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700" windowHeight="8205" activeTab="0"/>
  </bookViews>
  <sheets>
    <sheet name="級別最低・最高号給" sheetId="1" r:id="rId1"/>
    <sheet name="級別職員構成" sheetId="2" r:id="rId2"/>
  </sheets>
  <definedNames>
    <definedName name="_xlnm.Print_Area" localSheetId="0">'級別最低・最高号給'!$A$1:$U$61</definedName>
    <definedName name="_xlnm.Print_Area" localSheetId="1">'級別職員構成'!$A$1:$X$60</definedName>
    <definedName name="_xlnm.Print_Titles" localSheetId="0">'級別最低・最高号給'!$1:$7</definedName>
    <definedName name="_xlnm.Print_Titles" localSheetId="1">'級別職員構成'!$1:$6</definedName>
  </definedNames>
  <calcPr fullCalcOnLoad="1"/>
</workbook>
</file>

<file path=xl/sharedStrings.xml><?xml version="1.0" encoding="utf-8"?>
<sst xmlns="http://schemas.openxmlformats.org/spreadsheetml/2006/main" count="172" uniqueCount="80">
  <si>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</si>
  <si>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</si>
  <si>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</si>
  <si>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</si>
  <si>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</si>
  <si>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</si>
  <si>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</si>
  <si>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</si>
  <si>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</si>
  <si>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10級</t>
  </si>
  <si>
    <t>計</t>
  </si>
  <si>
    <t>5級以上</t>
  </si>
  <si>
    <t>参　考　(級別職員構成）％</t>
  </si>
  <si>
    <t>国</t>
  </si>
  <si>
    <t>行政職（一）職員数</t>
  </si>
  <si>
    <t>行政職（一）給料表　最低・最高号給</t>
  </si>
  <si>
    <t>１号給</t>
  </si>
  <si>
    <t>最高号給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</si>
  <si>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</si>
  <si>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</si>
  <si>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</si>
  <si>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</si>
  <si>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</si>
  <si>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</si>
  <si>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</si>
  <si>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</si>
  <si>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</si>
  <si>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</si>
  <si>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</si>
  <si>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</si>
  <si>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</si>
  <si>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</si>
  <si>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</si>
  <si>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</si>
  <si>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</si>
  <si>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</si>
  <si>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</si>
  <si>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</si>
  <si>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</si>
  <si>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</si>
  <si>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</si>
  <si>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</si>
  <si>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</si>
  <si>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</si>
  <si>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</si>
  <si>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</si>
  <si>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</si>
  <si>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</si>
  <si>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</si>
  <si>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</si>
  <si>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</si>
  <si>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</si>
  <si>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</si>
  <si>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</si>
  <si>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</si>
  <si>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</si>
  <si>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</si>
  <si>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</si>
  <si>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</si>
  <si>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</si>
  <si>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</si>
  <si>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</si>
  <si>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</si>
  <si>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</si>
  <si>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</si>
  <si>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</si>
  <si>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</si>
  <si>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</si>
  <si>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</si>
  <si>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</si>
  <si>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安城市</t>
  </si>
  <si>
    <t>市町村名</t>
  </si>
  <si>
    <t>　級別最低・最高号給</t>
  </si>
  <si>
    <t xml:space="preserve">  級別職員構成</t>
  </si>
  <si>
    <t>第９表－２　給料表における級別職員構成の状況（市町村）</t>
  </si>
  <si>
    <t>第９表－１　給料表における最低・最高号給の状況（市町村）</t>
  </si>
  <si>
    <t>安城市</t>
  </si>
  <si>
    <r>
      <t>平成27年4月1日現在　</t>
    </r>
    <r>
      <rPr>
        <sz val="11"/>
        <color indexed="8"/>
        <rFont val="ＭＳ Ｐゴシック"/>
        <family val="3"/>
      </rPr>
      <t>（単位：百円）</t>
    </r>
  </si>
  <si>
    <r>
      <t>平成27年4月1日現在　</t>
    </r>
    <r>
      <rPr>
        <sz val="11"/>
        <color indexed="8"/>
        <rFont val="ＭＳ Ｐゴシック"/>
        <family val="3"/>
      </rPr>
      <t>（単位：人、％）</t>
    </r>
  </si>
  <si>
    <t>※　国の状況は、平成27年国家公務員給与実態調査より算出。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</si>
</sst>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#"/>
    <numFmt numFmtId="177" formatCode="0_);[Red]\(0\)"/>
    <numFmt numFmtId="178" formatCode="#,##0.0_ "/>
    <numFmt numFmtId="179" formatCode="0.0_ "/>
    <numFmt numFmtId="180" formatCode="#,##0_);[Red]\(#,##0\)"/>
    <numFmt numFmtId="181" formatCode="0.0_);[Red]\(0.0\)"/>
    <numFmt numFmtId="182" formatCode="#,##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#,##0;&quot;△ &quot;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/>
      <bottom style="thin"/>
    </border>
    <border>
      <left style="thin"/>
      <right/>
      <top/>
      <bottom/>
    </border>
    <border>
      <left style="double"/>
      <right style="double"/>
      <top/>
      <bottom/>
    </border>
    <border>
      <left/>
      <right style="thin"/>
      <top/>
      <bottom style="thin"/>
    </border>
    <border>
      <left style="double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/>
      <bottom style="thin"/>
    </border>
    <border>
      <left/>
      <right/>
      <top style="thin"/>
      <bottom style="medium"/>
    </border>
    <border>
      <left style="double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 style="double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 diagonalDown="1">
      <left style="thin"/>
      <right/>
      <top style="thin"/>
      <bottom style="thin"/>
      <diagonal style="thin"/>
    </border>
    <border diagonalDown="1">
      <left style="thin"/>
      <right/>
      <top>
        <color indexed="63"/>
      </top>
      <bottom style="thin"/>
      <diagonal style="thin"/>
    </border>
    <border diagonalDown="1">
      <left style="thin"/>
      <right/>
      <top style="thin"/>
      <bottom style="medium"/>
      <diagonal style="thin"/>
    </border>
    <border diagonalDown="1">
      <left style="thin"/>
      <right style="double"/>
      <top style="thin"/>
      <bottom style="thin"/>
      <diagonal style="thin"/>
    </border>
    <border diagonalDown="1">
      <left style="thin"/>
      <right style="double"/>
      <top style="thin"/>
      <bottom style="medium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>
        <color indexed="63"/>
      </left>
      <right style="medium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/>
      <bottom style="thin"/>
      <diagonal style="thin"/>
    </border>
    <border>
      <left style="double"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62">
      <alignment vertical="center"/>
      <protection/>
    </xf>
    <xf numFmtId="0" fontId="1" fillId="0" borderId="0" xfId="62" applyFont="1">
      <alignment vertical="center"/>
      <protection/>
    </xf>
    <xf numFmtId="0" fontId="1" fillId="0" borderId="0" xfId="62" applyAlignment="1">
      <alignment vertical="center" wrapText="1"/>
      <protection/>
    </xf>
    <xf numFmtId="0" fontId="1" fillId="0" borderId="0" xfId="62" applyFill="1">
      <alignment vertical="center"/>
      <protection/>
    </xf>
    <xf numFmtId="0" fontId="35" fillId="0" borderId="0" xfId="62" applyFont="1">
      <alignment vertical="center"/>
      <protection/>
    </xf>
    <xf numFmtId="177" fontId="21" fillId="0" borderId="0" xfId="62" applyNumberFormat="1" applyFont="1">
      <alignment vertical="center"/>
      <protection/>
    </xf>
    <xf numFmtId="0" fontId="20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/>
      <protection/>
    </xf>
    <xf numFmtId="0" fontId="1" fillId="0" borderId="0" xfId="62" applyAlignment="1">
      <alignment horizontal="center" vertical="center"/>
      <protection/>
    </xf>
    <xf numFmtId="180" fontId="21" fillId="0" borderId="0" xfId="62" applyNumberFormat="1" applyFo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1" fillId="0" borderId="0" xfId="62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4" fillId="0" borderId="0" xfId="62" applyFont="1" applyAlignment="1">
      <alignment vertical="center"/>
      <protection/>
    </xf>
    <xf numFmtId="182" fontId="23" fillId="0" borderId="10" xfId="62" applyNumberFormat="1" applyFont="1" applyFill="1" applyBorder="1" applyAlignment="1">
      <alignment horizontal="center" vertical="center"/>
      <protection/>
    </xf>
    <xf numFmtId="182" fontId="23" fillId="0" borderId="11" xfId="62" applyNumberFormat="1" applyFont="1" applyFill="1" applyBorder="1" applyAlignment="1">
      <alignment horizontal="center" vertical="center"/>
      <protection/>
    </xf>
    <xf numFmtId="182" fontId="23" fillId="0" borderId="12" xfId="62" applyNumberFormat="1" applyFont="1" applyFill="1" applyBorder="1" applyAlignment="1">
      <alignment horizontal="center" vertical="center"/>
      <protection/>
    </xf>
    <xf numFmtId="182" fontId="23" fillId="0" borderId="13" xfId="62" applyNumberFormat="1" applyFont="1" applyFill="1" applyBorder="1" applyAlignment="1">
      <alignment horizontal="center" vertical="center"/>
      <protection/>
    </xf>
    <xf numFmtId="182" fontId="23" fillId="0" borderId="14" xfId="62" applyNumberFormat="1" applyFont="1" applyFill="1" applyBorder="1" applyAlignment="1">
      <alignment horizontal="center" vertical="center"/>
      <protection/>
    </xf>
    <xf numFmtId="182" fontId="23" fillId="0" borderId="15" xfId="62" applyNumberFormat="1" applyFont="1" applyFill="1" applyBorder="1" applyAlignment="1">
      <alignment horizontal="center" vertical="center"/>
      <protection/>
    </xf>
    <xf numFmtId="182" fontId="23" fillId="0" borderId="16" xfId="62" applyNumberFormat="1" applyFont="1" applyFill="1" applyBorder="1" applyAlignment="1">
      <alignment horizontal="center" vertical="center"/>
      <protection/>
    </xf>
    <xf numFmtId="182" fontId="23" fillId="0" borderId="17" xfId="62" applyNumberFormat="1" applyFont="1" applyFill="1" applyBorder="1" applyAlignment="1">
      <alignment horizontal="center" vertical="center"/>
      <protection/>
    </xf>
    <xf numFmtId="0" fontId="1" fillId="0" borderId="0" xfId="62" applyFont="1" applyFill="1">
      <alignment vertical="center"/>
      <protection/>
    </xf>
    <xf numFmtId="176" fontId="25" fillId="0" borderId="18" xfId="62" applyNumberFormat="1" applyFont="1" applyFill="1" applyBorder="1" applyAlignment="1">
      <alignment horizontal="distributed" vertical="center"/>
      <protection/>
    </xf>
    <xf numFmtId="176" fontId="25" fillId="0" borderId="19" xfId="62" applyNumberFormat="1" applyFont="1" applyFill="1" applyBorder="1" applyAlignment="1">
      <alignment horizontal="distributed" vertical="center"/>
      <protection/>
    </xf>
    <xf numFmtId="176" fontId="25" fillId="0" borderId="20" xfId="62" applyNumberFormat="1" applyFont="1" applyFill="1" applyBorder="1" applyAlignment="1">
      <alignment horizontal="distributed" vertical="center"/>
      <protection/>
    </xf>
    <xf numFmtId="0" fontId="27" fillId="0" borderId="15" xfId="62" applyFont="1" applyFill="1" applyBorder="1" applyAlignment="1">
      <alignment horizontal="center" vertical="center" readingOrder="1"/>
      <protection/>
    </xf>
    <xf numFmtId="0" fontId="27" fillId="0" borderId="21" xfId="62" applyFont="1" applyFill="1" applyBorder="1" applyAlignment="1">
      <alignment horizontal="center" vertical="center" readingOrder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/>
      <protection/>
    </xf>
    <xf numFmtId="0" fontId="27" fillId="0" borderId="2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/>
      <protection/>
    </xf>
    <xf numFmtId="0" fontId="27" fillId="0" borderId="24" xfId="62" applyFont="1" applyFill="1" applyBorder="1" applyAlignment="1">
      <alignment horizontal="center" vertical="center" readingOrder="1"/>
      <protection/>
    </xf>
    <xf numFmtId="0" fontId="27" fillId="0" borderId="25" xfId="62" applyFont="1" applyFill="1" applyBorder="1" applyAlignment="1">
      <alignment horizontal="center" vertical="center" wrapText="1"/>
      <protection/>
    </xf>
    <xf numFmtId="180" fontId="28" fillId="24" borderId="26" xfId="49" applyNumberFormat="1" applyFont="1" applyFill="1" applyBorder="1" applyAlignment="1">
      <alignment horizontal="center" vertical="center" shrinkToFit="1" readingOrder="1"/>
    </xf>
    <xf numFmtId="180" fontId="28" fillId="24" borderId="27" xfId="49" applyNumberFormat="1" applyFont="1" applyFill="1" applyBorder="1" applyAlignment="1">
      <alignment horizontal="center" vertical="center" shrinkToFit="1" readingOrder="1"/>
    </xf>
    <xf numFmtId="180" fontId="28" fillId="24" borderId="28" xfId="49" applyNumberFormat="1" applyFont="1" applyFill="1" applyBorder="1" applyAlignment="1">
      <alignment horizontal="center" vertical="center" shrinkToFit="1" readingOrder="1"/>
    </xf>
    <xf numFmtId="180" fontId="28" fillId="24" borderId="29" xfId="49" applyNumberFormat="1" applyFont="1" applyFill="1" applyBorder="1" applyAlignment="1">
      <alignment horizontal="center" vertical="center" shrinkToFit="1" readingOrder="1"/>
    </xf>
    <xf numFmtId="180" fontId="28" fillId="24" borderId="30" xfId="62" applyNumberFormat="1" applyFont="1" applyFill="1" applyBorder="1" applyAlignment="1">
      <alignment horizontal="center" vertical="center" shrinkToFit="1" readingOrder="1"/>
      <protection/>
    </xf>
    <xf numFmtId="179" fontId="28" fillId="24" borderId="31" xfId="62" applyNumberFormat="1" applyFont="1" applyFill="1" applyBorder="1" applyAlignment="1">
      <alignment horizontal="center" vertical="center" wrapText="1" readingOrder="1"/>
      <protection/>
    </xf>
    <xf numFmtId="179" fontId="28" fillId="24" borderId="28" xfId="62" applyNumberFormat="1" applyFont="1" applyFill="1" applyBorder="1" applyAlignment="1">
      <alignment horizontal="center" vertical="center" wrapText="1" readingOrder="1"/>
      <protection/>
    </xf>
    <xf numFmtId="179" fontId="28" fillId="24" borderId="28" xfId="62" applyNumberFormat="1" applyFont="1" applyFill="1" applyBorder="1" applyAlignment="1">
      <alignment horizontal="center" vertical="center" wrapText="1"/>
      <protection/>
    </xf>
    <xf numFmtId="179" fontId="28" fillId="24" borderId="27" xfId="62" applyNumberFormat="1" applyFont="1" applyFill="1" applyBorder="1" applyAlignment="1">
      <alignment horizontal="center" vertical="center" wrapText="1"/>
      <protection/>
    </xf>
    <xf numFmtId="179" fontId="28" fillId="24" borderId="29" xfId="62" applyNumberFormat="1" applyFont="1" applyFill="1" applyBorder="1" applyAlignment="1">
      <alignment horizontal="center" vertical="center" wrapText="1"/>
      <protection/>
    </xf>
    <xf numFmtId="179" fontId="28" fillId="24" borderId="32" xfId="62" applyNumberFormat="1" applyFont="1" applyFill="1" applyBorder="1" applyAlignment="1">
      <alignment horizontal="center" vertical="center" wrapText="1"/>
      <protection/>
    </xf>
    <xf numFmtId="180" fontId="23" fillId="0" borderId="33" xfId="62" applyNumberFormat="1" applyFont="1" applyFill="1" applyBorder="1" applyAlignment="1">
      <alignment horizontal="center" vertical="center" shrinkToFit="1" readingOrder="1"/>
      <protection/>
    </xf>
    <xf numFmtId="180" fontId="23" fillId="0" borderId="11" xfId="62" applyNumberFormat="1" applyFont="1" applyFill="1" applyBorder="1" applyAlignment="1">
      <alignment horizontal="center" vertical="center" shrinkToFit="1" readingOrder="1"/>
      <protection/>
    </xf>
    <xf numFmtId="180" fontId="23" fillId="0" borderId="34" xfId="62" applyNumberFormat="1" applyFont="1" applyFill="1" applyBorder="1" applyAlignment="1">
      <alignment horizontal="center" vertical="center" shrinkToFit="1" readingOrder="1"/>
      <protection/>
    </xf>
    <xf numFmtId="180" fontId="23" fillId="0" borderId="35" xfId="62" applyNumberFormat="1" applyFont="1" applyFill="1" applyBorder="1" applyAlignment="1">
      <alignment horizontal="center" vertical="center" shrinkToFit="1" readingOrder="1"/>
      <protection/>
    </xf>
    <xf numFmtId="181" fontId="23" fillId="0" borderId="33" xfId="62" applyNumberFormat="1" applyFont="1" applyFill="1" applyBorder="1" applyAlignment="1">
      <alignment horizontal="center" vertical="center" wrapText="1"/>
      <protection/>
    </xf>
    <xf numFmtId="181" fontId="23" fillId="0" borderId="11" xfId="62" applyNumberFormat="1" applyFont="1" applyFill="1" applyBorder="1" applyAlignment="1">
      <alignment horizontal="center" vertical="center" wrapText="1"/>
      <protection/>
    </xf>
    <xf numFmtId="181" fontId="23" fillId="0" borderId="36" xfId="62" applyNumberFormat="1" applyFont="1" applyFill="1" applyBorder="1" applyAlignment="1">
      <alignment horizontal="center" vertical="center" wrapText="1"/>
      <protection/>
    </xf>
    <xf numFmtId="181" fontId="23" fillId="0" borderId="37" xfId="62" applyNumberFormat="1" applyFont="1" applyFill="1" applyBorder="1" applyAlignment="1">
      <alignment horizontal="center" vertical="center" wrapText="1"/>
      <protection/>
    </xf>
    <xf numFmtId="180" fontId="23" fillId="0" borderId="13" xfId="62" applyNumberFormat="1" applyFont="1" applyFill="1" applyBorder="1" applyAlignment="1">
      <alignment horizontal="center" vertical="center" shrinkToFit="1" readingOrder="1"/>
      <protection/>
    </xf>
    <xf numFmtId="180" fontId="23" fillId="0" borderId="38" xfId="62" applyNumberFormat="1" applyFont="1" applyFill="1" applyBorder="1" applyAlignment="1">
      <alignment horizontal="center" vertical="center" shrinkToFit="1" readingOrder="1"/>
      <protection/>
    </xf>
    <xf numFmtId="180" fontId="23" fillId="0" borderId="39" xfId="62" applyNumberFormat="1" applyFont="1" applyFill="1" applyBorder="1" applyAlignment="1">
      <alignment horizontal="center" vertical="center" shrinkToFit="1" readingOrder="1"/>
      <protection/>
    </xf>
    <xf numFmtId="180" fontId="23" fillId="0" borderId="14" xfId="62" applyNumberFormat="1" applyFont="1" applyFill="1" applyBorder="1" applyAlignment="1">
      <alignment horizontal="center" vertical="center" shrinkToFit="1" readingOrder="1"/>
      <protection/>
    </xf>
    <xf numFmtId="180" fontId="23" fillId="0" borderId="40" xfId="62" applyNumberFormat="1" applyFont="1" applyFill="1" applyBorder="1" applyAlignment="1">
      <alignment horizontal="center" vertical="center" shrinkToFit="1" readingOrder="1"/>
      <protection/>
    </xf>
    <xf numFmtId="180" fontId="23" fillId="0" borderId="41" xfId="62" applyNumberFormat="1" applyFont="1" applyFill="1" applyBorder="1" applyAlignment="1">
      <alignment horizontal="center" vertical="center" shrinkToFit="1" readingOrder="1"/>
      <protection/>
    </xf>
    <xf numFmtId="181" fontId="23" fillId="0" borderId="42" xfId="62" applyNumberFormat="1" applyFont="1" applyFill="1" applyBorder="1" applyAlignment="1">
      <alignment horizontal="center" vertical="center" wrapText="1"/>
      <protection/>
    </xf>
    <xf numFmtId="181" fontId="23" fillId="0" borderId="14" xfId="62" applyNumberFormat="1" applyFont="1" applyFill="1" applyBorder="1" applyAlignment="1">
      <alignment horizontal="center" vertical="center" wrapText="1"/>
      <protection/>
    </xf>
    <xf numFmtId="181" fontId="23" fillId="0" borderId="40" xfId="62" applyNumberFormat="1" applyFont="1" applyFill="1" applyBorder="1" applyAlignment="1">
      <alignment horizontal="center" vertical="center" wrapText="1"/>
      <protection/>
    </xf>
    <xf numFmtId="180" fontId="23" fillId="0" borderId="15" xfId="62" applyNumberFormat="1" applyFont="1" applyFill="1" applyBorder="1" applyAlignment="1">
      <alignment horizontal="center" vertical="center" shrinkToFit="1" readingOrder="1"/>
      <protection/>
    </xf>
    <xf numFmtId="180" fontId="23" fillId="0" borderId="43" xfId="62" applyNumberFormat="1" applyFont="1" applyFill="1" applyBorder="1" applyAlignment="1">
      <alignment horizontal="center" vertical="center" shrinkToFit="1" readingOrder="1"/>
      <protection/>
    </xf>
    <xf numFmtId="180" fontId="23" fillId="0" borderId="16" xfId="62" applyNumberFormat="1" applyFont="1" applyFill="1" applyBorder="1" applyAlignment="1">
      <alignment horizontal="center" vertical="center" shrinkToFit="1" readingOrder="1"/>
      <protection/>
    </xf>
    <xf numFmtId="180" fontId="23" fillId="0" borderId="21" xfId="62" applyNumberFormat="1" applyFont="1" applyFill="1" applyBorder="1" applyAlignment="1">
      <alignment horizontal="center" vertical="center" shrinkToFit="1" readingOrder="1"/>
      <protection/>
    </xf>
    <xf numFmtId="180" fontId="23" fillId="0" borderId="22" xfId="62" applyNumberFormat="1" applyFont="1" applyFill="1" applyBorder="1" applyAlignment="1">
      <alignment horizontal="center" vertical="center" shrinkToFit="1" readingOrder="1"/>
      <protection/>
    </xf>
    <xf numFmtId="180" fontId="23" fillId="0" borderId="23" xfId="62" applyNumberFormat="1" applyFont="1" applyFill="1" applyBorder="1" applyAlignment="1">
      <alignment horizontal="center" vertical="center" shrinkToFit="1" readingOrder="1"/>
      <protection/>
    </xf>
    <xf numFmtId="181" fontId="23" fillId="0" borderId="44" xfId="62" applyNumberFormat="1" applyFont="1" applyFill="1" applyBorder="1" applyAlignment="1">
      <alignment horizontal="center" vertical="center" wrapText="1"/>
      <protection/>
    </xf>
    <xf numFmtId="181" fontId="23" fillId="0" borderId="16" xfId="62" applyNumberFormat="1" applyFont="1" applyFill="1" applyBorder="1" applyAlignment="1">
      <alignment horizontal="center" vertical="center" wrapText="1"/>
      <protection/>
    </xf>
    <xf numFmtId="181" fontId="23" fillId="0" borderId="21" xfId="62" applyNumberFormat="1" applyFont="1" applyFill="1" applyBorder="1" applyAlignment="1">
      <alignment horizontal="center" vertical="center" wrapText="1"/>
      <protection/>
    </xf>
    <xf numFmtId="181" fontId="23" fillId="0" borderId="25" xfId="62" applyNumberFormat="1" applyFont="1" applyFill="1" applyBorder="1" applyAlignment="1">
      <alignment horizontal="center" vertical="center" wrapText="1"/>
      <protection/>
    </xf>
    <xf numFmtId="180" fontId="23" fillId="0" borderId="17" xfId="62" applyNumberFormat="1" applyFont="1" applyFill="1" applyBorder="1" applyAlignment="1">
      <alignment horizontal="center" vertical="center" shrinkToFit="1" readingOrder="1"/>
      <protection/>
    </xf>
    <xf numFmtId="180" fontId="23" fillId="0" borderId="45" xfId="62" applyNumberFormat="1" applyFont="1" applyFill="1" applyBorder="1" applyAlignment="1">
      <alignment horizontal="center" vertical="center" shrinkToFit="1" readingOrder="1"/>
      <protection/>
    </xf>
    <xf numFmtId="180" fontId="23" fillId="0" borderId="46" xfId="62" applyNumberFormat="1" applyFont="1" applyFill="1" applyBorder="1" applyAlignment="1">
      <alignment horizontal="center" vertical="center" shrinkToFit="1" readingOrder="1"/>
      <protection/>
    </xf>
    <xf numFmtId="180" fontId="23" fillId="0" borderId="36" xfId="62" applyNumberFormat="1" applyFont="1" applyFill="1" applyBorder="1" applyAlignment="1">
      <alignment horizontal="center" vertical="center" shrinkToFit="1" readingOrder="1"/>
      <protection/>
    </xf>
    <xf numFmtId="180" fontId="23" fillId="0" borderId="47" xfId="62" applyNumberFormat="1" applyFont="1" applyFill="1" applyBorder="1" applyAlignment="1">
      <alignment horizontal="center" vertical="center" shrinkToFit="1" readingOrder="1"/>
      <protection/>
    </xf>
    <xf numFmtId="180" fontId="28" fillId="0" borderId="13" xfId="62" applyNumberFormat="1" applyFont="1" applyFill="1" applyBorder="1" applyAlignment="1">
      <alignment horizontal="center" vertical="center" shrinkToFit="1" readingOrder="1"/>
      <protection/>
    </xf>
    <xf numFmtId="180" fontId="28" fillId="0" borderId="40" xfId="62" applyNumberFormat="1" applyFont="1" applyFill="1" applyBorder="1" applyAlignment="1">
      <alignment horizontal="center" vertical="center" shrinkToFit="1" readingOrder="1"/>
      <protection/>
    </xf>
    <xf numFmtId="180" fontId="28" fillId="0" borderId="14" xfId="62" applyNumberFormat="1" applyFont="1" applyFill="1" applyBorder="1" applyAlignment="1">
      <alignment horizontal="center" vertical="center" shrinkToFit="1" readingOrder="1"/>
      <protection/>
    </xf>
    <xf numFmtId="180" fontId="28" fillId="0" borderId="39" xfId="62" applyNumberFormat="1" applyFont="1" applyFill="1" applyBorder="1" applyAlignment="1">
      <alignment horizontal="center" vertical="center" shrinkToFit="1" readingOrder="1"/>
      <protection/>
    </xf>
    <xf numFmtId="182" fontId="23" fillId="0" borderId="48" xfId="62" applyNumberFormat="1" applyFont="1" applyFill="1" applyBorder="1" applyAlignment="1">
      <alignment horizontal="center" vertical="center"/>
      <protection/>
    </xf>
    <xf numFmtId="182" fontId="23" fillId="0" borderId="40" xfId="62" applyNumberFormat="1" applyFont="1" applyFill="1" applyBorder="1" applyAlignment="1">
      <alignment horizontal="center" vertical="center"/>
      <protection/>
    </xf>
    <xf numFmtId="182" fontId="23" fillId="0" borderId="21" xfId="62" applyNumberFormat="1" applyFont="1" applyFill="1" applyBorder="1" applyAlignment="1">
      <alignment horizontal="center" vertical="center"/>
      <protection/>
    </xf>
    <xf numFmtId="182" fontId="23" fillId="0" borderId="36" xfId="62" applyNumberFormat="1" applyFont="1" applyFill="1" applyBorder="1" applyAlignment="1">
      <alignment horizontal="center" vertical="center"/>
      <protection/>
    </xf>
    <xf numFmtId="182" fontId="23" fillId="0" borderId="34" xfId="62" applyNumberFormat="1" applyFont="1" applyFill="1" applyBorder="1" applyAlignment="1">
      <alignment horizontal="center" vertical="center"/>
      <protection/>
    </xf>
    <xf numFmtId="182" fontId="23" fillId="0" borderId="39" xfId="62" applyNumberFormat="1" applyFont="1" applyFill="1" applyBorder="1" applyAlignment="1">
      <alignment horizontal="center" vertical="center"/>
      <protection/>
    </xf>
    <xf numFmtId="182" fontId="23" fillId="0" borderId="46" xfId="62" applyNumberFormat="1" applyFont="1" applyFill="1" applyBorder="1" applyAlignment="1">
      <alignment horizontal="center" vertical="center"/>
      <protection/>
    </xf>
    <xf numFmtId="0" fontId="22" fillId="0" borderId="21" xfId="62" applyFont="1" applyFill="1" applyBorder="1" applyAlignment="1">
      <alignment horizontal="center" vertical="center" wrapText="1"/>
      <protection/>
    </xf>
    <xf numFmtId="0" fontId="22" fillId="0" borderId="24" xfId="62" applyFont="1" applyFill="1" applyBorder="1" applyAlignment="1">
      <alignment horizontal="center" vertic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43" xfId="62" applyFont="1" applyFill="1" applyBorder="1" applyAlignment="1">
      <alignment horizontal="center" vertical="center" wrapText="1"/>
      <protection/>
    </xf>
    <xf numFmtId="182" fontId="23" fillId="0" borderId="49" xfId="62" applyNumberFormat="1" applyFont="1" applyFill="1" applyBorder="1" applyAlignment="1">
      <alignment horizontal="center" vertical="center"/>
      <protection/>
    </xf>
    <xf numFmtId="0" fontId="27" fillId="24" borderId="50" xfId="62" applyFont="1" applyFill="1" applyBorder="1" applyAlignment="1">
      <alignment horizontal="center" vertical="center" wrapText="1"/>
      <protection/>
    </xf>
    <xf numFmtId="182" fontId="23" fillId="24" borderId="26" xfId="62" applyNumberFormat="1" applyFont="1" applyFill="1" applyBorder="1" applyAlignment="1">
      <alignment horizontal="center" vertical="center" wrapText="1"/>
      <protection/>
    </xf>
    <xf numFmtId="182" fontId="23" fillId="24" borderId="27" xfId="62" applyNumberFormat="1" applyFont="1" applyFill="1" applyBorder="1" applyAlignment="1">
      <alignment horizontal="center" vertical="center" wrapText="1"/>
      <protection/>
    </xf>
    <xf numFmtId="182" fontId="23" fillId="24" borderId="28" xfId="62" applyNumberFormat="1" applyFont="1" applyFill="1" applyBorder="1" applyAlignment="1">
      <alignment horizontal="center" vertical="center" wrapText="1"/>
      <protection/>
    </xf>
    <xf numFmtId="182" fontId="23" fillId="24" borderId="29" xfId="62" applyNumberFormat="1" applyFont="1" applyFill="1" applyBorder="1" applyAlignment="1">
      <alignment horizontal="center" vertical="center" wrapText="1"/>
      <protection/>
    </xf>
    <xf numFmtId="182" fontId="23" fillId="24" borderId="51" xfId="62" applyNumberFormat="1" applyFont="1" applyFill="1" applyBorder="1" applyAlignment="1">
      <alignment horizontal="center" vertical="center" wrapText="1"/>
      <protection/>
    </xf>
    <xf numFmtId="0" fontId="22" fillId="0" borderId="52" xfId="62" applyFont="1" applyFill="1" applyBorder="1" applyAlignment="1">
      <alignment horizontal="center" vertical="center" wrapText="1"/>
      <protection/>
    </xf>
    <xf numFmtId="0" fontId="1" fillId="0" borderId="0" xfId="62" applyFont="1">
      <alignment vertical="center"/>
      <protection/>
    </xf>
    <xf numFmtId="0" fontId="19" fillId="0" borderId="0" xfId="62" applyFont="1" applyAlignment="1">
      <alignment horizontal="right" vertical="center"/>
      <protection/>
    </xf>
    <xf numFmtId="180" fontId="23" fillId="0" borderId="53" xfId="62" applyNumberFormat="1" applyFont="1" applyFill="1" applyBorder="1" applyAlignment="1">
      <alignment horizontal="center" vertical="center" shrinkToFit="1" readingOrder="1"/>
      <protection/>
    </xf>
    <xf numFmtId="180" fontId="23" fillId="0" borderId="54" xfId="62" applyNumberFormat="1" applyFont="1" applyFill="1" applyBorder="1" applyAlignment="1">
      <alignment horizontal="center" vertical="center" shrinkToFit="1" readingOrder="1"/>
      <protection/>
    </xf>
    <xf numFmtId="180" fontId="23" fillId="0" borderId="55" xfId="62" applyNumberFormat="1" applyFont="1" applyFill="1" applyBorder="1" applyAlignment="1">
      <alignment horizontal="center" vertical="center" shrinkToFit="1" readingOrder="1"/>
      <protection/>
    </xf>
    <xf numFmtId="179" fontId="23" fillId="0" borderId="56" xfId="42" applyNumberFormat="1" applyFont="1" applyFill="1" applyBorder="1" applyAlignment="1">
      <alignment horizontal="center" vertical="center" wrapText="1"/>
    </xf>
    <xf numFmtId="179" fontId="23" fillId="0" borderId="57" xfId="42" applyNumberFormat="1" applyFont="1" applyFill="1" applyBorder="1" applyAlignment="1">
      <alignment horizontal="center" vertical="center" wrapText="1"/>
    </xf>
    <xf numFmtId="0" fontId="29" fillId="0" borderId="0" xfId="62" applyFont="1" applyBorder="1" applyAlignment="1">
      <alignment vertical="center"/>
      <protection/>
    </xf>
    <xf numFmtId="180" fontId="23" fillId="0" borderId="58" xfId="62" applyNumberFormat="1" applyFont="1" applyFill="1" applyBorder="1" applyAlignment="1">
      <alignment horizontal="center" vertical="center" shrinkToFit="1" readingOrder="1"/>
      <protection/>
    </xf>
    <xf numFmtId="180" fontId="23" fillId="0" borderId="59" xfId="62" applyNumberFormat="1" applyFont="1" applyFill="1" applyBorder="1" applyAlignment="1">
      <alignment horizontal="center" vertical="center" shrinkToFit="1" readingOrder="1"/>
      <protection/>
    </xf>
    <xf numFmtId="180" fontId="23" fillId="0" borderId="60" xfId="62" applyNumberFormat="1" applyFont="1" applyFill="1" applyBorder="1" applyAlignment="1">
      <alignment horizontal="center" vertical="center" shrinkToFit="1" readingOrder="1"/>
      <protection/>
    </xf>
    <xf numFmtId="0" fontId="30" fillId="0" borderId="0" xfId="62" applyFont="1" applyBorder="1" applyAlignment="1">
      <alignment vertical="center"/>
      <protection/>
    </xf>
    <xf numFmtId="0" fontId="23" fillId="0" borderId="0" xfId="62" applyFont="1">
      <alignment vertical="center"/>
      <protection/>
    </xf>
    <xf numFmtId="182" fontId="23" fillId="0" borderId="53" xfId="62" applyNumberFormat="1" applyFont="1" applyFill="1" applyBorder="1" applyAlignment="1">
      <alignment horizontal="center" vertical="center"/>
      <protection/>
    </xf>
    <xf numFmtId="182" fontId="23" fillId="0" borderId="61" xfId="62" applyNumberFormat="1" applyFont="1" applyFill="1" applyBorder="1" applyAlignment="1">
      <alignment horizontal="center" vertical="center"/>
      <protection/>
    </xf>
    <xf numFmtId="182" fontId="23" fillId="0" borderId="62" xfId="62" applyNumberFormat="1" applyFont="1" applyFill="1" applyBorder="1" applyAlignment="1">
      <alignment horizontal="center" vertical="center"/>
      <protection/>
    </xf>
    <xf numFmtId="182" fontId="23" fillId="0" borderId="63" xfId="62" applyNumberFormat="1" applyFont="1" applyFill="1" applyBorder="1" applyAlignment="1">
      <alignment horizontal="center" vertical="center"/>
      <protection/>
    </xf>
    <xf numFmtId="182" fontId="23" fillId="0" borderId="64" xfId="62" applyNumberFormat="1" applyFont="1" applyFill="1" applyBorder="1" applyAlignment="1">
      <alignment horizontal="center" vertical="center"/>
      <protection/>
    </xf>
    <xf numFmtId="182" fontId="23" fillId="0" borderId="65" xfId="62" applyNumberFormat="1" applyFont="1" applyFill="1" applyBorder="1" applyAlignment="1">
      <alignment horizontal="center" vertical="center"/>
      <protection/>
    </xf>
    <xf numFmtId="180" fontId="23" fillId="0" borderId="56" xfId="62" applyNumberFormat="1" applyFont="1" applyFill="1" applyBorder="1" applyAlignment="1">
      <alignment horizontal="center" vertical="center" shrinkToFit="1" readingOrder="1"/>
      <protection/>
    </xf>
    <xf numFmtId="181" fontId="23" fillId="0" borderId="63" xfId="62" applyNumberFormat="1" applyFont="1" applyFill="1" applyBorder="1" applyAlignment="1">
      <alignment horizontal="center" vertical="center" wrapText="1"/>
      <protection/>
    </xf>
    <xf numFmtId="180" fontId="23" fillId="0" borderId="57" xfId="62" applyNumberFormat="1" applyFont="1" applyFill="1" applyBorder="1" applyAlignment="1">
      <alignment horizontal="center" vertical="center" shrinkToFit="1" readingOrder="1"/>
      <protection/>
    </xf>
    <xf numFmtId="180" fontId="23" fillId="0" borderId="66" xfId="62" applyNumberFormat="1" applyFont="1" applyFill="1" applyBorder="1" applyAlignment="1">
      <alignment horizontal="center" vertical="center" shrinkToFit="1" readingOrder="1"/>
      <protection/>
    </xf>
    <xf numFmtId="179" fontId="23" fillId="0" borderId="66" xfId="42" applyNumberFormat="1" applyFont="1" applyFill="1" applyBorder="1" applyAlignment="1">
      <alignment horizontal="center" vertical="center" wrapText="1"/>
    </xf>
    <xf numFmtId="180" fontId="28" fillId="0" borderId="56" xfId="62" applyNumberFormat="1" applyFont="1" applyFill="1" applyBorder="1" applyAlignment="1">
      <alignment horizontal="center" vertical="center" shrinkToFit="1" readingOrder="1"/>
      <protection/>
    </xf>
    <xf numFmtId="180" fontId="23" fillId="0" borderId="63" xfId="62" applyNumberFormat="1" applyFont="1" applyFill="1" applyBorder="1" applyAlignment="1">
      <alignment horizontal="center" vertical="center" shrinkToFit="1" readingOrder="1"/>
      <protection/>
    </xf>
    <xf numFmtId="180" fontId="23" fillId="0" borderId="65" xfId="62" applyNumberFormat="1" applyFont="1" applyFill="1" applyBorder="1" applyAlignment="1">
      <alignment horizontal="center" vertical="center" shrinkToFit="1" readingOrder="1"/>
      <protection/>
    </xf>
    <xf numFmtId="180" fontId="23" fillId="0" borderId="64" xfId="62" applyNumberFormat="1" applyFont="1" applyFill="1" applyBorder="1" applyAlignment="1">
      <alignment horizontal="center" vertical="center" shrinkToFit="1" readingOrder="1"/>
      <protection/>
    </xf>
    <xf numFmtId="181" fontId="23" fillId="0" borderId="65" xfId="62" applyNumberFormat="1" applyFont="1" applyFill="1" applyBorder="1" applyAlignment="1">
      <alignment horizontal="center" vertical="center" wrapText="1"/>
      <protection/>
    </xf>
    <xf numFmtId="181" fontId="23" fillId="0" borderId="64" xfId="62" applyNumberFormat="1" applyFont="1" applyFill="1" applyBorder="1" applyAlignment="1">
      <alignment horizontal="center" vertical="center" wrapText="1"/>
      <protection/>
    </xf>
    <xf numFmtId="181" fontId="23" fillId="0" borderId="67" xfId="62" applyNumberFormat="1" applyFont="1" applyFill="1" applyBorder="1" applyAlignment="1">
      <alignment horizontal="center" vertical="center" wrapText="1"/>
      <protection/>
    </xf>
    <xf numFmtId="181" fontId="23" fillId="0" borderId="68" xfId="62" applyNumberFormat="1" applyFont="1" applyFill="1" applyBorder="1" applyAlignment="1">
      <alignment horizontal="center" vertical="center" wrapText="1"/>
      <protection/>
    </xf>
    <xf numFmtId="178" fontId="23" fillId="0" borderId="69" xfId="42" applyNumberFormat="1" applyFont="1" applyFill="1" applyBorder="1" applyAlignment="1">
      <alignment horizontal="center" vertical="center" wrapText="1"/>
    </xf>
    <xf numFmtId="0" fontId="31" fillId="0" borderId="0" xfId="62" applyFont="1" applyBorder="1" applyAlignment="1">
      <alignment vertical="center"/>
      <protection/>
    </xf>
    <xf numFmtId="0" fontId="32" fillId="0" borderId="0" xfId="62" applyFont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2" fillId="0" borderId="0" xfId="62" applyFont="1" applyBorder="1" applyAlignment="1">
      <alignment vertical="center"/>
      <protection/>
    </xf>
    <xf numFmtId="180" fontId="23" fillId="0" borderId="69" xfId="62" applyNumberFormat="1" applyFont="1" applyFill="1" applyBorder="1" applyAlignment="1">
      <alignment horizontal="center" vertical="center" shrinkToFit="1" readingOrder="1"/>
      <protection/>
    </xf>
    <xf numFmtId="179" fontId="23" fillId="0" borderId="69" xfId="42" applyNumberFormat="1" applyFont="1" applyFill="1" applyBorder="1" applyAlignment="1">
      <alignment horizontal="center" vertical="center" wrapText="1"/>
    </xf>
    <xf numFmtId="177" fontId="25" fillId="0" borderId="0" xfId="62" applyNumberFormat="1" applyFont="1">
      <alignment vertical="center"/>
      <protection/>
    </xf>
    <xf numFmtId="0" fontId="25" fillId="0" borderId="67" xfId="62" applyFont="1" applyFill="1" applyBorder="1" applyAlignment="1">
      <alignment horizontal="center" vertical="center" wrapText="1"/>
      <protection/>
    </xf>
    <xf numFmtId="0" fontId="25" fillId="0" borderId="40" xfId="62" applyFont="1" applyFill="1" applyBorder="1" applyAlignment="1">
      <alignment horizontal="center" vertical="center" wrapText="1"/>
      <protection/>
    </xf>
    <xf numFmtId="0" fontId="25" fillId="0" borderId="39" xfId="62" applyFont="1" applyFill="1" applyBorder="1" applyAlignment="1">
      <alignment horizontal="center" vertical="center" wrapText="1"/>
      <protection/>
    </xf>
    <xf numFmtId="0" fontId="25" fillId="0" borderId="49" xfId="62" applyFont="1" applyFill="1" applyBorder="1" applyAlignment="1">
      <alignment horizontal="center" vertical="center" wrapText="1"/>
      <protection/>
    </xf>
    <xf numFmtId="0" fontId="1" fillId="0" borderId="70" xfId="62" applyFont="1" applyFill="1" applyBorder="1" applyAlignment="1">
      <alignment horizontal="right" vertical="center"/>
      <protection/>
    </xf>
    <xf numFmtId="0" fontId="1" fillId="0" borderId="70" xfId="62" applyFont="1" applyFill="1" applyBorder="1" applyAlignment="1">
      <alignment horizontal="right" vertical="center"/>
      <protection/>
    </xf>
    <xf numFmtId="0" fontId="27" fillId="0" borderId="71" xfId="62" applyFont="1" applyFill="1" applyBorder="1" applyAlignment="1">
      <alignment horizontal="center" vertical="center" wrapText="1"/>
      <protection/>
    </xf>
    <xf numFmtId="0" fontId="27" fillId="0" borderId="72" xfId="62" applyFont="1" applyFill="1" applyBorder="1" applyAlignment="1">
      <alignment horizontal="center" vertical="center" wrapText="1"/>
      <protection/>
    </xf>
    <xf numFmtId="0" fontId="27" fillId="0" borderId="73" xfId="62" applyFont="1" applyFill="1" applyBorder="1" applyAlignment="1">
      <alignment horizontal="center" vertical="center" wrapText="1"/>
      <protection/>
    </xf>
    <xf numFmtId="0" fontId="25" fillId="0" borderId="74" xfId="62" applyFont="1" applyFill="1" applyBorder="1" applyAlignment="1">
      <alignment horizontal="center" vertical="center" wrapText="1"/>
      <protection/>
    </xf>
    <xf numFmtId="0" fontId="25" fillId="0" borderId="75" xfId="62" applyFont="1" applyFill="1" applyBorder="1" applyAlignment="1">
      <alignment horizontal="center" vertical="center" wrapText="1"/>
      <protection/>
    </xf>
    <xf numFmtId="0" fontId="25" fillId="0" borderId="76" xfId="62" applyFont="1" applyFill="1" applyBorder="1" applyAlignment="1">
      <alignment horizontal="center" vertical="center" wrapText="1"/>
      <protection/>
    </xf>
    <xf numFmtId="0" fontId="1" fillId="0" borderId="70" xfId="62" applyFont="1" applyBorder="1" applyAlignment="1">
      <alignment horizontal="right" vertical="center"/>
      <protection/>
    </xf>
    <xf numFmtId="0" fontId="0" fillId="0" borderId="70" xfId="0" applyBorder="1" applyAlignment="1">
      <alignment vertical="center"/>
    </xf>
    <xf numFmtId="0" fontId="27" fillId="0" borderId="77" xfId="62" applyFont="1" applyFill="1" applyBorder="1" applyAlignment="1">
      <alignment horizontal="center" vertical="center"/>
      <protection/>
    </xf>
    <xf numFmtId="0" fontId="27" fillId="0" borderId="75" xfId="0" applyFont="1" applyBorder="1" applyAlignment="1">
      <alignment horizontal="center" vertical="center"/>
    </xf>
    <xf numFmtId="0" fontId="27" fillId="0" borderId="74" xfId="62" applyFont="1" applyFill="1" applyBorder="1" applyAlignment="1">
      <alignment horizontal="center" vertical="center"/>
      <protection/>
    </xf>
    <xf numFmtId="0" fontId="27" fillId="0" borderId="75" xfId="62" applyFont="1" applyFill="1" applyBorder="1" applyAlignment="1">
      <alignment horizontal="center" vertical="center"/>
      <protection/>
    </xf>
    <xf numFmtId="0" fontId="27" fillId="0" borderId="7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再確認】市区町村の「わたり」等の状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="75" zoomScaleSheetLayoutView="75"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Y14" sqref="Y14"/>
    </sheetView>
  </sheetViews>
  <sheetFormatPr defaultColWidth="9.50390625" defaultRowHeight="21.75" customHeight="1"/>
  <cols>
    <col min="1" max="1" width="13.50390625" style="1" customWidth="1"/>
    <col min="2" max="21" width="9.75390625" style="1" customWidth="1"/>
    <col min="22" max="16384" width="9.50390625" style="1" customWidth="1"/>
  </cols>
  <sheetData>
    <row r="1" spans="1:21" ht="30.75" customHeight="1">
      <c r="A1" s="134" t="s">
        <v>75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5.5" customHeight="1">
      <c r="A2" s="108"/>
      <c r="B2" s="14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 thickBot="1">
      <c r="A3" s="113" t="s">
        <v>72</v>
      </c>
      <c r="B3" s="13"/>
      <c r="C3" s="1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45" t="s">
        <v>77</v>
      </c>
      <c r="Q3" s="146"/>
      <c r="R3" s="146"/>
      <c r="S3" s="146"/>
      <c r="T3" s="146"/>
      <c r="U3" s="146"/>
    </row>
    <row r="4" spans="1:21" s="3" customFormat="1" ht="15" customHeight="1">
      <c r="A4" s="147" t="s">
        <v>71</v>
      </c>
      <c r="B4" s="150" t="s">
        <v>15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1:21" s="3" customFormat="1" ht="15" customHeight="1">
      <c r="A5" s="148"/>
      <c r="B5" s="141" t="s">
        <v>0</v>
      </c>
      <c r="C5" s="142"/>
      <c r="D5" s="143" t="s">
        <v>1</v>
      </c>
      <c r="E5" s="142"/>
      <c r="F5" s="143" t="s">
        <v>2</v>
      </c>
      <c r="G5" s="142"/>
      <c r="H5" s="143" t="s">
        <v>3</v>
      </c>
      <c r="I5" s="142"/>
      <c r="J5" s="143" t="s">
        <v>4</v>
      </c>
      <c r="K5" s="142"/>
      <c r="L5" s="143" t="s">
        <v>5</v>
      </c>
      <c r="M5" s="142"/>
      <c r="N5" s="143" t="s">
        <v>6</v>
      </c>
      <c r="O5" s="142"/>
      <c r="P5" s="143" t="s">
        <v>7</v>
      </c>
      <c r="Q5" s="142"/>
      <c r="R5" s="143" t="s">
        <v>8</v>
      </c>
      <c r="S5" s="142"/>
      <c r="T5" s="143" t="s">
        <v>9</v>
      </c>
      <c r="U5" s="144"/>
    </row>
    <row r="6" spans="1:21" s="3" customFormat="1" ht="15" customHeight="1" thickBot="1">
      <c r="A6" s="149"/>
      <c r="B6" s="90" t="s">
        <v>16</v>
      </c>
      <c r="C6" s="91" t="s">
        <v>17</v>
      </c>
      <c r="D6" s="89" t="s">
        <v>16</v>
      </c>
      <c r="E6" s="92" t="s">
        <v>17</v>
      </c>
      <c r="F6" s="91" t="s">
        <v>16</v>
      </c>
      <c r="G6" s="91" t="s">
        <v>17</v>
      </c>
      <c r="H6" s="89" t="s">
        <v>16</v>
      </c>
      <c r="I6" s="91" t="s">
        <v>17</v>
      </c>
      <c r="J6" s="89" t="s">
        <v>16</v>
      </c>
      <c r="K6" s="92" t="s">
        <v>17</v>
      </c>
      <c r="L6" s="91" t="s">
        <v>16</v>
      </c>
      <c r="M6" s="92" t="s">
        <v>17</v>
      </c>
      <c r="N6" s="91" t="s">
        <v>16</v>
      </c>
      <c r="O6" s="92" t="s">
        <v>17</v>
      </c>
      <c r="P6" s="91" t="s">
        <v>16</v>
      </c>
      <c r="Q6" s="92" t="s">
        <v>17</v>
      </c>
      <c r="R6" s="91" t="s">
        <v>16</v>
      </c>
      <c r="S6" s="91" t="s">
        <v>17</v>
      </c>
      <c r="T6" s="89" t="s">
        <v>16</v>
      </c>
      <c r="U6" s="100" t="s">
        <v>17</v>
      </c>
    </row>
    <row r="7" spans="1:21" s="3" customFormat="1" ht="29.25" customHeight="1" thickBot="1">
      <c r="A7" s="94" t="s">
        <v>13</v>
      </c>
      <c r="B7" s="95">
        <v>1376</v>
      </c>
      <c r="C7" s="96">
        <v>2449</v>
      </c>
      <c r="D7" s="97">
        <v>1877</v>
      </c>
      <c r="E7" s="97">
        <v>3019</v>
      </c>
      <c r="F7" s="97">
        <v>2239</v>
      </c>
      <c r="G7" s="97">
        <v>3477</v>
      </c>
      <c r="H7" s="97">
        <v>2583</v>
      </c>
      <c r="I7" s="97">
        <v>3787</v>
      </c>
      <c r="J7" s="97">
        <v>2850</v>
      </c>
      <c r="K7" s="97">
        <v>3907</v>
      </c>
      <c r="L7" s="97">
        <v>3158</v>
      </c>
      <c r="M7" s="97">
        <v>4079</v>
      </c>
      <c r="N7" s="97">
        <v>3601</v>
      </c>
      <c r="O7" s="97">
        <v>4426</v>
      </c>
      <c r="P7" s="97">
        <v>4058</v>
      </c>
      <c r="Q7" s="97">
        <v>4663</v>
      </c>
      <c r="R7" s="97">
        <v>4561</v>
      </c>
      <c r="S7" s="98">
        <v>5252</v>
      </c>
      <c r="T7" s="97">
        <v>5194</v>
      </c>
      <c r="U7" s="99">
        <v>5572</v>
      </c>
    </row>
    <row r="8" spans="1:21" s="3" customFormat="1" ht="25.5" customHeight="1">
      <c r="A8" s="24" t="s">
        <v>18</v>
      </c>
      <c r="B8" s="15">
        <v>1376</v>
      </c>
      <c r="C8" s="82">
        <v>2449</v>
      </c>
      <c r="D8" s="16">
        <v>1877</v>
      </c>
      <c r="E8" s="17">
        <v>3019</v>
      </c>
      <c r="F8" s="17">
        <v>2239</v>
      </c>
      <c r="G8" s="17">
        <v>3477</v>
      </c>
      <c r="H8" s="17">
        <v>2583</v>
      </c>
      <c r="I8" s="17">
        <v>3896</v>
      </c>
      <c r="J8" s="17">
        <v>2850</v>
      </c>
      <c r="K8" s="17">
        <v>3977</v>
      </c>
      <c r="L8" s="17">
        <v>3158</v>
      </c>
      <c r="M8" s="17">
        <v>4099</v>
      </c>
      <c r="N8" s="17">
        <v>3601</v>
      </c>
      <c r="O8" s="17">
        <v>4459</v>
      </c>
      <c r="P8" s="17">
        <v>4058</v>
      </c>
      <c r="Q8" s="17">
        <v>4705</v>
      </c>
      <c r="R8" s="17">
        <v>4561</v>
      </c>
      <c r="S8" s="86">
        <v>5252</v>
      </c>
      <c r="T8" s="118"/>
      <c r="U8" s="116"/>
    </row>
    <row r="9" spans="1:21" ht="25.5" customHeight="1">
      <c r="A9" s="25" t="s">
        <v>19</v>
      </c>
      <c r="B9" s="18">
        <v>1376</v>
      </c>
      <c r="C9" s="83">
        <v>2449</v>
      </c>
      <c r="D9" s="19">
        <v>1877</v>
      </c>
      <c r="E9" s="19">
        <v>3019</v>
      </c>
      <c r="F9" s="19">
        <v>2239</v>
      </c>
      <c r="G9" s="19">
        <v>3477</v>
      </c>
      <c r="H9" s="19">
        <v>2583</v>
      </c>
      <c r="I9" s="19">
        <v>3787</v>
      </c>
      <c r="J9" s="19">
        <v>2850</v>
      </c>
      <c r="K9" s="19">
        <v>3907</v>
      </c>
      <c r="L9" s="19">
        <v>3158</v>
      </c>
      <c r="M9" s="19">
        <v>4079</v>
      </c>
      <c r="N9" s="19">
        <v>3601</v>
      </c>
      <c r="O9" s="19">
        <v>4426</v>
      </c>
      <c r="P9" s="19">
        <v>4058</v>
      </c>
      <c r="Q9" s="19">
        <v>4663</v>
      </c>
      <c r="R9" s="19">
        <v>4561</v>
      </c>
      <c r="S9" s="87">
        <v>5252</v>
      </c>
      <c r="T9" s="19">
        <v>5194</v>
      </c>
      <c r="U9" s="93">
        <v>5572</v>
      </c>
    </row>
    <row r="10" spans="1:21" ht="25.5" customHeight="1">
      <c r="A10" s="25" t="s">
        <v>20</v>
      </c>
      <c r="B10" s="18">
        <v>1376</v>
      </c>
      <c r="C10" s="83">
        <v>2449</v>
      </c>
      <c r="D10" s="19">
        <v>1877</v>
      </c>
      <c r="E10" s="19">
        <v>3019</v>
      </c>
      <c r="F10" s="19">
        <v>2239</v>
      </c>
      <c r="G10" s="19">
        <v>3522</v>
      </c>
      <c r="H10" s="19">
        <v>2583</v>
      </c>
      <c r="I10" s="19">
        <v>3787</v>
      </c>
      <c r="J10" s="19">
        <v>2850</v>
      </c>
      <c r="K10" s="19">
        <v>3917</v>
      </c>
      <c r="L10" s="19">
        <v>3158</v>
      </c>
      <c r="M10" s="19">
        <v>4089</v>
      </c>
      <c r="N10" s="19">
        <v>3601</v>
      </c>
      <c r="O10" s="19">
        <v>4426</v>
      </c>
      <c r="P10" s="19">
        <v>4058</v>
      </c>
      <c r="Q10" s="19">
        <v>4663</v>
      </c>
      <c r="R10" s="19">
        <v>4561</v>
      </c>
      <c r="S10" s="87">
        <v>5252</v>
      </c>
      <c r="T10" s="117"/>
      <c r="U10" s="115"/>
    </row>
    <row r="11" spans="1:21" ht="25.5" customHeight="1">
      <c r="A11" s="25" t="s">
        <v>21</v>
      </c>
      <c r="B11" s="18">
        <v>1376</v>
      </c>
      <c r="C11" s="83">
        <v>2449</v>
      </c>
      <c r="D11" s="19">
        <v>1877</v>
      </c>
      <c r="E11" s="19">
        <v>3019</v>
      </c>
      <c r="F11" s="19">
        <v>2239</v>
      </c>
      <c r="G11" s="19">
        <v>3505</v>
      </c>
      <c r="H11" s="19">
        <v>2828</v>
      </c>
      <c r="I11" s="19">
        <v>3867</v>
      </c>
      <c r="J11" s="19">
        <v>3117</v>
      </c>
      <c r="K11" s="19">
        <v>3947</v>
      </c>
      <c r="L11" s="19">
        <v>3248</v>
      </c>
      <c r="M11" s="19">
        <v>4109</v>
      </c>
      <c r="N11" s="19">
        <v>3902</v>
      </c>
      <c r="O11" s="19">
        <v>4462</v>
      </c>
      <c r="P11" s="19">
        <v>4150</v>
      </c>
      <c r="Q11" s="19">
        <v>4699</v>
      </c>
      <c r="R11" s="117"/>
      <c r="S11" s="117"/>
      <c r="T11" s="117"/>
      <c r="U11" s="115"/>
    </row>
    <row r="12" spans="1:21" ht="25.5" customHeight="1">
      <c r="A12" s="25" t="s">
        <v>22</v>
      </c>
      <c r="B12" s="18">
        <v>1332</v>
      </c>
      <c r="C12" s="83">
        <v>2449</v>
      </c>
      <c r="D12" s="19">
        <v>1518</v>
      </c>
      <c r="E12" s="19">
        <v>3019</v>
      </c>
      <c r="F12" s="19">
        <v>2239</v>
      </c>
      <c r="G12" s="19">
        <v>3477</v>
      </c>
      <c r="H12" s="19">
        <v>2583</v>
      </c>
      <c r="I12" s="19">
        <v>3787</v>
      </c>
      <c r="J12" s="19">
        <v>2850</v>
      </c>
      <c r="K12" s="19">
        <v>3907</v>
      </c>
      <c r="L12" s="19">
        <v>3158</v>
      </c>
      <c r="M12" s="19">
        <v>4079</v>
      </c>
      <c r="N12" s="19">
        <v>3601</v>
      </c>
      <c r="O12" s="19">
        <v>4426</v>
      </c>
      <c r="P12" s="19">
        <v>4058</v>
      </c>
      <c r="Q12" s="19">
        <v>4663</v>
      </c>
      <c r="R12" s="19">
        <v>4561</v>
      </c>
      <c r="S12" s="19">
        <v>5252</v>
      </c>
      <c r="T12" s="103"/>
      <c r="U12" s="109"/>
    </row>
    <row r="13" spans="1:21" ht="25.5" customHeight="1">
      <c r="A13" s="25" t="s">
        <v>23</v>
      </c>
      <c r="B13" s="18">
        <v>1376</v>
      </c>
      <c r="C13" s="83">
        <v>2449</v>
      </c>
      <c r="D13" s="19">
        <v>1877</v>
      </c>
      <c r="E13" s="19">
        <v>3019</v>
      </c>
      <c r="F13" s="19">
        <v>2239</v>
      </c>
      <c r="G13" s="19">
        <v>3477</v>
      </c>
      <c r="H13" s="19">
        <v>2583</v>
      </c>
      <c r="I13" s="19">
        <v>3819</v>
      </c>
      <c r="J13" s="19">
        <v>2850</v>
      </c>
      <c r="K13" s="19">
        <v>3907</v>
      </c>
      <c r="L13" s="19">
        <v>3158</v>
      </c>
      <c r="M13" s="19">
        <v>4079</v>
      </c>
      <c r="N13" s="19">
        <v>3601</v>
      </c>
      <c r="O13" s="19">
        <v>4426</v>
      </c>
      <c r="P13" s="19">
        <v>4058</v>
      </c>
      <c r="Q13" s="19">
        <v>4663</v>
      </c>
      <c r="R13" s="19">
        <v>4561</v>
      </c>
      <c r="S13" s="87">
        <v>5252</v>
      </c>
      <c r="T13" s="103"/>
      <c r="U13" s="109"/>
    </row>
    <row r="14" spans="1:21" ht="25.5" customHeight="1">
      <c r="A14" s="25" t="s">
        <v>24</v>
      </c>
      <c r="B14" s="18">
        <v>1376</v>
      </c>
      <c r="C14" s="83">
        <v>2449</v>
      </c>
      <c r="D14" s="19">
        <v>1877</v>
      </c>
      <c r="E14" s="19">
        <v>3019</v>
      </c>
      <c r="F14" s="19">
        <v>2239</v>
      </c>
      <c r="G14" s="19">
        <v>3477</v>
      </c>
      <c r="H14" s="19">
        <v>2583</v>
      </c>
      <c r="I14" s="19">
        <v>3787</v>
      </c>
      <c r="J14" s="19">
        <v>2850</v>
      </c>
      <c r="K14" s="19">
        <v>3907</v>
      </c>
      <c r="L14" s="19">
        <v>3158</v>
      </c>
      <c r="M14" s="19">
        <v>4079</v>
      </c>
      <c r="N14" s="19">
        <v>3601</v>
      </c>
      <c r="O14" s="19">
        <v>4426</v>
      </c>
      <c r="P14" s="19">
        <v>4058</v>
      </c>
      <c r="Q14" s="19">
        <v>4663</v>
      </c>
      <c r="R14" s="19">
        <v>4561</v>
      </c>
      <c r="S14" s="87">
        <v>5252</v>
      </c>
      <c r="T14" s="117"/>
      <c r="U14" s="115"/>
    </row>
    <row r="15" spans="1:21" ht="25.5" customHeight="1">
      <c r="A15" s="24" t="s">
        <v>25</v>
      </c>
      <c r="B15" s="22">
        <v>1376</v>
      </c>
      <c r="C15" s="85">
        <v>2449</v>
      </c>
      <c r="D15" s="16">
        <v>1877</v>
      </c>
      <c r="E15" s="16">
        <v>3019</v>
      </c>
      <c r="F15" s="16">
        <v>2239</v>
      </c>
      <c r="G15" s="16">
        <v>3477</v>
      </c>
      <c r="H15" s="16">
        <v>2583</v>
      </c>
      <c r="I15" s="16">
        <v>3931</v>
      </c>
      <c r="J15" s="16">
        <v>2850</v>
      </c>
      <c r="K15" s="16">
        <v>3967</v>
      </c>
      <c r="L15" s="16">
        <v>3158</v>
      </c>
      <c r="M15" s="16">
        <v>4099</v>
      </c>
      <c r="N15" s="16">
        <v>3601</v>
      </c>
      <c r="O15" s="16">
        <v>4426</v>
      </c>
      <c r="P15" s="16">
        <v>4058</v>
      </c>
      <c r="Q15" s="16">
        <v>4663</v>
      </c>
      <c r="R15" s="118"/>
      <c r="S15" s="118"/>
      <c r="T15" s="104"/>
      <c r="U15" s="111"/>
    </row>
    <row r="16" spans="1:21" ht="25.5" customHeight="1">
      <c r="A16" s="25" t="s">
        <v>26</v>
      </c>
      <c r="B16" s="18">
        <v>1376</v>
      </c>
      <c r="C16" s="83">
        <v>2449</v>
      </c>
      <c r="D16" s="19">
        <v>1877</v>
      </c>
      <c r="E16" s="19">
        <v>3019</v>
      </c>
      <c r="F16" s="19">
        <v>2239</v>
      </c>
      <c r="G16" s="19">
        <v>3477</v>
      </c>
      <c r="H16" s="19">
        <v>2583</v>
      </c>
      <c r="I16" s="19">
        <v>3787</v>
      </c>
      <c r="J16" s="19">
        <v>2850</v>
      </c>
      <c r="K16" s="19">
        <v>3907</v>
      </c>
      <c r="L16" s="19">
        <v>3158</v>
      </c>
      <c r="M16" s="19">
        <v>4079</v>
      </c>
      <c r="N16" s="19">
        <v>3601</v>
      </c>
      <c r="O16" s="19">
        <v>4426</v>
      </c>
      <c r="P16" s="19">
        <v>4058</v>
      </c>
      <c r="Q16" s="19">
        <v>4663</v>
      </c>
      <c r="R16" s="19">
        <v>4561</v>
      </c>
      <c r="S16" s="87">
        <v>5252</v>
      </c>
      <c r="T16" s="103"/>
      <c r="U16" s="109"/>
    </row>
    <row r="17" spans="1:21" ht="25.5" customHeight="1">
      <c r="A17" s="25" t="s">
        <v>27</v>
      </c>
      <c r="B17" s="18">
        <v>1376</v>
      </c>
      <c r="C17" s="83">
        <v>2449</v>
      </c>
      <c r="D17" s="19">
        <v>1877</v>
      </c>
      <c r="E17" s="19">
        <v>3019</v>
      </c>
      <c r="F17" s="19">
        <v>2239</v>
      </c>
      <c r="G17" s="19">
        <v>3477</v>
      </c>
      <c r="H17" s="19">
        <v>2583</v>
      </c>
      <c r="I17" s="19">
        <v>3787</v>
      </c>
      <c r="J17" s="19">
        <v>2850</v>
      </c>
      <c r="K17" s="19">
        <v>3907</v>
      </c>
      <c r="L17" s="19">
        <v>3158</v>
      </c>
      <c r="M17" s="19">
        <v>4079</v>
      </c>
      <c r="N17" s="19">
        <v>3601</v>
      </c>
      <c r="O17" s="19">
        <v>4426</v>
      </c>
      <c r="P17" s="19">
        <v>4058</v>
      </c>
      <c r="Q17" s="19">
        <v>4663</v>
      </c>
      <c r="R17" s="19">
        <v>4561</v>
      </c>
      <c r="S17" s="87">
        <v>5252</v>
      </c>
      <c r="T17" s="103"/>
      <c r="U17" s="109"/>
    </row>
    <row r="18" spans="1:21" ht="25.5" customHeight="1">
      <c r="A18" s="25" t="s">
        <v>28</v>
      </c>
      <c r="B18" s="18">
        <v>1376</v>
      </c>
      <c r="C18" s="83">
        <v>2449</v>
      </c>
      <c r="D18" s="19">
        <v>1877</v>
      </c>
      <c r="E18" s="19">
        <v>3019</v>
      </c>
      <c r="F18" s="19">
        <v>2239</v>
      </c>
      <c r="G18" s="19">
        <v>3792</v>
      </c>
      <c r="H18" s="19">
        <v>2583</v>
      </c>
      <c r="I18" s="19">
        <v>4024</v>
      </c>
      <c r="J18" s="19">
        <v>2850</v>
      </c>
      <c r="K18" s="19">
        <v>4015</v>
      </c>
      <c r="L18" s="19">
        <v>3158</v>
      </c>
      <c r="M18" s="19">
        <v>4182</v>
      </c>
      <c r="N18" s="19">
        <v>3601</v>
      </c>
      <c r="O18" s="19">
        <v>4605</v>
      </c>
      <c r="P18" s="19">
        <v>4058</v>
      </c>
      <c r="Q18" s="19">
        <v>4758</v>
      </c>
      <c r="R18" s="19">
        <v>4561</v>
      </c>
      <c r="S18" s="87">
        <v>5291</v>
      </c>
      <c r="T18" s="19">
        <v>5194</v>
      </c>
      <c r="U18" s="93">
        <v>5572</v>
      </c>
    </row>
    <row r="19" spans="1:21" ht="25.5" customHeight="1">
      <c r="A19" s="25" t="s">
        <v>70</v>
      </c>
      <c r="B19" s="18">
        <v>1376</v>
      </c>
      <c r="C19" s="83">
        <v>2449</v>
      </c>
      <c r="D19" s="19">
        <v>1877</v>
      </c>
      <c r="E19" s="19">
        <v>3016</v>
      </c>
      <c r="F19" s="19">
        <v>2239</v>
      </c>
      <c r="G19" s="19">
        <v>3519</v>
      </c>
      <c r="H19" s="19">
        <v>2583</v>
      </c>
      <c r="I19" s="19">
        <v>3880</v>
      </c>
      <c r="J19" s="19">
        <v>2850</v>
      </c>
      <c r="K19" s="19">
        <v>3959</v>
      </c>
      <c r="L19" s="19">
        <v>3158</v>
      </c>
      <c r="M19" s="19">
        <v>4079</v>
      </c>
      <c r="N19" s="19">
        <v>3601</v>
      </c>
      <c r="O19" s="19">
        <v>4426</v>
      </c>
      <c r="P19" s="19">
        <v>4058</v>
      </c>
      <c r="Q19" s="19">
        <v>4663</v>
      </c>
      <c r="R19" s="19">
        <v>4561</v>
      </c>
      <c r="S19" s="87">
        <v>5252</v>
      </c>
      <c r="T19" s="117"/>
      <c r="U19" s="115"/>
    </row>
    <row r="20" spans="1:21" ht="25.5" customHeight="1">
      <c r="A20" s="25" t="s">
        <v>29</v>
      </c>
      <c r="B20" s="18">
        <v>1376</v>
      </c>
      <c r="C20" s="83">
        <v>2449</v>
      </c>
      <c r="D20" s="19">
        <v>1877</v>
      </c>
      <c r="E20" s="19">
        <v>3019</v>
      </c>
      <c r="F20" s="19">
        <v>2239</v>
      </c>
      <c r="G20" s="19">
        <v>3522</v>
      </c>
      <c r="H20" s="19">
        <v>2583</v>
      </c>
      <c r="I20" s="19">
        <v>3787</v>
      </c>
      <c r="J20" s="19">
        <v>2850</v>
      </c>
      <c r="K20" s="19">
        <v>3907</v>
      </c>
      <c r="L20" s="19">
        <v>3158</v>
      </c>
      <c r="M20" s="19">
        <v>4079</v>
      </c>
      <c r="N20" s="19">
        <v>3601</v>
      </c>
      <c r="O20" s="19">
        <v>4426</v>
      </c>
      <c r="P20" s="57">
        <v>4058</v>
      </c>
      <c r="Q20" s="56">
        <v>4663</v>
      </c>
      <c r="R20" s="56">
        <v>4561</v>
      </c>
      <c r="S20" s="57">
        <v>5252</v>
      </c>
      <c r="T20" s="103"/>
      <c r="U20" s="109"/>
    </row>
    <row r="21" spans="1:21" ht="25.5" customHeight="1">
      <c r="A21" s="25" t="s">
        <v>30</v>
      </c>
      <c r="B21" s="18">
        <v>1376</v>
      </c>
      <c r="C21" s="83">
        <v>2449</v>
      </c>
      <c r="D21" s="19">
        <v>1877</v>
      </c>
      <c r="E21" s="19">
        <v>3019</v>
      </c>
      <c r="F21" s="19">
        <v>2239</v>
      </c>
      <c r="G21" s="19">
        <v>3477</v>
      </c>
      <c r="H21" s="19">
        <v>2583</v>
      </c>
      <c r="I21" s="19">
        <v>3835</v>
      </c>
      <c r="J21" s="19">
        <v>2850</v>
      </c>
      <c r="K21" s="19">
        <v>3917</v>
      </c>
      <c r="L21" s="19">
        <v>3158</v>
      </c>
      <c r="M21" s="19">
        <v>4099</v>
      </c>
      <c r="N21" s="19">
        <v>3601</v>
      </c>
      <c r="O21" s="19">
        <v>4426</v>
      </c>
      <c r="P21" s="19">
        <v>4058</v>
      </c>
      <c r="Q21" s="19">
        <v>4678</v>
      </c>
      <c r="R21" s="117"/>
      <c r="S21" s="117"/>
      <c r="T21" s="117"/>
      <c r="U21" s="115"/>
    </row>
    <row r="22" spans="1:21" ht="25.5" customHeight="1">
      <c r="A22" s="24" t="s">
        <v>31</v>
      </c>
      <c r="B22" s="22">
        <v>1376</v>
      </c>
      <c r="C22" s="85">
        <v>2449</v>
      </c>
      <c r="D22" s="16">
        <v>1877</v>
      </c>
      <c r="E22" s="16">
        <v>3019</v>
      </c>
      <c r="F22" s="16">
        <v>2239</v>
      </c>
      <c r="G22" s="16">
        <v>3477</v>
      </c>
      <c r="H22" s="16">
        <v>2583</v>
      </c>
      <c r="I22" s="16">
        <v>3787</v>
      </c>
      <c r="J22" s="16">
        <v>2850</v>
      </c>
      <c r="K22" s="16">
        <v>3907</v>
      </c>
      <c r="L22" s="16">
        <v>3158</v>
      </c>
      <c r="M22" s="16">
        <v>4079</v>
      </c>
      <c r="N22" s="16">
        <v>3601</v>
      </c>
      <c r="O22" s="16">
        <v>4426</v>
      </c>
      <c r="P22" s="16">
        <v>4058</v>
      </c>
      <c r="Q22" s="16">
        <v>4663</v>
      </c>
      <c r="R22" s="118"/>
      <c r="S22" s="118"/>
      <c r="T22" s="118"/>
      <c r="U22" s="116"/>
    </row>
    <row r="23" spans="1:21" ht="25.5" customHeight="1">
      <c r="A23" s="25" t="s">
        <v>32</v>
      </c>
      <c r="B23" s="18">
        <v>1376</v>
      </c>
      <c r="C23" s="83">
        <v>2449</v>
      </c>
      <c r="D23" s="19">
        <v>1877</v>
      </c>
      <c r="E23" s="19">
        <v>3019</v>
      </c>
      <c r="F23" s="19">
        <v>2239</v>
      </c>
      <c r="G23" s="19">
        <v>3477</v>
      </c>
      <c r="H23" s="19">
        <v>2583</v>
      </c>
      <c r="I23" s="19">
        <v>3787</v>
      </c>
      <c r="J23" s="19">
        <v>2850</v>
      </c>
      <c r="K23" s="19">
        <v>3907</v>
      </c>
      <c r="L23" s="19">
        <v>3158</v>
      </c>
      <c r="M23" s="19">
        <v>4079</v>
      </c>
      <c r="N23" s="19">
        <v>3601</v>
      </c>
      <c r="O23" s="19">
        <v>4426</v>
      </c>
      <c r="P23" s="19">
        <v>4058</v>
      </c>
      <c r="Q23" s="19">
        <v>4663</v>
      </c>
      <c r="R23" s="19">
        <v>4561</v>
      </c>
      <c r="S23" s="19">
        <v>5252</v>
      </c>
      <c r="T23" s="117"/>
      <c r="U23" s="115"/>
    </row>
    <row r="24" spans="1:21" ht="25.5" customHeight="1">
      <c r="A24" s="25" t="s">
        <v>33</v>
      </c>
      <c r="B24" s="18">
        <v>1376</v>
      </c>
      <c r="C24" s="83">
        <v>2449</v>
      </c>
      <c r="D24" s="19">
        <v>1877</v>
      </c>
      <c r="E24" s="19">
        <v>3019</v>
      </c>
      <c r="F24" s="19">
        <v>2239</v>
      </c>
      <c r="G24" s="19">
        <v>3477</v>
      </c>
      <c r="H24" s="19">
        <v>2583</v>
      </c>
      <c r="I24" s="19">
        <v>3787</v>
      </c>
      <c r="J24" s="19">
        <v>2850</v>
      </c>
      <c r="K24" s="19">
        <v>3907</v>
      </c>
      <c r="L24" s="19">
        <v>3158</v>
      </c>
      <c r="M24" s="19">
        <v>4079</v>
      </c>
      <c r="N24" s="19">
        <v>3601</v>
      </c>
      <c r="O24" s="19">
        <v>4426</v>
      </c>
      <c r="P24" s="19">
        <v>4058</v>
      </c>
      <c r="Q24" s="19">
        <v>4663</v>
      </c>
      <c r="R24" s="117"/>
      <c r="S24" s="117"/>
      <c r="T24" s="103"/>
      <c r="U24" s="109"/>
    </row>
    <row r="25" spans="1:21" ht="25.5" customHeight="1">
      <c r="A25" s="25" t="s">
        <v>34</v>
      </c>
      <c r="B25" s="18">
        <v>1376</v>
      </c>
      <c r="C25" s="83">
        <v>2449</v>
      </c>
      <c r="D25" s="19">
        <v>1877</v>
      </c>
      <c r="E25" s="19">
        <v>3019</v>
      </c>
      <c r="F25" s="19">
        <v>2239</v>
      </c>
      <c r="G25" s="19">
        <v>3477</v>
      </c>
      <c r="H25" s="19">
        <v>2583</v>
      </c>
      <c r="I25" s="19">
        <v>3787</v>
      </c>
      <c r="J25" s="19">
        <v>2850</v>
      </c>
      <c r="K25" s="19">
        <v>3907</v>
      </c>
      <c r="L25" s="19">
        <v>3158</v>
      </c>
      <c r="M25" s="19">
        <v>4079</v>
      </c>
      <c r="N25" s="19">
        <v>3601</v>
      </c>
      <c r="O25" s="19">
        <v>4426</v>
      </c>
      <c r="P25" s="19">
        <v>4058</v>
      </c>
      <c r="Q25" s="19">
        <v>4663</v>
      </c>
      <c r="R25" s="19">
        <v>4561</v>
      </c>
      <c r="S25" s="87">
        <v>5252</v>
      </c>
      <c r="T25" s="103"/>
      <c r="U25" s="109"/>
    </row>
    <row r="26" spans="1:21" ht="25.5" customHeight="1">
      <c r="A26" s="24" t="s">
        <v>35</v>
      </c>
      <c r="B26" s="22">
        <v>1376</v>
      </c>
      <c r="C26" s="85">
        <v>2449</v>
      </c>
      <c r="D26" s="16">
        <v>1877</v>
      </c>
      <c r="E26" s="16">
        <v>3019</v>
      </c>
      <c r="F26" s="16">
        <v>2239</v>
      </c>
      <c r="G26" s="16">
        <v>3477</v>
      </c>
      <c r="H26" s="16">
        <v>2583</v>
      </c>
      <c r="I26" s="16">
        <v>3787</v>
      </c>
      <c r="J26" s="16">
        <v>2850</v>
      </c>
      <c r="K26" s="16">
        <v>3907</v>
      </c>
      <c r="L26" s="16">
        <v>3158</v>
      </c>
      <c r="M26" s="16">
        <v>4079</v>
      </c>
      <c r="N26" s="16">
        <v>3601</v>
      </c>
      <c r="O26" s="16">
        <v>4426</v>
      </c>
      <c r="P26" s="16">
        <v>4058</v>
      </c>
      <c r="Q26" s="16">
        <v>4663</v>
      </c>
      <c r="R26" s="118"/>
      <c r="S26" s="118"/>
      <c r="T26" s="104"/>
      <c r="U26" s="111"/>
    </row>
    <row r="27" spans="1:21" ht="25.5" customHeight="1">
      <c r="A27" s="25" t="s">
        <v>36</v>
      </c>
      <c r="B27" s="18">
        <v>1376</v>
      </c>
      <c r="C27" s="83">
        <v>2449</v>
      </c>
      <c r="D27" s="19">
        <v>1877</v>
      </c>
      <c r="E27" s="19">
        <v>3019</v>
      </c>
      <c r="F27" s="19">
        <v>2239</v>
      </c>
      <c r="G27" s="19">
        <v>3477</v>
      </c>
      <c r="H27" s="19">
        <v>2583</v>
      </c>
      <c r="I27" s="19">
        <v>3787</v>
      </c>
      <c r="J27" s="19">
        <v>2850</v>
      </c>
      <c r="K27" s="19">
        <v>3925</v>
      </c>
      <c r="L27" s="19">
        <v>3158</v>
      </c>
      <c r="M27" s="19">
        <v>4079</v>
      </c>
      <c r="N27" s="19">
        <v>3601</v>
      </c>
      <c r="O27" s="19">
        <v>4426</v>
      </c>
      <c r="P27" s="117"/>
      <c r="Q27" s="117"/>
      <c r="R27" s="117"/>
      <c r="S27" s="117"/>
      <c r="T27" s="103"/>
      <c r="U27" s="109"/>
    </row>
    <row r="28" spans="1:21" ht="25.5" customHeight="1">
      <c r="A28" s="25" t="s">
        <v>37</v>
      </c>
      <c r="B28" s="18">
        <v>1376</v>
      </c>
      <c r="C28" s="83">
        <v>2449</v>
      </c>
      <c r="D28" s="19">
        <v>1877</v>
      </c>
      <c r="E28" s="19">
        <v>3019</v>
      </c>
      <c r="F28" s="19">
        <v>2239</v>
      </c>
      <c r="G28" s="19">
        <v>3477</v>
      </c>
      <c r="H28" s="19">
        <v>2583</v>
      </c>
      <c r="I28" s="19">
        <v>3835</v>
      </c>
      <c r="J28" s="19">
        <v>2850</v>
      </c>
      <c r="K28" s="19">
        <v>3927</v>
      </c>
      <c r="L28" s="19">
        <v>3158</v>
      </c>
      <c r="M28" s="19">
        <v>4079</v>
      </c>
      <c r="N28" s="19">
        <v>3601</v>
      </c>
      <c r="O28" s="19">
        <v>4426</v>
      </c>
      <c r="P28" s="19">
        <v>4058</v>
      </c>
      <c r="Q28" s="19">
        <v>4663</v>
      </c>
      <c r="R28" s="117"/>
      <c r="S28" s="117"/>
      <c r="T28" s="103"/>
      <c r="U28" s="109"/>
    </row>
    <row r="29" spans="1:21" ht="25.5" customHeight="1">
      <c r="A29" s="25" t="s">
        <v>38</v>
      </c>
      <c r="B29" s="18">
        <v>1376</v>
      </c>
      <c r="C29" s="83">
        <v>2449</v>
      </c>
      <c r="D29" s="19">
        <v>1877</v>
      </c>
      <c r="E29" s="19">
        <v>3020</v>
      </c>
      <c r="F29" s="19">
        <v>2239</v>
      </c>
      <c r="G29" s="19">
        <v>3477</v>
      </c>
      <c r="H29" s="19">
        <v>2583</v>
      </c>
      <c r="I29" s="19">
        <v>3787</v>
      </c>
      <c r="J29" s="19">
        <v>2850</v>
      </c>
      <c r="K29" s="19">
        <v>3907</v>
      </c>
      <c r="L29" s="19">
        <v>3158</v>
      </c>
      <c r="M29" s="19">
        <v>4079</v>
      </c>
      <c r="N29" s="19">
        <v>3601</v>
      </c>
      <c r="O29" s="19">
        <v>4426</v>
      </c>
      <c r="P29" s="19">
        <v>4058</v>
      </c>
      <c r="Q29" s="19">
        <v>4663</v>
      </c>
      <c r="R29" s="19">
        <v>4561</v>
      </c>
      <c r="S29" s="87">
        <v>5252</v>
      </c>
      <c r="T29" s="117"/>
      <c r="U29" s="115"/>
    </row>
    <row r="30" spans="1:21" ht="25.5" customHeight="1">
      <c r="A30" s="25" t="s">
        <v>39</v>
      </c>
      <c r="B30" s="18">
        <v>1376</v>
      </c>
      <c r="C30" s="83">
        <v>2449</v>
      </c>
      <c r="D30" s="19">
        <v>1877</v>
      </c>
      <c r="E30" s="19">
        <v>3019</v>
      </c>
      <c r="F30" s="19">
        <v>2239</v>
      </c>
      <c r="G30" s="19">
        <v>3477</v>
      </c>
      <c r="H30" s="19">
        <v>2583</v>
      </c>
      <c r="I30" s="19">
        <v>3787</v>
      </c>
      <c r="J30" s="19">
        <v>2850</v>
      </c>
      <c r="K30" s="19">
        <v>3907</v>
      </c>
      <c r="L30" s="19">
        <v>3158</v>
      </c>
      <c r="M30" s="19">
        <v>4079</v>
      </c>
      <c r="N30" s="19">
        <v>3601</v>
      </c>
      <c r="O30" s="19">
        <v>4426</v>
      </c>
      <c r="P30" s="19">
        <v>4058</v>
      </c>
      <c r="Q30" s="19">
        <v>4663</v>
      </c>
      <c r="R30" s="117"/>
      <c r="S30" s="114"/>
      <c r="T30" s="117"/>
      <c r="U30" s="115"/>
    </row>
    <row r="31" spans="1:21" ht="25.5" customHeight="1">
      <c r="A31" s="25" t="s">
        <v>40</v>
      </c>
      <c r="B31" s="18">
        <v>1376</v>
      </c>
      <c r="C31" s="83">
        <v>2449</v>
      </c>
      <c r="D31" s="19">
        <v>1877</v>
      </c>
      <c r="E31" s="19">
        <v>3019</v>
      </c>
      <c r="F31" s="19">
        <v>2239</v>
      </c>
      <c r="G31" s="19">
        <v>3477</v>
      </c>
      <c r="H31" s="19">
        <v>2583</v>
      </c>
      <c r="I31" s="19">
        <v>3787</v>
      </c>
      <c r="J31" s="19">
        <v>2850</v>
      </c>
      <c r="K31" s="19">
        <v>3907</v>
      </c>
      <c r="L31" s="19">
        <v>3158</v>
      </c>
      <c r="M31" s="19">
        <v>4079</v>
      </c>
      <c r="N31" s="19">
        <v>3601</v>
      </c>
      <c r="O31" s="19">
        <v>4426</v>
      </c>
      <c r="P31" s="19">
        <v>4058</v>
      </c>
      <c r="Q31" s="19">
        <v>4663</v>
      </c>
      <c r="R31" s="117"/>
      <c r="S31" s="114"/>
      <c r="T31" s="117"/>
      <c r="U31" s="115"/>
    </row>
    <row r="32" spans="1:21" ht="25.5" customHeight="1">
      <c r="A32" s="24" t="s">
        <v>41</v>
      </c>
      <c r="B32" s="22">
        <v>1376</v>
      </c>
      <c r="C32" s="85">
        <v>2449</v>
      </c>
      <c r="D32" s="16">
        <v>1877</v>
      </c>
      <c r="E32" s="16">
        <v>3019</v>
      </c>
      <c r="F32" s="16">
        <v>2239</v>
      </c>
      <c r="G32" s="16">
        <v>3477</v>
      </c>
      <c r="H32" s="16">
        <v>2583</v>
      </c>
      <c r="I32" s="16">
        <v>3787</v>
      </c>
      <c r="J32" s="16">
        <v>2850</v>
      </c>
      <c r="K32" s="16">
        <v>3907</v>
      </c>
      <c r="L32" s="16">
        <v>3158</v>
      </c>
      <c r="M32" s="16">
        <v>4079</v>
      </c>
      <c r="N32" s="16">
        <v>3601</v>
      </c>
      <c r="O32" s="16">
        <v>4426</v>
      </c>
      <c r="P32" s="16">
        <v>4058</v>
      </c>
      <c r="Q32" s="16">
        <v>4663</v>
      </c>
      <c r="R32" s="16">
        <v>4561</v>
      </c>
      <c r="S32" s="88">
        <v>5252</v>
      </c>
      <c r="T32" s="104"/>
      <c r="U32" s="111"/>
    </row>
    <row r="33" spans="1:21" ht="25.5" customHeight="1">
      <c r="A33" s="25" t="s">
        <v>42</v>
      </c>
      <c r="B33" s="18">
        <v>1376</v>
      </c>
      <c r="C33" s="83">
        <v>2449</v>
      </c>
      <c r="D33" s="19">
        <v>1877</v>
      </c>
      <c r="E33" s="19">
        <v>3019</v>
      </c>
      <c r="F33" s="19">
        <v>2239</v>
      </c>
      <c r="G33" s="19">
        <v>3477</v>
      </c>
      <c r="H33" s="19">
        <v>2583</v>
      </c>
      <c r="I33" s="19">
        <v>3787</v>
      </c>
      <c r="J33" s="19">
        <v>2850</v>
      </c>
      <c r="K33" s="19">
        <v>3907</v>
      </c>
      <c r="L33" s="19">
        <v>3158</v>
      </c>
      <c r="M33" s="19">
        <v>4079</v>
      </c>
      <c r="N33" s="19">
        <v>3601</v>
      </c>
      <c r="O33" s="19">
        <v>4543</v>
      </c>
      <c r="P33" s="19">
        <v>4058</v>
      </c>
      <c r="Q33" s="19">
        <v>4663</v>
      </c>
      <c r="R33" s="117"/>
      <c r="S33" s="114"/>
      <c r="T33" s="117"/>
      <c r="U33" s="115"/>
    </row>
    <row r="34" spans="1:21" ht="25.5" customHeight="1">
      <c r="A34" s="25" t="s">
        <v>43</v>
      </c>
      <c r="B34" s="18">
        <v>1376</v>
      </c>
      <c r="C34" s="83">
        <v>2449</v>
      </c>
      <c r="D34" s="19">
        <v>1877</v>
      </c>
      <c r="E34" s="19">
        <v>3019</v>
      </c>
      <c r="F34" s="19">
        <v>2239</v>
      </c>
      <c r="G34" s="19">
        <v>3477</v>
      </c>
      <c r="H34" s="19">
        <v>2583</v>
      </c>
      <c r="I34" s="19">
        <v>3787</v>
      </c>
      <c r="J34" s="19">
        <v>2850</v>
      </c>
      <c r="K34" s="19">
        <v>3907</v>
      </c>
      <c r="L34" s="19">
        <v>3158</v>
      </c>
      <c r="M34" s="19">
        <v>4079</v>
      </c>
      <c r="N34" s="19">
        <v>3601</v>
      </c>
      <c r="O34" s="56">
        <v>4426</v>
      </c>
      <c r="P34" s="19">
        <v>4058</v>
      </c>
      <c r="Q34" s="57">
        <v>4663</v>
      </c>
      <c r="R34" s="103"/>
      <c r="S34" s="103"/>
      <c r="T34" s="103"/>
      <c r="U34" s="109"/>
    </row>
    <row r="35" spans="1:21" ht="25.5" customHeight="1">
      <c r="A35" s="25" t="s">
        <v>44</v>
      </c>
      <c r="B35" s="18">
        <v>1376</v>
      </c>
      <c r="C35" s="83">
        <v>2449</v>
      </c>
      <c r="D35" s="19">
        <v>1877</v>
      </c>
      <c r="E35" s="19">
        <v>3019</v>
      </c>
      <c r="F35" s="19">
        <v>2239</v>
      </c>
      <c r="G35" s="19">
        <v>3477</v>
      </c>
      <c r="H35" s="19">
        <v>2583</v>
      </c>
      <c r="I35" s="19">
        <v>3787</v>
      </c>
      <c r="J35" s="19">
        <v>2850</v>
      </c>
      <c r="K35" s="19">
        <v>3907</v>
      </c>
      <c r="L35" s="19">
        <v>3158</v>
      </c>
      <c r="M35" s="19">
        <v>4079</v>
      </c>
      <c r="N35" s="19">
        <v>3601</v>
      </c>
      <c r="O35" s="19">
        <v>4426</v>
      </c>
      <c r="P35" s="19">
        <v>4058</v>
      </c>
      <c r="Q35" s="19">
        <v>4663</v>
      </c>
      <c r="R35" s="19">
        <v>4561</v>
      </c>
      <c r="S35" s="87">
        <v>5252</v>
      </c>
      <c r="T35" s="117"/>
      <c r="U35" s="115"/>
    </row>
    <row r="36" spans="1:21" ht="25.5" customHeight="1">
      <c r="A36" s="25" t="s">
        <v>45</v>
      </c>
      <c r="B36" s="18">
        <v>1376</v>
      </c>
      <c r="C36" s="83">
        <v>2449</v>
      </c>
      <c r="D36" s="19">
        <v>1877</v>
      </c>
      <c r="E36" s="19">
        <v>3019</v>
      </c>
      <c r="F36" s="19">
        <v>2239</v>
      </c>
      <c r="G36" s="19">
        <v>3477</v>
      </c>
      <c r="H36" s="19">
        <v>2583</v>
      </c>
      <c r="I36" s="19">
        <v>3787</v>
      </c>
      <c r="J36" s="19">
        <v>2850</v>
      </c>
      <c r="K36" s="19">
        <v>3907</v>
      </c>
      <c r="L36" s="19">
        <v>3158</v>
      </c>
      <c r="M36" s="19">
        <v>4079</v>
      </c>
      <c r="N36" s="19">
        <v>3601</v>
      </c>
      <c r="O36" s="19">
        <v>4426</v>
      </c>
      <c r="P36" s="19">
        <v>4058</v>
      </c>
      <c r="Q36" s="19">
        <v>4663</v>
      </c>
      <c r="R36" s="19">
        <v>4561</v>
      </c>
      <c r="S36" s="87">
        <v>5252</v>
      </c>
      <c r="T36" s="103"/>
      <c r="U36" s="109"/>
    </row>
    <row r="37" spans="1:21" ht="25.5" customHeight="1">
      <c r="A37" s="25" t="s">
        <v>46</v>
      </c>
      <c r="B37" s="18">
        <v>1376</v>
      </c>
      <c r="C37" s="83">
        <v>2449</v>
      </c>
      <c r="D37" s="19">
        <v>1877</v>
      </c>
      <c r="E37" s="19">
        <v>3019</v>
      </c>
      <c r="F37" s="19">
        <v>2239</v>
      </c>
      <c r="G37" s="19">
        <v>3477</v>
      </c>
      <c r="H37" s="19">
        <v>2583</v>
      </c>
      <c r="I37" s="19">
        <v>3787</v>
      </c>
      <c r="J37" s="19">
        <v>2850</v>
      </c>
      <c r="K37" s="19">
        <v>3907</v>
      </c>
      <c r="L37" s="19">
        <v>3158</v>
      </c>
      <c r="M37" s="19">
        <v>4079</v>
      </c>
      <c r="N37" s="19">
        <v>3601</v>
      </c>
      <c r="O37" s="19">
        <v>4426</v>
      </c>
      <c r="P37" s="19">
        <v>4058</v>
      </c>
      <c r="Q37" s="19">
        <v>4663</v>
      </c>
      <c r="R37" s="117"/>
      <c r="S37" s="117"/>
      <c r="T37" s="103"/>
      <c r="U37" s="109"/>
    </row>
    <row r="38" spans="1:21" ht="25.5" customHeight="1">
      <c r="A38" s="24" t="s">
        <v>47</v>
      </c>
      <c r="B38" s="22">
        <v>1376</v>
      </c>
      <c r="C38" s="85">
        <v>2449</v>
      </c>
      <c r="D38" s="16">
        <v>1877</v>
      </c>
      <c r="E38" s="16">
        <v>3019</v>
      </c>
      <c r="F38" s="16">
        <v>2239</v>
      </c>
      <c r="G38" s="16">
        <v>3477</v>
      </c>
      <c r="H38" s="16">
        <v>2583</v>
      </c>
      <c r="I38" s="16">
        <v>3787</v>
      </c>
      <c r="J38" s="16">
        <v>2850</v>
      </c>
      <c r="K38" s="16">
        <v>3907</v>
      </c>
      <c r="L38" s="16">
        <v>3158</v>
      </c>
      <c r="M38" s="16">
        <v>4079</v>
      </c>
      <c r="N38" s="16">
        <v>3601</v>
      </c>
      <c r="O38" s="16">
        <v>4426</v>
      </c>
      <c r="P38" s="118"/>
      <c r="Q38" s="118"/>
      <c r="R38" s="118"/>
      <c r="S38" s="118"/>
      <c r="T38" s="104"/>
      <c r="U38" s="111"/>
    </row>
    <row r="39" spans="1:21" ht="25.5" customHeight="1">
      <c r="A39" s="25" t="s">
        <v>48</v>
      </c>
      <c r="B39" s="18">
        <v>1376</v>
      </c>
      <c r="C39" s="83">
        <v>2449</v>
      </c>
      <c r="D39" s="19">
        <v>1877</v>
      </c>
      <c r="E39" s="19">
        <v>3019</v>
      </c>
      <c r="F39" s="19">
        <v>2239</v>
      </c>
      <c r="G39" s="19">
        <v>3477</v>
      </c>
      <c r="H39" s="19">
        <v>2583</v>
      </c>
      <c r="I39" s="19">
        <v>3787</v>
      </c>
      <c r="J39" s="19">
        <v>2850</v>
      </c>
      <c r="K39" s="19">
        <v>3907</v>
      </c>
      <c r="L39" s="19">
        <v>3158</v>
      </c>
      <c r="M39" s="19">
        <v>4079</v>
      </c>
      <c r="N39" s="19">
        <v>3601</v>
      </c>
      <c r="O39" s="19">
        <v>4426</v>
      </c>
      <c r="P39" s="19">
        <v>4058</v>
      </c>
      <c r="Q39" s="19">
        <v>4663</v>
      </c>
      <c r="R39" s="117"/>
      <c r="S39" s="117"/>
      <c r="T39" s="103"/>
      <c r="U39" s="109"/>
    </row>
    <row r="40" spans="1:21" ht="25.5" customHeight="1">
      <c r="A40" s="25" t="s">
        <v>49</v>
      </c>
      <c r="B40" s="18">
        <v>1376</v>
      </c>
      <c r="C40" s="83">
        <v>2449</v>
      </c>
      <c r="D40" s="19">
        <v>1877</v>
      </c>
      <c r="E40" s="19">
        <v>3019</v>
      </c>
      <c r="F40" s="19">
        <v>2239</v>
      </c>
      <c r="G40" s="19">
        <v>3477</v>
      </c>
      <c r="H40" s="19">
        <v>2583</v>
      </c>
      <c r="I40" s="19">
        <v>3787</v>
      </c>
      <c r="J40" s="19">
        <v>2850</v>
      </c>
      <c r="K40" s="19">
        <v>3907</v>
      </c>
      <c r="L40" s="19">
        <v>3158</v>
      </c>
      <c r="M40" s="19">
        <v>4079</v>
      </c>
      <c r="N40" s="19">
        <v>3601</v>
      </c>
      <c r="O40" s="19">
        <v>4426</v>
      </c>
      <c r="P40" s="19">
        <v>4058</v>
      </c>
      <c r="Q40" s="19">
        <v>4663</v>
      </c>
      <c r="R40" s="117"/>
      <c r="S40" s="117"/>
      <c r="T40" s="103"/>
      <c r="U40" s="109"/>
    </row>
    <row r="41" spans="1:21" ht="25.5" customHeight="1">
      <c r="A41" s="25" t="s">
        <v>50</v>
      </c>
      <c r="B41" s="18">
        <v>1376</v>
      </c>
      <c r="C41" s="83">
        <v>2449</v>
      </c>
      <c r="D41" s="19">
        <v>1877</v>
      </c>
      <c r="E41" s="19">
        <v>3019</v>
      </c>
      <c r="F41" s="19">
        <v>2239</v>
      </c>
      <c r="G41" s="19">
        <v>3477</v>
      </c>
      <c r="H41" s="19">
        <v>2583</v>
      </c>
      <c r="I41" s="19">
        <v>3787</v>
      </c>
      <c r="J41" s="19">
        <v>2850</v>
      </c>
      <c r="K41" s="19">
        <v>3907</v>
      </c>
      <c r="L41" s="19">
        <v>3158</v>
      </c>
      <c r="M41" s="19">
        <v>4079</v>
      </c>
      <c r="N41" s="19">
        <v>3601</v>
      </c>
      <c r="O41" s="19">
        <v>4426</v>
      </c>
      <c r="P41" s="19">
        <v>4058</v>
      </c>
      <c r="Q41" s="19">
        <v>4663</v>
      </c>
      <c r="R41" s="117"/>
      <c r="S41" s="117"/>
      <c r="T41" s="103"/>
      <c r="U41" s="109"/>
    </row>
    <row r="42" spans="1:21" ht="25.5" customHeight="1">
      <c r="A42" s="25" t="s">
        <v>51</v>
      </c>
      <c r="B42" s="18">
        <v>1376</v>
      </c>
      <c r="C42" s="83">
        <v>2449</v>
      </c>
      <c r="D42" s="19">
        <v>1877</v>
      </c>
      <c r="E42" s="19">
        <v>3019</v>
      </c>
      <c r="F42" s="19">
        <v>2239</v>
      </c>
      <c r="G42" s="19">
        <v>3477</v>
      </c>
      <c r="H42" s="19">
        <v>2583</v>
      </c>
      <c r="I42" s="19">
        <v>3787</v>
      </c>
      <c r="J42" s="19">
        <v>2850</v>
      </c>
      <c r="K42" s="19">
        <v>3907</v>
      </c>
      <c r="L42" s="19">
        <v>3158</v>
      </c>
      <c r="M42" s="19">
        <v>4079</v>
      </c>
      <c r="N42" s="19">
        <v>3601</v>
      </c>
      <c r="O42" s="19">
        <v>4426</v>
      </c>
      <c r="P42" s="19">
        <v>4058</v>
      </c>
      <c r="Q42" s="19">
        <v>4663</v>
      </c>
      <c r="R42" s="117"/>
      <c r="S42" s="117"/>
      <c r="T42" s="103"/>
      <c r="U42" s="109"/>
    </row>
    <row r="43" spans="1:21" ht="25.5" customHeight="1">
      <c r="A43" s="24" t="s">
        <v>52</v>
      </c>
      <c r="B43" s="22">
        <v>1376</v>
      </c>
      <c r="C43" s="85">
        <v>2449</v>
      </c>
      <c r="D43" s="16">
        <v>1877</v>
      </c>
      <c r="E43" s="16">
        <v>3019</v>
      </c>
      <c r="F43" s="16">
        <v>2239</v>
      </c>
      <c r="G43" s="16">
        <v>3477</v>
      </c>
      <c r="H43" s="16">
        <v>2583</v>
      </c>
      <c r="I43" s="16">
        <v>3787</v>
      </c>
      <c r="J43" s="16">
        <v>2850</v>
      </c>
      <c r="K43" s="16">
        <v>3907</v>
      </c>
      <c r="L43" s="16">
        <v>3158</v>
      </c>
      <c r="M43" s="16">
        <v>4079</v>
      </c>
      <c r="N43" s="16">
        <v>3601</v>
      </c>
      <c r="O43" s="16">
        <v>4426</v>
      </c>
      <c r="P43" s="16">
        <v>4058</v>
      </c>
      <c r="Q43" s="16">
        <v>4663</v>
      </c>
      <c r="R43" s="118"/>
      <c r="S43" s="118"/>
      <c r="T43" s="104"/>
      <c r="U43" s="111"/>
    </row>
    <row r="44" spans="1:21" ht="25.5" customHeight="1">
      <c r="A44" s="25" t="s">
        <v>53</v>
      </c>
      <c r="B44" s="18">
        <v>1376</v>
      </c>
      <c r="C44" s="83">
        <v>2449</v>
      </c>
      <c r="D44" s="19">
        <v>1877</v>
      </c>
      <c r="E44" s="19">
        <v>3019</v>
      </c>
      <c r="F44" s="19">
        <v>2239</v>
      </c>
      <c r="G44" s="19">
        <v>3477</v>
      </c>
      <c r="H44" s="19">
        <v>2583</v>
      </c>
      <c r="I44" s="19">
        <v>3787</v>
      </c>
      <c r="J44" s="19">
        <v>2850</v>
      </c>
      <c r="K44" s="19">
        <v>3907</v>
      </c>
      <c r="L44" s="19">
        <v>3158</v>
      </c>
      <c r="M44" s="19">
        <v>4079</v>
      </c>
      <c r="N44" s="19">
        <v>3601</v>
      </c>
      <c r="O44" s="19">
        <v>4426</v>
      </c>
      <c r="P44" s="19">
        <v>4058</v>
      </c>
      <c r="Q44" s="19">
        <v>4663</v>
      </c>
      <c r="R44" s="117"/>
      <c r="S44" s="117"/>
      <c r="T44" s="103"/>
      <c r="U44" s="109"/>
    </row>
    <row r="45" spans="1:21" ht="25.5" customHeight="1">
      <c r="A45" s="25" t="s">
        <v>54</v>
      </c>
      <c r="B45" s="18">
        <v>1376</v>
      </c>
      <c r="C45" s="83">
        <v>2449</v>
      </c>
      <c r="D45" s="19">
        <v>1877</v>
      </c>
      <c r="E45" s="19">
        <v>3019</v>
      </c>
      <c r="F45" s="19">
        <v>2239</v>
      </c>
      <c r="G45" s="19">
        <v>3477</v>
      </c>
      <c r="H45" s="19">
        <v>2583</v>
      </c>
      <c r="I45" s="19">
        <v>3787</v>
      </c>
      <c r="J45" s="19">
        <v>2850</v>
      </c>
      <c r="K45" s="19">
        <v>3907</v>
      </c>
      <c r="L45" s="19">
        <v>3158</v>
      </c>
      <c r="M45" s="19">
        <v>4079</v>
      </c>
      <c r="N45" s="19">
        <v>3601</v>
      </c>
      <c r="O45" s="19">
        <v>4426</v>
      </c>
      <c r="P45" s="19">
        <v>4058</v>
      </c>
      <c r="Q45" s="19">
        <v>4663</v>
      </c>
      <c r="R45" s="117"/>
      <c r="S45" s="117"/>
      <c r="T45" s="103"/>
      <c r="U45" s="109"/>
    </row>
    <row r="46" spans="1:21" ht="25.5" customHeight="1">
      <c r="A46" s="25" t="s">
        <v>55</v>
      </c>
      <c r="B46" s="18">
        <v>1376</v>
      </c>
      <c r="C46" s="83">
        <v>2449</v>
      </c>
      <c r="D46" s="19">
        <v>1877</v>
      </c>
      <c r="E46" s="19">
        <v>3019</v>
      </c>
      <c r="F46" s="19">
        <v>2239</v>
      </c>
      <c r="G46" s="19">
        <v>3477</v>
      </c>
      <c r="H46" s="19">
        <v>2583</v>
      </c>
      <c r="I46" s="19">
        <v>3787</v>
      </c>
      <c r="J46" s="19">
        <v>2850</v>
      </c>
      <c r="K46" s="19">
        <v>3907</v>
      </c>
      <c r="L46" s="19">
        <v>3158</v>
      </c>
      <c r="M46" s="19">
        <v>4079</v>
      </c>
      <c r="N46" s="19">
        <v>3601</v>
      </c>
      <c r="O46" s="19">
        <v>4426</v>
      </c>
      <c r="P46" s="117"/>
      <c r="Q46" s="117"/>
      <c r="R46" s="117"/>
      <c r="S46" s="117"/>
      <c r="T46" s="103"/>
      <c r="U46" s="109"/>
    </row>
    <row r="47" spans="1:21" ht="25.5" customHeight="1">
      <c r="A47" s="24" t="s">
        <v>56</v>
      </c>
      <c r="B47" s="22">
        <v>1376</v>
      </c>
      <c r="C47" s="85">
        <v>2449</v>
      </c>
      <c r="D47" s="16">
        <v>1877</v>
      </c>
      <c r="E47" s="16">
        <v>3019</v>
      </c>
      <c r="F47" s="16">
        <v>2239</v>
      </c>
      <c r="G47" s="16">
        <v>3477</v>
      </c>
      <c r="H47" s="16">
        <v>2583</v>
      </c>
      <c r="I47" s="16">
        <v>3787</v>
      </c>
      <c r="J47" s="16">
        <v>2850</v>
      </c>
      <c r="K47" s="16">
        <v>3907</v>
      </c>
      <c r="L47" s="16">
        <v>3158</v>
      </c>
      <c r="M47" s="16">
        <v>4079</v>
      </c>
      <c r="N47" s="16">
        <v>3601</v>
      </c>
      <c r="O47" s="16">
        <v>4426</v>
      </c>
      <c r="P47" s="118"/>
      <c r="Q47" s="118"/>
      <c r="R47" s="118"/>
      <c r="S47" s="118"/>
      <c r="T47" s="118"/>
      <c r="U47" s="118"/>
    </row>
    <row r="48" spans="1:21" ht="25.5" customHeight="1">
      <c r="A48" s="25" t="s">
        <v>57</v>
      </c>
      <c r="B48" s="18">
        <v>1376</v>
      </c>
      <c r="C48" s="83">
        <v>2449</v>
      </c>
      <c r="D48" s="19">
        <v>1877</v>
      </c>
      <c r="E48" s="19">
        <v>3019</v>
      </c>
      <c r="F48" s="19">
        <v>2239</v>
      </c>
      <c r="G48" s="19">
        <v>3477</v>
      </c>
      <c r="H48" s="19">
        <v>2583</v>
      </c>
      <c r="I48" s="19">
        <v>3787</v>
      </c>
      <c r="J48" s="19">
        <v>2850</v>
      </c>
      <c r="K48" s="19">
        <v>3907</v>
      </c>
      <c r="L48" s="19">
        <v>3158</v>
      </c>
      <c r="M48" s="19">
        <v>4079</v>
      </c>
      <c r="N48" s="19">
        <v>3601</v>
      </c>
      <c r="O48" s="19">
        <v>4426</v>
      </c>
      <c r="P48" s="117"/>
      <c r="Q48" s="117"/>
      <c r="R48" s="117"/>
      <c r="S48" s="117"/>
      <c r="T48" s="103"/>
      <c r="U48" s="109"/>
    </row>
    <row r="49" spans="1:21" ht="25.5" customHeight="1">
      <c r="A49" s="25" t="s">
        <v>58</v>
      </c>
      <c r="B49" s="18">
        <v>1376</v>
      </c>
      <c r="C49" s="83">
        <v>2449</v>
      </c>
      <c r="D49" s="19">
        <v>1877</v>
      </c>
      <c r="E49" s="19">
        <v>3019</v>
      </c>
      <c r="F49" s="19">
        <v>2239</v>
      </c>
      <c r="G49" s="19">
        <v>3477</v>
      </c>
      <c r="H49" s="19">
        <v>2583</v>
      </c>
      <c r="I49" s="19">
        <v>3787</v>
      </c>
      <c r="J49" s="19">
        <v>2850</v>
      </c>
      <c r="K49" s="19">
        <v>3907</v>
      </c>
      <c r="L49" s="19">
        <v>3158</v>
      </c>
      <c r="M49" s="19">
        <v>4079</v>
      </c>
      <c r="N49" s="19">
        <v>3601</v>
      </c>
      <c r="O49" s="19">
        <v>4426</v>
      </c>
      <c r="P49" s="117"/>
      <c r="Q49" s="117"/>
      <c r="R49" s="117"/>
      <c r="S49" s="117"/>
      <c r="T49" s="103"/>
      <c r="U49" s="109"/>
    </row>
    <row r="50" spans="1:21" ht="25.5" customHeight="1">
      <c r="A50" s="25" t="s">
        <v>59</v>
      </c>
      <c r="B50" s="18">
        <v>1376</v>
      </c>
      <c r="C50" s="83">
        <v>2449</v>
      </c>
      <c r="D50" s="19">
        <v>1877</v>
      </c>
      <c r="E50" s="19">
        <v>3019</v>
      </c>
      <c r="F50" s="19">
        <v>2239</v>
      </c>
      <c r="G50" s="19">
        <v>3528</v>
      </c>
      <c r="H50" s="19">
        <v>2583</v>
      </c>
      <c r="I50" s="19">
        <v>3787</v>
      </c>
      <c r="J50" s="19">
        <v>2850</v>
      </c>
      <c r="K50" s="19">
        <v>3907</v>
      </c>
      <c r="L50" s="19">
        <v>3158</v>
      </c>
      <c r="M50" s="19">
        <v>4079</v>
      </c>
      <c r="N50" s="19">
        <v>3601</v>
      </c>
      <c r="O50" s="19">
        <v>4426</v>
      </c>
      <c r="P50" s="117"/>
      <c r="Q50" s="117"/>
      <c r="R50" s="117"/>
      <c r="S50" s="117"/>
      <c r="T50" s="103"/>
      <c r="U50" s="109"/>
    </row>
    <row r="51" spans="1:21" ht="25.5" customHeight="1">
      <c r="A51" s="25" t="s">
        <v>60</v>
      </c>
      <c r="B51" s="18">
        <v>1376</v>
      </c>
      <c r="C51" s="83">
        <v>2449</v>
      </c>
      <c r="D51" s="19">
        <v>1877</v>
      </c>
      <c r="E51" s="19">
        <v>3019</v>
      </c>
      <c r="F51" s="19">
        <v>2239</v>
      </c>
      <c r="G51" s="19">
        <v>3477</v>
      </c>
      <c r="H51" s="19">
        <v>2583</v>
      </c>
      <c r="I51" s="19">
        <v>3787</v>
      </c>
      <c r="J51" s="19">
        <v>2850</v>
      </c>
      <c r="K51" s="19">
        <v>3907</v>
      </c>
      <c r="L51" s="19">
        <v>3158</v>
      </c>
      <c r="M51" s="19">
        <v>4079</v>
      </c>
      <c r="N51" s="19">
        <v>3601</v>
      </c>
      <c r="O51" s="19">
        <v>4426</v>
      </c>
      <c r="P51" s="117"/>
      <c r="Q51" s="117"/>
      <c r="R51" s="117"/>
      <c r="S51" s="117"/>
      <c r="T51" s="103"/>
      <c r="U51" s="109"/>
    </row>
    <row r="52" spans="1:21" ht="25.5" customHeight="1">
      <c r="A52" s="25" t="s">
        <v>61</v>
      </c>
      <c r="B52" s="18">
        <v>1376</v>
      </c>
      <c r="C52" s="83">
        <v>2449</v>
      </c>
      <c r="D52" s="19">
        <v>1877</v>
      </c>
      <c r="E52" s="19">
        <v>3019</v>
      </c>
      <c r="F52" s="19">
        <v>2239</v>
      </c>
      <c r="G52" s="19">
        <v>3477</v>
      </c>
      <c r="H52" s="19">
        <v>2583</v>
      </c>
      <c r="I52" s="19">
        <v>3787</v>
      </c>
      <c r="J52" s="19">
        <v>2850</v>
      </c>
      <c r="K52" s="19">
        <v>3907</v>
      </c>
      <c r="L52" s="19">
        <v>3158</v>
      </c>
      <c r="M52" s="19">
        <v>4077</v>
      </c>
      <c r="N52" s="19">
        <v>3601</v>
      </c>
      <c r="O52" s="19">
        <v>4426</v>
      </c>
      <c r="P52" s="19">
        <v>4058</v>
      </c>
      <c r="Q52" s="19">
        <v>4663</v>
      </c>
      <c r="R52" s="117"/>
      <c r="S52" s="117"/>
      <c r="T52" s="103"/>
      <c r="U52" s="109"/>
    </row>
    <row r="53" spans="1:21" ht="25.5" customHeight="1">
      <c r="A53" s="25" t="s">
        <v>62</v>
      </c>
      <c r="B53" s="18">
        <v>1376</v>
      </c>
      <c r="C53" s="83">
        <v>2449</v>
      </c>
      <c r="D53" s="19">
        <v>1877</v>
      </c>
      <c r="E53" s="19">
        <v>3019</v>
      </c>
      <c r="F53" s="19">
        <v>2239</v>
      </c>
      <c r="G53" s="19">
        <v>3477</v>
      </c>
      <c r="H53" s="19">
        <v>2583</v>
      </c>
      <c r="I53" s="19">
        <v>3787</v>
      </c>
      <c r="J53" s="19">
        <v>2850</v>
      </c>
      <c r="K53" s="19">
        <v>3907</v>
      </c>
      <c r="L53" s="19">
        <v>3158</v>
      </c>
      <c r="M53" s="19">
        <v>4079</v>
      </c>
      <c r="N53" s="19">
        <v>3601</v>
      </c>
      <c r="O53" s="19">
        <v>4426</v>
      </c>
      <c r="P53" s="19">
        <v>4058</v>
      </c>
      <c r="Q53" s="19">
        <v>4663</v>
      </c>
      <c r="R53" s="117"/>
      <c r="S53" s="117"/>
      <c r="T53" s="103"/>
      <c r="U53" s="109"/>
    </row>
    <row r="54" spans="1:21" ht="25.5" customHeight="1">
      <c r="A54" s="25" t="s">
        <v>63</v>
      </c>
      <c r="B54" s="18">
        <v>1376</v>
      </c>
      <c r="C54" s="83">
        <v>2449</v>
      </c>
      <c r="D54" s="19">
        <v>1877</v>
      </c>
      <c r="E54" s="19">
        <v>3019</v>
      </c>
      <c r="F54" s="19">
        <v>2239</v>
      </c>
      <c r="G54" s="19">
        <v>3477</v>
      </c>
      <c r="H54" s="19">
        <v>2583</v>
      </c>
      <c r="I54" s="19">
        <v>3787</v>
      </c>
      <c r="J54" s="19">
        <v>2850</v>
      </c>
      <c r="K54" s="19">
        <v>3907</v>
      </c>
      <c r="L54" s="19">
        <v>3158</v>
      </c>
      <c r="M54" s="19">
        <v>4079</v>
      </c>
      <c r="N54" s="19">
        <v>3601</v>
      </c>
      <c r="O54" s="19">
        <v>4426</v>
      </c>
      <c r="P54" s="19">
        <v>4058</v>
      </c>
      <c r="Q54" s="19">
        <v>4663</v>
      </c>
      <c r="R54" s="117"/>
      <c r="S54" s="117"/>
      <c r="T54" s="103"/>
      <c r="U54" s="109"/>
    </row>
    <row r="55" spans="1:21" ht="25.5" customHeight="1">
      <c r="A55" s="25" t="s">
        <v>64</v>
      </c>
      <c r="B55" s="18">
        <v>1376</v>
      </c>
      <c r="C55" s="83">
        <v>2449</v>
      </c>
      <c r="D55" s="19">
        <v>1877</v>
      </c>
      <c r="E55" s="19">
        <v>3019</v>
      </c>
      <c r="F55" s="19">
        <v>2239</v>
      </c>
      <c r="G55" s="19">
        <v>3477</v>
      </c>
      <c r="H55" s="19">
        <v>2583</v>
      </c>
      <c r="I55" s="19">
        <v>3787</v>
      </c>
      <c r="J55" s="19">
        <v>2850</v>
      </c>
      <c r="K55" s="19">
        <v>3907</v>
      </c>
      <c r="L55" s="19">
        <v>3158</v>
      </c>
      <c r="M55" s="19">
        <v>4079</v>
      </c>
      <c r="N55" s="19">
        <v>3601</v>
      </c>
      <c r="O55" s="19">
        <v>4426</v>
      </c>
      <c r="P55" s="19">
        <v>4058</v>
      </c>
      <c r="Q55" s="19">
        <v>4663</v>
      </c>
      <c r="R55" s="117"/>
      <c r="S55" s="117"/>
      <c r="T55" s="103"/>
      <c r="U55" s="109"/>
    </row>
    <row r="56" spans="1:21" ht="25.5" customHeight="1">
      <c r="A56" s="25" t="s">
        <v>65</v>
      </c>
      <c r="B56" s="18">
        <v>1376</v>
      </c>
      <c r="C56" s="83">
        <v>2449</v>
      </c>
      <c r="D56" s="19">
        <v>1877</v>
      </c>
      <c r="E56" s="19">
        <v>3019</v>
      </c>
      <c r="F56" s="19">
        <v>2239</v>
      </c>
      <c r="G56" s="19">
        <v>3477</v>
      </c>
      <c r="H56" s="19">
        <v>2583</v>
      </c>
      <c r="I56" s="19">
        <v>3787</v>
      </c>
      <c r="J56" s="19">
        <v>2850</v>
      </c>
      <c r="K56" s="19">
        <v>3907</v>
      </c>
      <c r="L56" s="19">
        <v>3158</v>
      </c>
      <c r="M56" s="19">
        <v>4079</v>
      </c>
      <c r="N56" s="19">
        <v>3601</v>
      </c>
      <c r="O56" s="19">
        <v>4426</v>
      </c>
      <c r="P56" s="19">
        <v>4058</v>
      </c>
      <c r="Q56" s="19">
        <v>4663</v>
      </c>
      <c r="R56" s="117"/>
      <c r="S56" s="117"/>
      <c r="T56" s="103"/>
      <c r="U56" s="109"/>
    </row>
    <row r="57" spans="1:21" ht="25.5" customHeight="1">
      <c r="A57" s="25" t="s">
        <v>66</v>
      </c>
      <c r="B57" s="18">
        <v>1376</v>
      </c>
      <c r="C57" s="83">
        <v>2449</v>
      </c>
      <c r="D57" s="19">
        <v>1877</v>
      </c>
      <c r="E57" s="19">
        <v>3019</v>
      </c>
      <c r="F57" s="19">
        <v>2239</v>
      </c>
      <c r="G57" s="19">
        <v>3477</v>
      </c>
      <c r="H57" s="19">
        <v>2583</v>
      </c>
      <c r="I57" s="19">
        <v>3787</v>
      </c>
      <c r="J57" s="19">
        <v>2850</v>
      </c>
      <c r="K57" s="19">
        <v>3907</v>
      </c>
      <c r="L57" s="19">
        <v>3158</v>
      </c>
      <c r="M57" s="19">
        <v>4079</v>
      </c>
      <c r="N57" s="19">
        <v>3601</v>
      </c>
      <c r="O57" s="19">
        <v>4426</v>
      </c>
      <c r="P57" s="117"/>
      <c r="Q57" s="117"/>
      <c r="R57" s="117"/>
      <c r="S57" s="117"/>
      <c r="T57" s="103"/>
      <c r="U57" s="109"/>
    </row>
    <row r="58" spans="1:21" ht="25.5" customHeight="1">
      <c r="A58" s="25" t="s">
        <v>67</v>
      </c>
      <c r="B58" s="18">
        <v>1376</v>
      </c>
      <c r="C58" s="83">
        <v>2449</v>
      </c>
      <c r="D58" s="19">
        <v>1877</v>
      </c>
      <c r="E58" s="19">
        <v>3019</v>
      </c>
      <c r="F58" s="19">
        <v>2239</v>
      </c>
      <c r="G58" s="19">
        <v>3477</v>
      </c>
      <c r="H58" s="19">
        <v>2583</v>
      </c>
      <c r="I58" s="19">
        <v>3787</v>
      </c>
      <c r="J58" s="19">
        <v>2850</v>
      </c>
      <c r="K58" s="19">
        <v>3907</v>
      </c>
      <c r="L58" s="19">
        <v>3158</v>
      </c>
      <c r="M58" s="19">
        <v>4079</v>
      </c>
      <c r="N58" s="19">
        <v>3601</v>
      </c>
      <c r="O58" s="19">
        <v>4426</v>
      </c>
      <c r="P58" s="117"/>
      <c r="Q58" s="117"/>
      <c r="R58" s="117"/>
      <c r="S58" s="117"/>
      <c r="T58" s="103"/>
      <c r="U58" s="109"/>
    </row>
    <row r="59" spans="1:21" ht="25.5" customHeight="1">
      <c r="A59" s="25" t="s">
        <v>68</v>
      </c>
      <c r="B59" s="18">
        <v>1376</v>
      </c>
      <c r="C59" s="83">
        <v>2449</v>
      </c>
      <c r="D59" s="19">
        <v>1877</v>
      </c>
      <c r="E59" s="19">
        <v>3019</v>
      </c>
      <c r="F59" s="19">
        <v>2239</v>
      </c>
      <c r="G59" s="19">
        <v>3477</v>
      </c>
      <c r="H59" s="19">
        <v>2583</v>
      </c>
      <c r="I59" s="19">
        <v>3787</v>
      </c>
      <c r="J59" s="19">
        <v>2850</v>
      </c>
      <c r="K59" s="19">
        <v>3907</v>
      </c>
      <c r="L59" s="19">
        <v>3158</v>
      </c>
      <c r="M59" s="19">
        <v>4079</v>
      </c>
      <c r="N59" s="117"/>
      <c r="O59" s="117"/>
      <c r="P59" s="117"/>
      <c r="Q59" s="117"/>
      <c r="R59" s="117"/>
      <c r="S59" s="117"/>
      <c r="T59" s="103"/>
      <c r="U59" s="109"/>
    </row>
    <row r="60" spans="1:21" ht="25.5" customHeight="1" thickBot="1">
      <c r="A60" s="26" t="s">
        <v>69</v>
      </c>
      <c r="B60" s="20">
        <v>1376</v>
      </c>
      <c r="C60" s="84">
        <v>2449</v>
      </c>
      <c r="D60" s="21">
        <v>1877</v>
      </c>
      <c r="E60" s="21">
        <v>3019</v>
      </c>
      <c r="F60" s="21">
        <v>2239</v>
      </c>
      <c r="G60" s="21">
        <v>3477</v>
      </c>
      <c r="H60" s="21">
        <v>2583</v>
      </c>
      <c r="I60" s="21">
        <v>3787</v>
      </c>
      <c r="J60" s="21">
        <v>2850</v>
      </c>
      <c r="K60" s="21">
        <v>3907</v>
      </c>
      <c r="L60" s="21">
        <v>3158</v>
      </c>
      <c r="M60" s="21">
        <v>4079</v>
      </c>
      <c r="N60" s="21">
        <v>3601</v>
      </c>
      <c r="O60" s="21">
        <v>4426</v>
      </c>
      <c r="P60" s="119"/>
      <c r="Q60" s="119"/>
      <c r="R60" s="119"/>
      <c r="S60" s="119"/>
      <c r="T60" s="105"/>
      <c r="U60" s="110"/>
    </row>
    <row r="61" spans="1:21" ht="14.25" customHeight="1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" ht="14.25" customHeight="1">
      <c r="A62" s="102"/>
      <c r="B62" s="101"/>
    </row>
    <row r="63" ht="13.5" customHeight="1">
      <c r="B63" s="101"/>
    </row>
    <row r="64" ht="19.5" customHeight="1"/>
    <row r="65" ht="19.5" customHeight="1"/>
    <row r="66" ht="19.5" customHeight="1">
      <c r="A66" s="2"/>
    </row>
    <row r="67" ht="19.5" customHeight="1">
      <c r="A67" s="2"/>
    </row>
    <row r="68" ht="19.5" customHeight="1">
      <c r="A68" s="2"/>
    </row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9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  <row r="107" ht="13.5" customHeight="1">
      <c r="A107" s="2"/>
    </row>
    <row r="108" ht="13.5" customHeight="1">
      <c r="A108" s="2"/>
    </row>
    <row r="109" ht="13.5" customHeight="1">
      <c r="A109" s="2"/>
    </row>
    <row r="110" ht="13.5" customHeight="1">
      <c r="A110" s="2"/>
    </row>
    <row r="111" ht="13.5" customHeight="1">
      <c r="A111" s="2"/>
    </row>
    <row r="112" ht="13.5" customHeight="1">
      <c r="A112" s="2"/>
    </row>
    <row r="113" ht="13.5" customHeight="1">
      <c r="A113" s="2"/>
    </row>
    <row r="114" ht="13.5" customHeight="1">
      <c r="A114" s="2"/>
    </row>
    <row r="115" ht="13.5" customHeight="1">
      <c r="A115" s="2"/>
    </row>
    <row r="116" ht="13.5" customHeight="1">
      <c r="A116" s="2"/>
    </row>
    <row r="117" ht="13.5" customHeight="1">
      <c r="A117" s="2"/>
    </row>
    <row r="118" ht="13.5" customHeight="1">
      <c r="A118" s="2"/>
    </row>
    <row r="119" ht="13.5" customHeight="1">
      <c r="A119" s="2"/>
    </row>
    <row r="120" ht="13.5" customHeight="1">
      <c r="A120" s="2"/>
    </row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13">
    <mergeCell ref="T5:U5"/>
    <mergeCell ref="P3:U3"/>
    <mergeCell ref="A4:A6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1968503937007874" right="0.1968503937007874" top="0.4724409448818898" bottom="0.1968503937007874" header="0.2755905511811024" footer="0.1968503937007874"/>
  <pageSetup horizontalDpi="600" verticalDpi="600" orientation="landscape" paperSize="9" scale="56" r:id="rId1"/>
  <rowBreaks count="1" manualBreakCount="1">
    <brk id="37" max="20" man="1"/>
  </rowBreaks>
  <colBreaks count="1" manualBreakCount="1"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view="pageBreakPreview" zoomScale="75" zoomScaleSheetLayoutView="75" zoomScalePageLayoutView="0" workbookViewId="0" topLeftCell="A1">
      <selection activeCell="AJ10" sqref="AJ10"/>
    </sheetView>
  </sheetViews>
  <sheetFormatPr defaultColWidth="9.50390625" defaultRowHeight="21.75" customHeight="1"/>
  <cols>
    <col min="1" max="1" width="13.50390625" style="1" customWidth="1"/>
    <col min="2" max="23" width="8.75390625" style="1" customWidth="1"/>
    <col min="24" max="24" width="3.875" style="1" customWidth="1"/>
    <col min="25" max="25" width="4.00390625" style="1" customWidth="1"/>
    <col min="26" max="16384" width="9.50390625" style="1" customWidth="1"/>
  </cols>
  <sheetData>
    <row r="1" spans="1:22" ht="28.5" customHeight="1">
      <c r="A1" s="134" t="s">
        <v>74</v>
      </c>
      <c r="B1" s="137"/>
      <c r="C1" s="136"/>
      <c r="D1" s="136"/>
      <c r="E1" s="136"/>
      <c r="F1" s="136"/>
      <c r="G1" s="136"/>
      <c r="H1" s="136"/>
      <c r="I1" s="136"/>
      <c r="J1" s="136"/>
      <c r="K1" s="136"/>
      <c r="L1" s="12"/>
      <c r="M1" s="12"/>
      <c r="N1" s="9"/>
      <c r="O1" s="9"/>
      <c r="P1" s="9"/>
      <c r="Q1" s="9"/>
      <c r="R1" s="9"/>
      <c r="S1" s="9"/>
      <c r="T1" s="9"/>
      <c r="U1" s="9"/>
      <c r="V1" s="9"/>
    </row>
    <row r="2" spans="1:22" ht="25.5" customHeight="1">
      <c r="A2" s="112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"/>
      <c r="O2" s="9"/>
      <c r="P2" s="9"/>
      <c r="Q2" s="9"/>
      <c r="R2" s="9"/>
      <c r="S2" s="9"/>
      <c r="T2" s="9"/>
      <c r="U2" s="9"/>
      <c r="V2" s="9"/>
    </row>
    <row r="3" spans="1:23" ht="21" customHeight="1" thickBot="1">
      <c r="A3" s="113" t="s">
        <v>73</v>
      </c>
      <c r="B3" s="2"/>
      <c r="C3" s="2"/>
      <c r="D3" s="2"/>
      <c r="E3" s="2"/>
      <c r="F3" s="5"/>
      <c r="G3" s="2"/>
      <c r="H3" s="2"/>
      <c r="I3" s="2"/>
      <c r="J3" s="23"/>
      <c r="K3" s="23"/>
      <c r="L3" s="2"/>
      <c r="M3" s="2"/>
      <c r="N3" s="2"/>
      <c r="O3" s="2"/>
      <c r="P3" s="2"/>
      <c r="Q3" s="2"/>
      <c r="R3" s="153" t="s">
        <v>78</v>
      </c>
      <c r="S3" s="154"/>
      <c r="T3" s="154"/>
      <c r="U3" s="154"/>
      <c r="V3" s="154"/>
      <c r="W3" s="154"/>
    </row>
    <row r="4" spans="1:23" s="3" customFormat="1" ht="15" customHeight="1">
      <c r="A4" s="147" t="s">
        <v>71</v>
      </c>
      <c r="B4" s="155" t="s">
        <v>14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 t="s">
        <v>12</v>
      </c>
      <c r="N4" s="158"/>
      <c r="O4" s="158"/>
      <c r="P4" s="158"/>
      <c r="Q4" s="158"/>
      <c r="R4" s="158"/>
      <c r="S4" s="158"/>
      <c r="T4" s="158"/>
      <c r="U4" s="158"/>
      <c r="V4" s="158"/>
      <c r="W4" s="159"/>
    </row>
    <row r="5" spans="1:23" s="3" customFormat="1" ht="15" customHeight="1" thickBot="1">
      <c r="A5" s="149"/>
      <c r="B5" s="27" t="s">
        <v>0</v>
      </c>
      <c r="C5" s="28" t="s">
        <v>1</v>
      </c>
      <c r="D5" s="29" t="s">
        <v>2</v>
      </c>
      <c r="E5" s="29" t="s">
        <v>3</v>
      </c>
      <c r="F5" s="30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2" t="s">
        <v>10</v>
      </c>
      <c r="M5" s="33" t="s">
        <v>0</v>
      </c>
      <c r="N5" s="28" t="s">
        <v>1</v>
      </c>
      <c r="O5" s="29" t="s">
        <v>2</v>
      </c>
      <c r="P5" s="31" t="s">
        <v>3</v>
      </c>
      <c r="Q5" s="29" t="s">
        <v>4</v>
      </c>
      <c r="R5" s="31" t="s">
        <v>5</v>
      </c>
      <c r="S5" s="31" t="s">
        <v>6</v>
      </c>
      <c r="T5" s="31" t="s">
        <v>7</v>
      </c>
      <c r="U5" s="31" t="s">
        <v>8</v>
      </c>
      <c r="V5" s="31" t="s">
        <v>9</v>
      </c>
      <c r="W5" s="34" t="s">
        <v>11</v>
      </c>
    </row>
    <row r="6" spans="1:23" s="3" customFormat="1" ht="29.25" customHeight="1" thickBot="1">
      <c r="A6" s="94" t="s">
        <v>13</v>
      </c>
      <c r="B6" s="35">
        <v>8948</v>
      </c>
      <c r="C6" s="36">
        <v>13990</v>
      </c>
      <c r="D6" s="37">
        <v>41198</v>
      </c>
      <c r="E6" s="37">
        <v>35734</v>
      </c>
      <c r="F6" s="36">
        <v>19011</v>
      </c>
      <c r="G6" s="38">
        <v>15490</v>
      </c>
      <c r="H6" s="38">
        <v>3644</v>
      </c>
      <c r="I6" s="38">
        <v>2158</v>
      </c>
      <c r="J6" s="38">
        <v>1294</v>
      </c>
      <c r="K6" s="38">
        <v>230</v>
      </c>
      <c r="L6" s="39">
        <f>SUM(B6:K6)</f>
        <v>141697</v>
      </c>
      <c r="M6" s="40">
        <f>IF(ROUND(B6/L6*100,3)&gt;0,ROUND(B6/L6*100,3)," ")</f>
        <v>6.315</v>
      </c>
      <c r="N6" s="41">
        <f aca="true" t="shared" si="0" ref="N6:N59">IF(ROUND(C6/L6*100,3)&gt;0,ROUND(C6/L6*100,3)," ")</f>
        <v>9.873</v>
      </c>
      <c r="O6" s="42">
        <f aca="true" t="shared" si="1" ref="O6:O59">IF(ROUND(D6/L6*100,3)&gt;0,ROUND(D6/L6*100,3)," ")</f>
        <v>29.075</v>
      </c>
      <c r="P6" s="42">
        <f aca="true" t="shared" si="2" ref="P6:P59">IF(ROUND(E6/L6*100,3)&gt;0,ROUND(E6/L6*100,3)," ")</f>
        <v>25.219</v>
      </c>
      <c r="Q6" s="43">
        <f aca="true" t="shared" si="3" ref="Q6:Q59">IF(ROUND(F6/L6*100,3)&gt;0,ROUND(F6/L6*100,3)," ")</f>
        <v>13.417</v>
      </c>
      <c r="R6" s="44">
        <f aca="true" t="shared" si="4" ref="R6:R59">IF(ROUND(G6/L6*100,3)&gt;0,ROUND(G6/L6*100,3)," ")</f>
        <v>10.932</v>
      </c>
      <c r="S6" s="44">
        <f aca="true" t="shared" si="5" ref="S6:S58">IF(ROUND(H6/L6*100,3)&gt;0,ROUND(H6/L6*100,3)," ")</f>
        <v>2.572</v>
      </c>
      <c r="T6" s="44">
        <f>IF(ROUND(I6/L6*100,3)&gt;0,ROUND(I6/L6*100,3)," ")</f>
        <v>1.523</v>
      </c>
      <c r="U6" s="44">
        <f>IF(ROUND(J6/L6*100,3)&gt;0,ROUND(J6/L6*100,3)," ")</f>
        <v>0.913</v>
      </c>
      <c r="V6" s="44">
        <f>IF(ROUND(K6/L6*100,3)&gt;0,ROUND(K6/L6*100,3)," ")</f>
        <v>0.162</v>
      </c>
      <c r="W6" s="45">
        <f>ROUND(SUM(F6:K6)/L6*100,3)</f>
        <v>29.519</v>
      </c>
    </row>
    <row r="7" spans="1:24" s="3" customFormat="1" ht="26.25" customHeight="1">
      <c r="A7" s="24" t="s">
        <v>18</v>
      </c>
      <c r="B7" s="46">
        <v>127</v>
      </c>
      <c r="C7" s="47">
        <v>215</v>
      </c>
      <c r="D7" s="47">
        <v>123</v>
      </c>
      <c r="E7" s="47">
        <v>189</v>
      </c>
      <c r="F7" s="47">
        <v>231</v>
      </c>
      <c r="G7" s="48">
        <v>140</v>
      </c>
      <c r="H7" s="48">
        <v>114</v>
      </c>
      <c r="I7" s="48">
        <v>14</v>
      </c>
      <c r="J7" s="48">
        <v>16</v>
      </c>
      <c r="K7" s="123"/>
      <c r="L7" s="49">
        <f aca="true" t="shared" si="6" ref="L7:L13">SUM(B7:K7)</f>
        <v>1169</v>
      </c>
      <c r="M7" s="50">
        <f aca="true" t="shared" si="7" ref="M7:M59">IF(ROUND(B7/L7*100,3)&gt;0,ROUND(B7/L7*100,3)," ")</f>
        <v>10.864</v>
      </c>
      <c r="N7" s="51">
        <f t="shared" si="0"/>
        <v>18.392</v>
      </c>
      <c r="O7" s="51">
        <f t="shared" si="1"/>
        <v>10.522</v>
      </c>
      <c r="P7" s="51">
        <f t="shared" si="2"/>
        <v>16.168</v>
      </c>
      <c r="Q7" s="52">
        <f t="shared" si="3"/>
        <v>19.76</v>
      </c>
      <c r="R7" s="51">
        <f t="shared" si="4"/>
        <v>11.976</v>
      </c>
      <c r="S7" s="51">
        <f t="shared" si="5"/>
        <v>9.752</v>
      </c>
      <c r="T7" s="51">
        <f aca="true" t="shared" si="8" ref="T7:T38">IF(ROUND(I7/L7*100,3)&gt;0,ROUND(I7/L7*100,3)," ")</f>
        <v>1.198</v>
      </c>
      <c r="U7" s="51">
        <f aca="true" t="shared" si="9" ref="U7:U38">IF(ROUND(J7/L7*100,3)&gt;0,ROUND(J7/L7*100,3)," ")</f>
        <v>1.369</v>
      </c>
      <c r="V7" s="124" t="str">
        <f aca="true" t="shared" si="10" ref="V7:V59">IF(ROUND(K7/L7*100,3)&gt;0,ROUND(K7/L7*100,3)," ")</f>
        <v> </v>
      </c>
      <c r="W7" s="53">
        <f aca="true" t="shared" si="11" ref="W7:W58">ROUND(SUM(F7:K7)/L7*100,3)</f>
        <v>44.055</v>
      </c>
      <c r="X7" s="1"/>
    </row>
    <row r="8" spans="1:23" ht="26.25" customHeight="1">
      <c r="A8" s="25" t="s">
        <v>19</v>
      </c>
      <c r="B8" s="54">
        <v>115</v>
      </c>
      <c r="C8" s="55">
        <v>189</v>
      </c>
      <c r="D8" s="56">
        <v>156</v>
      </c>
      <c r="E8" s="57">
        <v>235</v>
      </c>
      <c r="F8" s="58">
        <v>98</v>
      </c>
      <c r="G8" s="56">
        <v>77</v>
      </c>
      <c r="H8" s="56">
        <v>73</v>
      </c>
      <c r="I8" s="56">
        <v>33</v>
      </c>
      <c r="J8" s="56">
        <v>22</v>
      </c>
      <c r="K8" s="56">
        <v>0</v>
      </c>
      <c r="L8" s="59">
        <f t="shared" si="6"/>
        <v>998</v>
      </c>
      <c r="M8" s="60">
        <f t="shared" si="7"/>
        <v>11.523</v>
      </c>
      <c r="N8" s="61">
        <f t="shared" si="0"/>
        <v>18.938</v>
      </c>
      <c r="O8" s="61">
        <f t="shared" si="1"/>
        <v>15.631</v>
      </c>
      <c r="P8" s="61">
        <f t="shared" si="2"/>
        <v>23.547</v>
      </c>
      <c r="Q8" s="62">
        <f t="shared" si="3"/>
        <v>9.82</v>
      </c>
      <c r="R8" s="61">
        <f t="shared" si="4"/>
        <v>7.715</v>
      </c>
      <c r="S8" s="61">
        <f t="shared" si="5"/>
        <v>7.315</v>
      </c>
      <c r="T8" s="61">
        <f t="shared" si="8"/>
        <v>3.307</v>
      </c>
      <c r="U8" s="61">
        <f t="shared" si="9"/>
        <v>2.204</v>
      </c>
      <c r="V8" s="133">
        <v>0</v>
      </c>
      <c r="W8" s="53">
        <f t="shared" si="11"/>
        <v>30.361</v>
      </c>
    </row>
    <row r="9" spans="1:23" ht="26.25" customHeight="1">
      <c r="A9" s="25" t="s">
        <v>20</v>
      </c>
      <c r="B9" s="54">
        <v>125</v>
      </c>
      <c r="C9" s="55">
        <v>100</v>
      </c>
      <c r="D9" s="57">
        <v>93</v>
      </c>
      <c r="E9" s="57">
        <v>198</v>
      </c>
      <c r="F9" s="58">
        <v>226</v>
      </c>
      <c r="G9" s="56">
        <v>123</v>
      </c>
      <c r="H9" s="56">
        <v>61</v>
      </c>
      <c r="I9" s="56">
        <v>18</v>
      </c>
      <c r="J9" s="56">
        <v>11</v>
      </c>
      <c r="K9" s="120"/>
      <c r="L9" s="59">
        <f t="shared" si="6"/>
        <v>955</v>
      </c>
      <c r="M9" s="60">
        <f t="shared" si="7"/>
        <v>13.089</v>
      </c>
      <c r="N9" s="61">
        <f t="shared" si="0"/>
        <v>10.471</v>
      </c>
      <c r="O9" s="61">
        <f t="shared" si="1"/>
        <v>9.738</v>
      </c>
      <c r="P9" s="61">
        <f t="shared" si="2"/>
        <v>20.733</v>
      </c>
      <c r="Q9" s="62">
        <f t="shared" si="3"/>
        <v>23.665</v>
      </c>
      <c r="R9" s="61">
        <f t="shared" si="4"/>
        <v>12.88</v>
      </c>
      <c r="S9" s="61">
        <f t="shared" si="5"/>
        <v>6.387</v>
      </c>
      <c r="T9" s="61">
        <f t="shared" si="8"/>
        <v>1.885</v>
      </c>
      <c r="U9" s="61">
        <f t="shared" si="9"/>
        <v>1.152</v>
      </c>
      <c r="V9" s="106" t="str">
        <f t="shared" si="10"/>
        <v> </v>
      </c>
      <c r="W9" s="53">
        <f t="shared" si="11"/>
        <v>45.969</v>
      </c>
    </row>
    <row r="10" spans="1:23" ht="26.25" customHeight="1">
      <c r="A10" s="25" t="s">
        <v>21</v>
      </c>
      <c r="B10" s="54">
        <v>35</v>
      </c>
      <c r="C10" s="55">
        <v>39</v>
      </c>
      <c r="D10" s="57">
        <v>75</v>
      </c>
      <c r="E10" s="57">
        <v>71</v>
      </c>
      <c r="F10" s="58">
        <v>8</v>
      </c>
      <c r="G10" s="56">
        <v>55</v>
      </c>
      <c r="H10" s="56">
        <v>36</v>
      </c>
      <c r="I10" s="56">
        <v>16</v>
      </c>
      <c r="J10" s="126"/>
      <c r="K10" s="120"/>
      <c r="L10" s="59">
        <f t="shared" si="6"/>
        <v>335</v>
      </c>
      <c r="M10" s="60">
        <f t="shared" si="7"/>
        <v>10.448</v>
      </c>
      <c r="N10" s="61">
        <f t="shared" si="0"/>
        <v>11.642</v>
      </c>
      <c r="O10" s="61">
        <f t="shared" si="1"/>
        <v>22.388</v>
      </c>
      <c r="P10" s="61">
        <f t="shared" si="2"/>
        <v>21.194</v>
      </c>
      <c r="Q10" s="62">
        <f t="shared" si="3"/>
        <v>2.388</v>
      </c>
      <c r="R10" s="61">
        <f t="shared" si="4"/>
        <v>16.418</v>
      </c>
      <c r="S10" s="61">
        <f t="shared" si="5"/>
        <v>10.746</v>
      </c>
      <c r="T10" s="61">
        <f t="shared" si="8"/>
        <v>4.776</v>
      </c>
      <c r="U10" s="121" t="str">
        <f t="shared" si="9"/>
        <v> </v>
      </c>
      <c r="V10" s="106" t="str">
        <f t="shared" si="10"/>
        <v> </v>
      </c>
      <c r="W10" s="53">
        <f t="shared" si="11"/>
        <v>34.328</v>
      </c>
    </row>
    <row r="11" spans="1:23" ht="26.25" customHeight="1">
      <c r="A11" s="25" t="s">
        <v>22</v>
      </c>
      <c r="B11" s="54">
        <v>27</v>
      </c>
      <c r="C11" s="55">
        <v>71</v>
      </c>
      <c r="D11" s="57">
        <v>81</v>
      </c>
      <c r="E11" s="57">
        <v>71</v>
      </c>
      <c r="F11" s="58">
        <v>68</v>
      </c>
      <c r="G11" s="56">
        <v>37</v>
      </c>
      <c r="H11" s="56">
        <v>5</v>
      </c>
      <c r="I11" s="56">
        <v>4</v>
      </c>
      <c r="J11" s="57">
        <v>5</v>
      </c>
      <c r="K11" s="120"/>
      <c r="L11" s="59">
        <f t="shared" si="6"/>
        <v>369</v>
      </c>
      <c r="M11" s="60">
        <f t="shared" si="7"/>
        <v>7.317</v>
      </c>
      <c r="N11" s="61">
        <f t="shared" si="0"/>
        <v>19.241</v>
      </c>
      <c r="O11" s="61">
        <f t="shared" si="1"/>
        <v>21.951</v>
      </c>
      <c r="P11" s="61">
        <f t="shared" si="2"/>
        <v>19.241</v>
      </c>
      <c r="Q11" s="62">
        <f t="shared" si="3"/>
        <v>18.428</v>
      </c>
      <c r="R11" s="61">
        <f t="shared" si="4"/>
        <v>10.027</v>
      </c>
      <c r="S11" s="61">
        <f t="shared" si="5"/>
        <v>1.355</v>
      </c>
      <c r="T11" s="61">
        <f t="shared" si="8"/>
        <v>1.084</v>
      </c>
      <c r="U11" s="61">
        <f t="shared" si="9"/>
        <v>1.355</v>
      </c>
      <c r="V11" s="106" t="str">
        <f t="shared" si="10"/>
        <v> </v>
      </c>
      <c r="W11" s="53">
        <f t="shared" si="11"/>
        <v>32.249</v>
      </c>
    </row>
    <row r="12" spans="1:23" ht="26.25" customHeight="1">
      <c r="A12" s="25" t="s">
        <v>23</v>
      </c>
      <c r="B12" s="54">
        <v>41</v>
      </c>
      <c r="C12" s="55">
        <v>197</v>
      </c>
      <c r="D12" s="56">
        <v>117</v>
      </c>
      <c r="E12" s="57">
        <v>173</v>
      </c>
      <c r="F12" s="58">
        <v>85</v>
      </c>
      <c r="G12" s="56">
        <v>34</v>
      </c>
      <c r="H12" s="56">
        <v>74</v>
      </c>
      <c r="I12" s="56">
        <v>16</v>
      </c>
      <c r="J12" s="57">
        <v>1</v>
      </c>
      <c r="K12" s="120"/>
      <c r="L12" s="59">
        <f t="shared" si="6"/>
        <v>738</v>
      </c>
      <c r="M12" s="60">
        <f t="shared" si="7"/>
        <v>5.556</v>
      </c>
      <c r="N12" s="61">
        <f t="shared" si="0"/>
        <v>26.694</v>
      </c>
      <c r="O12" s="61">
        <f t="shared" si="1"/>
        <v>15.854</v>
      </c>
      <c r="P12" s="61">
        <f t="shared" si="2"/>
        <v>23.442</v>
      </c>
      <c r="Q12" s="62">
        <f t="shared" si="3"/>
        <v>11.518</v>
      </c>
      <c r="R12" s="61">
        <f t="shared" si="4"/>
        <v>4.607</v>
      </c>
      <c r="S12" s="61">
        <f t="shared" si="5"/>
        <v>10.027</v>
      </c>
      <c r="T12" s="61">
        <f t="shared" si="8"/>
        <v>2.168</v>
      </c>
      <c r="U12" s="61">
        <f t="shared" si="9"/>
        <v>0.136</v>
      </c>
      <c r="V12" s="106" t="str">
        <f t="shared" si="10"/>
        <v> </v>
      </c>
      <c r="W12" s="53">
        <f t="shared" si="11"/>
        <v>28.455</v>
      </c>
    </row>
    <row r="13" spans="1:23" ht="26.25" customHeight="1">
      <c r="A13" s="25" t="s">
        <v>24</v>
      </c>
      <c r="B13" s="54">
        <v>22</v>
      </c>
      <c r="C13" s="55">
        <v>69</v>
      </c>
      <c r="D13" s="57">
        <v>52</v>
      </c>
      <c r="E13" s="57">
        <v>157</v>
      </c>
      <c r="F13" s="58">
        <v>133</v>
      </c>
      <c r="G13" s="56">
        <v>72</v>
      </c>
      <c r="H13" s="56">
        <v>58</v>
      </c>
      <c r="I13" s="56">
        <v>17</v>
      </c>
      <c r="J13" s="56">
        <v>13</v>
      </c>
      <c r="K13" s="120"/>
      <c r="L13" s="59">
        <f t="shared" si="6"/>
        <v>593</v>
      </c>
      <c r="M13" s="131">
        <f t="shared" si="7"/>
        <v>3.71</v>
      </c>
      <c r="N13" s="61">
        <f t="shared" si="0"/>
        <v>11.636</v>
      </c>
      <c r="O13" s="61">
        <f t="shared" si="1"/>
        <v>8.769</v>
      </c>
      <c r="P13" s="61">
        <f t="shared" si="2"/>
        <v>26.476</v>
      </c>
      <c r="Q13" s="62">
        <f t="shared" si="3"/>
        <v>22.428</v>
      </c>
      <c r="R13" s="61">
        <f t="shared" si="4"/>
        <v>12.142</v>
      </c>
      <c r="S13" s="61">
        <f t="shared" si="5"/>
        <v>9.781</v>
      </c>
      <c r="T13" s="61">
        <f t="shared" si="8"/>
        <v>2.867</v>
      </c>
      <c r="U13" s="61">
        <f t="shared" si="9"/>
        <v>2.192</v>
      </c>
      <c r="V13" s="106" t="str">
        <f t="shared" si="10"/>
        <v> </v>
      </c>
      <c r="W13" s="132">
        <f t="shared" si="11"/>
        <v>49.41</v>
      </c>
    </row>
    <row r="14" spans="1:23" ht="26.25" customHeight="1">
      <c r="A14" s="24" t="s">
        <v>25</v>
      </c>
      <c r="B14" s="73">
        <v>75</v>
      </c>
      <c r="C14" s="74">
        <v>30</v>
      </c>
      <c r="D14" s="75">
        <v>53</v>
      </c>
      <c r="E14" s="47">
        <v>78</v>
      </c>
      <c r="F14" s="76">
        <v>31</v>
      </c>
      <c r="G14" s="75">
        <v>9</v>
      </c>
      <c r="H14" s="75">
        <v>20</v>
      </c>
      <c r="I14" s="75">
        <v>9</v>
      </c>
      <c r="J14" s="128"/>
      <c r="K14" s="123"/>
      <c r="L14" s="77">
        <f aca="true" t="shared" si="12" ref="L14:L59">SUM(B14:K14)</f>
        <v>305</v>
      </c>
      <c r="M14" s="60">
        <f t="shared" si="7"/>
        <v>24.59</v>
      </c>
      <c r="N14" s="51">
        <f t="shared" si="0"/>
        <v>9.836</v>
      </c>
      <c r="O14" s="51">
        <f t="shared" si="1"/>
        <v>17.377</v>
      </c>
      <c r="P14" s="51">
        <f t="shared" si="2"/>
        <v>25.574</v>
      </c>
      <c r="Q14" s="52">
        <f t="shared" si="3"/>
        <v>10.164</v>
      </c>
      <c r="R14" s="51">
        <f t="shared" si="4"/>
        <v>2.951</v>
      </c>
      <c r="S14" s="51">
        <f t="shared" si="5"/>
        <v>6.557</v>
      </c>
      <c r="T14" s="51">
        <f t="shared" si="8"/>
        <v>2.951</v>
      </c>
      <c r="U14" s="130" t="str">
        <f t="shared" si="9"/>
        <v> </v>
      </c>
      <c r="V14" s="124" t="str">
        <f t="shared" si="10"/>
        <v> </v>
      </c>
      <c r="W14" s="53">
        <f t="shared" si="11"/>
        <v>22.623</v>
      </c>
    </row>
    <row r="15" spans="1:23" ht="26.25" customHeight="1">
      <c r="A15" s="25" t="s">
        <v>26</v>
      </c>
      <c r="B15" s="54">
        <v>14</v>
      </c>
      <c r="C15" s="55">
        <v>50</v>
      </c>
      <c r="D15" s="56">
        <v>74</v>
      </c>
      <c r="E15" s="57">
        <v>36</v>
      </c>
      <c r="F15" s="58">
        <v>52</v>
      </c>
      <c r="G15" s="56">
        <v>46</v>
      </c>
      <c r="H15" s="56">
        <v>33</v>
      </c>
      <c r="I15" s="56">
        <v>5</v>
      </c>
      <c r="J15" s="56">
        <v>5</v>
      </c>
      <c r="K15" s="120"/>
      <c r="L15" s="59">
        <f t="shared" si="12"/>
        <v>315</v>
      </c>
      <c r="M15" s="60">
        <f t="shared" si="7"/>
        <v>4.444</v>
      </c>
      <c r="N15" s="61">
        <f t="shared" si="0"/>
        <v>15.873</v>
      </c>
      <c r="O15" s="61">
        <f t="shared" si="1"/>
        <v>23.492</v>
      </c>
      <c r="P15" s="61">
        <f t="shared" si="2"/>
        <v>11.429</v>
      </c>
      <c r="Q15" s="62">
        <f t="shared" si="3"/>
        <v>16.508</v>
      </c>
      <c r="R15" s="61">
        <f t="shared" si="4"/>
        <v>14.603</v>
      </c>
      <c r="S15" s="61">
        <f t="shared" si="5"/>
        <v>10.476</v>
      </c>
      <c r="T15" s="61">
        <f t="shared" si="8"/>
        <v>1.587</v>
      </c>
      <c r="U15" s="61">
        <f t="shared" si="9"/>
        <v>1.587</v>
      </c>
      <c r="V15" s="106" t="str">
        <f t="shared" si="10"/>
        <v> </v>
      </c>
      <c r="W15" s="53">
        <f t="shared" si="11"/>
        <v>44.762</v>
      </c>
    </row>
    <row r="16" spans="1:23" ht="26.25" customHeight="1">
      <c r="A16" s="25" t="s">
        <v>27</v>
      </c>
      <c r="B16" s="54">
        <v>88</v>
      </c>
      <c r="C16" s="55">
        <v>151</v>
      </c>
      <c r="D16" s="56">
        <v>118</v>
      </c>
      <c r="E16" s="57">
        <v>48</v>
      </c>
      <c r="F16" s="58">
        <v>39</v>
      </c>
      <c r="G16" s="56">
        <v>59</v>
      </c>
      <c r="H16" s="56">
        <v>38</v>
      </c>
      <c r="I16" s="56">
        <v>7</v>
      </c>
      <c r="J16" s="56">
        <v>17</v>
      </c>
      <c r="K16" s="120"/>
      <c r="L16" s="59">
        <f t="shared" si="12"/>
        <v>565</v>
      </c>
      <c r="M16" s="60">
        <f t="shared" si="7"/>
        <v>15.575</v>
      </c>
      <c r="N16" s="61">
        <f t="shared" si="0"/>
        <v>26.726</v>
      </c>
      <c r="O16" s="61">
        <f t="shared" si="1"/>
        <v>20.885</v>
      </c>
      <c r="P16" s="61">
        <f t="shared" si="2"/>
        <v>8.496</v>
      </c>
      <c r="Q16" s="62">
        <f t="shared" si="3"/>
        <v>6.903</v>
      </c>
      <c r="R16" s="61">
        <f t="shared" si="4"/>
        <v>10.442</v>
      </c>
      <c r="S16" s="61">
        <f t="shared" si="5"/>
        <v>6.726</v>
      </c>
      <c r="T16" s="61">
        <f t="shared" si="8"/>
        <v>1.239</v>
      </c>
      <c r="U16" s="61">
        <f t="shared" si="9"/>
        <v>3.009</v>
      </c>
      <c r="V16" s="106" t="str">
        <f t="shared" si="10"/>
        <v> </v>
      </c>
      <c r="W16" s="53">
        <f t="shared" si="11"/>
        <v>28.319</v>
      </c>
    </row>
    <row r="17" spans="1:23" ht="26.25" customHeight="1">
      <c r="A17" s="25" t="s">
        <v>28</v>
      </c>
      <c r="B17" s="54">
        <v>89</v>
      </c>
      <c r="C17" s="55">
        <v>179</v>
      </c>
      <c r="D17" s="57">
        <v>521</v>
      </c>
      <c r="E17" s="57">
        <v>297</v>
      </c>
      <c r="F17" s="58">
        <v>79</v>
      </c>
      <c r="G17" s="56">
        <v>63</v>
      </c>
      <c r="H17" s="56">
        <v>109</v>
      </c>
      <c r="I17" s="56">
        <v>45</v>
      </c>
      <c r="J17" s="56">
        <v>28</v>
      </c>
      <c r="K17" s="138">
        <v>0</v>
      </c>
      <c r="L17" s="59">
        <f t="shared" si="12"/>
        <v>1410</v>
      </c>
      <c r="M17" s="60">
        <f t="shared" si="7"/>
        <v>6.312</v>
      </c>
      <c r="N17" s="61">
        <f t="shared" si="0"/>
        <v>12.695</v>
      </c>
      <c r="O17" s="61">
        <f t="shared" si="1"/>
        <v>36.95</v>
      </c>
      <c r="P17" s="61">
        <f t="shared" si="2"/>
        <v>21.064</v>
      </c>
      <c r="Q17" s="62">
        <f t="shared" si="3"/>
        <v>5.603</v>
      </c>
      <c r="R17" s="61">
        <f t="shared" si="4"/>
        <v>4.468</v>
      </c>
      <c r="S17" s="61">
        <f t="shared" si="5"/>
        <v>7.73</v>
      </c>
      <c r="T17" s="61">
        <f t="shared" si="8"/>
        <v>3.191</v>
      </c>
      <c r="U17" s="61">
        <f t="shared" si="9"/>
        <v>1.986</v>
      </c>
      <c r="V17" s="139">
        <v>0</v>
      </c>
      <c r="W17" s="53">
        <f t="shared" si="11"/>
        <v>22.979</v>
      </c>
    </row>
    <row r="18" spans="1:23" ht="26.25" customHeight="1">
      <c r="A18" s="25" t="s">
        <v>76</v>
      </c>
      <c r="B18" s="78">
        <v>50</v>
      </c>
      <c r="C18" s="79">
        <v>181</v>
      </c>
      <c r="D18" s="80">
        <v>101</v>
      </c>
      <c r="E18" s="80">
        <v>114</v>
      </c>
      <c r="F18" s="79">
        <v>26</v>
      </c>
      <c r="G18" s="81">
        <v>40</v>
      </c>
      <c r="H18" s="80">
        <v>49</v>
      </c>
      <c r="I18" s="80">
        <v>10</v>
      </c>
      <c r="J18" s="80">
        <v>13</v>
      </c>
      <c r="K18" s="125"/>
      <c r="L18" s="59">
        <f t="shared" si="12"/>
        <v>584</v>
      </c>
      <c r="M18" s="60">
        <f t="shared" si="7"/>
        <v>8.562</v>
      </c>
      <c r="N18" s="61">
        <f t="shared" si="0"/>
        <v>30.993</v>
      </c>
      <c r="O18" s="61">
        <f t="shared" si="1"/>
        <v>17.295</v>
      </c>
      <c r="P18" s="61">
        <f t="shared" si="2"/>
        <v>19.521</v>
      </c>
      <c r="Q18" s="62">
        <f t="shared" si="3"/>
        <v>4.452</v>
      </c>
      <c r="R18" s="61">
        <f t="shared" si="4"/>
        <v>6.849</v>
      </c>
      <c r="S18" s="61">
        <f t="shared" si="5"/>
        <v>8.39</v>
      </c>
      <c r="T18" s="61">
        <f t="shared" si="8"/>
        <v>1.712</v>
      </c>
      <c r="U18" s="61">
        <f t="shared" si="9"/>
        <v>2.226</v>
      </c>
      <c r="V18" s="106" t="str">
        <f t="shared" si="10"/>
        <v> </v>
      </c>
      <c r="W18" s="53">
        <f t="shared" si="11"/>
        <v>23.63</v>
      </c>
    </row>
    <row r="19" spans="1:23" ht="26.25" customHeight="1">
      <c r="A19" s="25" t="s">
        <v>29</v>
      </c>
      <c r="B19" s="54">
        <v>24</v>
      </c>
      <c r="C19" s="57">
        <v>39</v>
      </c>
      <c r="D19" s="58">
        <v>167</v>
      </c>
      <c r="E19" s="55">
        <v>137</v>
      </c>
      <c r="F19" s="57">
        <v>84</v>
      </c>
      <c r="G19" s="56">
        <v>63</v>
      </c>
      <c r="H19" s="56">
        <v>53</v>
      </c>
      <c r="I19" s="56">
        <v>12</v>
      </c>
      <c r="J19" s="56">
        <v>12</v>
      </c>
      <c r="K19" s="120"/>
      <c r="L19" s="59">
        <f t="shared" si="12"/>
        <v>591</v>
      </c>
      <c r="M19" s="60">
        <f t="shared" si="7"/>
        <v>4.061</v>
      </c>
      <c r="N19" s="61">
        <f t="shared" si="0"/>
        <v>6.599</v>
      </c>
      <c r="O19" s="61">
        <f t="shared" si="1"/>
        <v>28.257</v>
      </c>
      <c r="P19" s="61">
        <f t="shared" si="2"/>
        <v>23.181</v>
      </c>
      <c r="Q19" s="62">
        <f t="shared" si="3"/>
        <v>14.213</v>
      </c>
      <c r="R19" s="61">
        <f t="shared" si="4"/>
        <v>10.66</v>
      </c>
      <c r="S19" s="61">
        <f t="shared" si="5"/>
        <v>8.968</v>
      </c>
      <c r="T19" s="61">
        <f t="shared" si="8"/>
        <v>2.03</v>
      </c>
      <c r="U19" s="61">
        <f t="shared" si="9"/>
        <v>2.03</v>
      </c>
      <c r="V19" s="106" t="str">
        <f t="shared" si="10"/>
        <v> </v>
      </c>
      <c r="W19" s="53">
        <f t="shared" si="11"/>
        <v>37.902</v>
      </c>
    </row>
    <row r="20" spans="1:23" ht="26.25" customHeight="1">
      <c r="A20" s="25" t="s">
        <v>30</v>
      </c>
      <c r="B20" s="54">
        <v>33</v>
      </c>
      <c r="C20" s="55">
        <v>62</v>
      </c>
      <c r="D20" s="57">
        <v>71</v>
      </c>
      <c r="E20" s="55">
        <v>73</v>
      </c>
      <c r="F20" s="56">
        <v>34</v>
      </c>
      <c r="G20" s="57">
        <v>39</v>
      </c>
      <c r="H20" s="56">
        <v>14</v>
      </c>
      <c r="I20" s="56">
        <v>10</v>
      </c>
      <c r="J20" s="126"/>
      <c r="K20" s="120"/>
      <c r="L20" s="59">
        <f t="shared" si="12"/>
        <v>336</v>
      </c>
      <c r="M20" s="131">
        <f t="shared" si="7"/>
        <v>9.821</v>
      </c>
      <c r="N20" s="61">
        <f t="shared" si="0"/>
        <v>18.452</v>
      </c>
      <c r="O20" s="61">
        <f t="shared" si="1"/>
        <v>21.131</v>
      </c>
      <c r="P20" s="61">
        <f t="shared" si="2"/>
        <v>21.726</v>
      </c>
      <c r="Q20" s="62">
        <f t="shared" si="3"/>
        <v>10.119</v>
      </c>
      <c r="R20" s="61">
        <f t="shared" si="4"/>
        <v>11.607</v>
      </c>
      <c r="S20" s="61">
        <f t="shared" si="5"/>
        <v>4.167</v>
      </c>
      <c r="T20" s="61">
        <f t="shared" si="8"/>
        <v>2.976</v>
      </c>
      <c r="U20" s="121" t="str">
        <f t="shared" si="9"/>
        <v> </v>
      </c>
      <c r="V20" s="106" t="str">
        <f t="shared" si="10"/>
        <v> </v>
      </c>
      <c r="W20" s="132">
        <f t="shared" si="11"/>
        <v>28.869</v>
      </c>
    </row>
    <row r="21" spans="1:23" ht="26.25" customHeight="1">
      <c r="A21" s="24" t="s">
        <v>31</v>
      </c>
      <c r="B21" s="73">
        <v>6</v>
      </c>
      <c r="C21" s="74">
        <v>35</v>
      </c>
      <c r="D21" s="47">
        <v>71</v>
      </c>
      <c r="E21" s="47">
        <v>39</v>
      </c>
      <c r="F21" s="76">
        <v>37</v>
      </c>
      <c r="G21" s="75">
        <v>35</v>
      </c>
      <c r="H21" s="75">
        <v>28</v>
      </c>
      <c r="I21" s="75">
        <v>9</v>
      </c>
      <c r="J21" s="128"/>
      <c r="K21" s="123"/>
      <c r="L21" s="77">
        <f t="shared" si="12"/>
        <v>260</v>
      </c>
      <c r="M21" s="60">
        <f t="shared" si="7"/>
        <v>2.308</v>
      </c>
      <c r="N21" s="51">
        <f t="shared" si="0"/>
        <v>13.462</v>
      </c>
      <c r="O21" s="51">
        <f t="shared" si="1"/>
        <v>27.308</v>
      </c>
      <c r="P21" s="51">
        <f t="shared" si="2"/>
        <v>15</v>
      </c>
      <c r="Q21" s="52">
        <f t="shared" si="3"/>
        <v>14.231</v>
      </c>
      <c r="R21" s="51">
        <f t="shared" si="4"/>
        <v>13.462</v>
      </c>
      <c r="S21" s="51">
        <f t="shared" si="5"/>
        <v>10.769</v>
      </c>
      <c r="T21" s="51">
        <f t="shared" si="8"/>
        <v>3.462</v>
      </c>
      <c r="U21" s="130" t="str">
        <f t="shared" si="9"/>
        <v> </v>
      </c>
      <c r="V21" s="124" t="str">
        <f t="shared" si="10"/>
        <v> </v>
      </c>
      <c r="W21" s="53">
        <f t="shared" si="11"/>
        <v>41.923</v>
      </c>
    </row>
    <row r="22" spans="1:23" ht="26.25" customHeight="1">
      <c r="A22" s="25" t="s">
        <v>32</v>
      </c>
      <c r="B22" s="54">
        <v>43</v>
      </c>
      <c r="C22" s="55">
        <v>32</v>
      </c>
      <c r="D22" s="57">
        <v>33</v>
      </c>
      <c r="E22" s="57">
        <v>11</v>
      </c>
      <c r="F22" s="58">
        <v>50</v>
      </c>
      <c r="G22" s="56">
        <v>29</v>
      </c>
      <c r="H22" s="56">
        <v>0</v>
      </c>
      <c r="I22" s="56">
        <v>8</v>
      </c>
      <c r="J22" s="57">
        <v>0</v>
      </c>
      <c r="K22" s="120"/>
      <c r="L22" s="59">
        <f t="shared" si="12"/>
        <v>206</v>
      </c>
      <c r="M22" s="60">
        <f t="shared" si="7"/>
        <v>20.874</v>
      </c>
      <c r="N22" s="61">
        <f t="shared" si="0"/>
        <v>15.534</v>
      </c>
      <c r="O22" s="61">
        <f t="shared" si="1"/>
        <v>16.019</v>
      </c>
      <c r="P22" s="61">
        <f t="shared" si="2"/>
        <v>5.34</v>
      </c>
      <c r="Q22" s="62">
        <f t="shared" si="3"/>
        <v>24.272</v>
      </c>
      <c r="R22" s="61">
        <f t="shared" si="4"/>
        <v>14.078</v>
      </c>
      <c r="S22" s="61">
        <v>0</v>
      </c>
      <c r="T22" s="61">
        <f t="shared" si="8"/>
        <v>3.883</v>
      </c>
      <c r="U22" s="61">
        <v>0</v>
      </c>
      <c r="V22" s="106" t="str">
        <f t="shared" si="10"/>
        <v> </v>
      </c>
      <c r="W22" s="53">
        <f t="shared" si="11"/>
        <v>42.233</v>
      </c>
    </row>
    <row r="23" spans="1:23" ht="26.25" customHeight="1">
      <c r="A23" s="25" t="s">
        <v>33</v>
      </c>
      <c r="B23" s="54">
        <v>53</v>
      </c>
      <c r="C23" s="55">
        <v>43</v>
      </c>
      <c r="D23" s="57">
        <v>65</v>
      </c>
      <c r="E23" s="57">
        <v>39</v>
      </c>
      <c r="F23" s="58">
        <v>22</v>
      </c>
      <c r="G23" s="56">
        <v>19</v>
      </c>
      <c r="H23" s="56">
        <v>26</v>
      </c>
      <c r="I23" s="56">
        <v>9</v>
      </c>
      <c r="J23" s="126"/>
      <c r="K23" s="120"/>
      <c r="L23" s="59">
        <f t="shared" si="12"/>
        <v>276</v>
      </c>
      <c r="M23" s="60">
        <f t="shared" si="7"/>
        <v>19.203</v>
      </c>
      <c r="N23" s="61">
        <f t="shared" si="0"/>
        <v>15.58</v>
      </c>
      <c r="O23" s="61">
        <f t="shared" si="1"/>
        <v>23.551</v>
      </c>
      <c r="P23" s="61">
        <f t="shared" si="2"/>
        <v>14.13</v>
      </c>
      <c r="Q23" s="62">
        <f t="shared" si="3"/>
        <v>7.971</v>
      </c>
      <c r="R23" s="61">
        <f t="shared" si="4"/>
        <v>6.884</v>
      </c>
      <c r="S23" s="61">
        <f t="shared" si="5"/>
        <v>9.42</v>
      </c>
      <c r="T23" s="61">
        <f t="shared" si="8"/>
        <v>3.261</v>
      </c>
      <c r="U23" s="121" t="str">
        <f t="shared" si="9"/>
        <v> </v>
      </c>
      <c r="V23" s="106" t="str">
        <f t="shared" si="10"/>
        <v> </v>
      </c>
      <c r="W23" s="53">
        <f t="shared" si="11"/>
        <v>27.536</v>
      </c>
    </row>
    <row r="24" spans="1:23" ht="26.25" customHeight="1">
      <c r="A24" s="25" t="s">
        <v>34</v>
      </c>
      <c r="B24" s="54">
        <v>95</v>
      </c>
      <c r="C24" s="56">
        <v>137</v>
      </c>
      <c r="D24" s="57">
        <v>25</v>
      </c>
      <c r="E24" s="57">
        <v>66</v>
      </c>
      <c r="F24" s="58">
        <v>93</v>
      </c>
      <c r="G24" s="56">
        <v>26</v>
      </c>
      <c r="H24" s="56">
        <v>50</v>
      </c>
      <c r="I24" s="56">
        <v>11</v>
      </c>
      <c r="J24" s="56">
        <v>11</v>
      </c>
      <c r="K24" s="120"/>
      <c r="L24" s="59">
        <f t="shared" si="12"/>
        <v>514</v>
      </c>
      <c r="M24" s="131">
        <f t="shared" si="7"/>
        <v>18.482</v>
      </c>
      <c r="N24" s="61">
        <f t="shared" si="0"/>
        <v>26.654</v>
      </c>
      <c r="O24" s="61">
        <f t="shared" si="1"/>
        <v>4.864</v>
      </c>
      <c r="P24" s="61">
        <f t="shared" si="2"/>
        <v>12.84</v>
      </c>
      <c r="Q24" s="62">
        <f t="shared" si="3"/>
        <v>18.093</v>
      </c>
      <c r="R24" s="61">
        <f t="shared" si="4"/>
        <v>5.058</v>
      </c>
      <c r="S24" s="61">
        <f t="shared" si="5"/>
        <v>9.728</v>
      </c>
      <c r="T24" s="61">
        <f t="shared" si="8"/>
        <v>2.14</v>
      </c>
      <c r="U24" s="61">
        <f t="shared" si="9"/>
        <v>2.14</v>
      </c>
      <c r="V24" s="106" t="str">
        <f t="shared" si="10"/>
        <v> </v>
      </c>
      <c r="W24" s="132">
        <f t="shared" si="11"/>
        <v>37.16</v>
      </c>
    </row>
    <row r="25" spans="1:23" ht="26.25" customHeight="1">
      <c r="A25" s="24" t="s">
        <v>35</v>
      </c>
      <c r="B25" s="73">
        <v>48</v>
      </c>
      <c r="C25" s="74">
        <v>40</v>
      </c>
      <c r="D25" s="47">
        <v>120</v>
      </c>
      <c r="E25" s="47">
        <v>118</v>
      </c>
      <c r="F25" s="76">
        <v>89</v>
      </c>
      <c r="G25" s="75">
        <v>29</v>
      </c>
      <c r="H25" s="75">
        <v>11</v>
      </c>
      <c r="I25" s="75">
        <v>7</v>
      </c>
      <c r="J25" s="128"/>
      <c r="K25" s="123"/>
      <c r="L25" s="77">
        <f t="shared" si="12"/>
        <v>462</v>
      </c>
      <c r="M25" s="60">
        <f t="shared" si="7"/>
        <v>10.39</v>
      </c>
      <c r="N25" s="51">
        <f t="shared" si="0"/>
        <v>8.658</v>
      </c>
      <c r="O25" s="51">
        <f t="shared" si="1"/>
        <v>25.974</v>
      </c>
      <c r="P25" s="51">
        <f t="shared" si="2"/>
        <v>25.541</v>
      </c>
      <c r="Q25" s="52">
        <f t="shared" si="3"/>
        <v>19.264</v>
      </c>
      <c r="R25" s="51">
        <f t="shared" si="4"/>
        <v>6.277</v>
      </c>
      <c r="S25" s="51">
        <f t="shared" si="5"/>
        <v>2.381</v>
      </c>
      <c r="T25" s="51">
        <f t="shared" si="8"/>
        <v>1.515</v>
      </c>
      <c r="U25" s="130" t="str">
        <f t="shared" si="9"/>
        <v> </v>
      </c>
      <c r="V25" s="124" t="str">
        <f t="shared" si="10"/>
        <v> </v>
      </c>
      <c r="W25" s="53">
        <f t="shared" si="11"/>
        <v>29.437</v>
      </c>
    </row>
    <row r="26" spans="1:23" ht="26.25" customHeight="1">
      <c r="A26" s="25" t="s">
        <v>36</v>
      </c>
      <c r="B26" s="54">
        <v>65</v>
      </c>
      <c r="C26" s="55">
        <v>54</v>
      </c>
      <c r="D26" s="57">
        <v>61</v>
      </c>
      <c r="E26" s="57">
        <v>60</v>
      </c>
      <c r="F26" s="58">
        <v>36</v>
      </c>
      <c r="G26" s="56">
        <v>59</v>
      </c>
      <c r="H26" s="56">
        <v>12</v>
      </c>
      <c r="I26" s="126"/>
      <c r="J26" s="126"/>
      <c r="K26" s="120"/>
      <c r="L26" s="59">
        <f t="shared" si="12"/>
        <v>347</v>
      </c>
      <c r="M26" s="60">
        <f t="shared" si="7"/>
        <v>18.732</v>
      </c>
      <c r="N26" s="61">
        <f t="shared" si="0"/>
        <v>15.562</v>
      </c>
      <c r="O26" s="61">
        <f t="shared" si="1"/>
        <v>17.579</v>
      </c>
      <c r="P26" s="61">
        <f t="shared" si="2"/>
        <v>17.291</v>
      </c>
      <c r="Q26" s="62">
        <f t="shared" si="3"/>
        <v>10.375</v>
      </c>
      <c r="R26" s="61">
        <f t="shared" si="4"/>
        <v>17.003</v>
      </c>
      <c r="S26" s="61">
        <f t="shared" si="5"/>
        <v>3.458</v>
      </c>
      <c r="T26" s="121" t="str">
        <f t="shared" si="8"/>
        <v> </v>
      </c>
      <c r="U26" s="121" t="str">
        <f t="shared" si="9"/>
        <v> </v>
      </c>
      <c r="V26" s="106" t="str">
        <f t="shared" si="10"/>
        <v> </v>
      </c>
      <c r="W26" s="53">
        <f t="shared" si="11"/>
        <v>30.836</v>
      </c>
    </row>
    <row r="27" spans="1:23" ht="26.25" customHeight="1">
      <c r="A27" s="25" t="s">
        <v>37</v>
      </c>
      <c r="B27" s="54">
        <v>78</v>
      </c>
      <c r="C27" s="55">
        <v>92</v>
      </c>
      <c r="D27" s="57">
        <v>76</v>
      </c>
      <c r="E27" s="57">
        <v>38</v>
      </c>
      <c r="F27" s="58">
        <v>48</v>
      </c>
      <c r="G27" s="56">
        <v>32</v>
      </c>
      <c r="H27" s="56">
        <v>13</v>
      </c>
      <c r="I27" s="56">
        <v>26</v>
      </c>
      <c r="J27" s="126"/>
      <c r="K27" s="120"/>
      <c r="L27" s="59">
        <f t="shared" si="12"/>
        <v>403</v>
      </c>
      <c r="M27" s="60">
        <f t="shared" si="7"/>
        <v>19.355</v>
      </c>
      <c r="N27" s="61">
        <f t="shared" si="0"/>
        <v>22.829</v>
      </c>
      <c r="O27" s="61">
        <f t="shared" si="1"/>
        <v>18.859</v>
      </c>
      <c r="P27" s="61">
        <f t="shared" si="2"/>
        <v>9.429</v>
      </c>
      <c r="Q27" s="62">
        <f t="shared" si="3"/>
        <v>11.911</v>
      </c>
      <c r="R27" s="61">
        <f t="shared" si="4"/>
        <v>7.94</v>
      </c>
      <c r="S27" s="61">
        <f t="shared" si="5"/>
        <v>3.226</v>
      </c>
      <c r="T27" s="61">
        <f t="shared" si="8"/>
        <v>6.452</v>
      </c>
      <c r="U27" s="121" t="str">
        <f t="shared" si="9"/>
        <v> </v>
      </c>
      <c r="V27" s="106" t="str">
        <f t="shared" si="10"/>
        <v> </v>
      </c>
      <c r="W27" s="53">
        <f t="shared" si="11"/>
        <v>29.529</v>
      </c>
    </row>
    <row r="28" spans="1:23" ht="26.25" customHeight="1">
      <c r="A28" s="25" t="s">
        <v>38</v>
      </c>
      <c r="B28" s="54">
        <v>25</v>
      </c>
      <c r="C28" s="55">
        <v>50</v>
      </c>
      <c r="D28" s="57">
        <v>70</v>
      </c>
      <c r="E28" s="57">
        <v>58</v>
      </c>
      <c r="F28" s="58">
        <v>20</v>
      </c>
      <c r="G28" s="56">
        <v>39</v>
      </c>
      <c r="H28" s="56">
        <v>8</v>
      </c>
      <c r="I28" s="56">
        <v>6</v>
      </c>
      <c r="J28" s="57">
        <v>0</v>
      </c>
      <c r="K28" s="120"/>
      <c r="L28" s="59">
        <f t="shared" si="12"/>
        <v>276</v>
      </c>
      <c r="M28" s="60">
        <f t="shared" si="7"/>
        <v>9.058</v>
      </c>
      <c r="N28" s="61">
        <f t="shared" si="0"/>
        <v>18.116</v>
      </c>
      <c r="O28" s="61">
        <f t="shared" si="1"/>
        <v>25.362</v>
      </c>
      <c r="P28" s="61">
        <f t="shared" si="2"/>
        <v>21.014</v>
      </c>
      <c r="Q28" s="62">
        <f t="shared" si="3"/>
        <v>7.246</v>
      </c>
      <c r="R28" s="61">
        <f t="shared" si="4"/>
        <v>14.13</v>
      </c>
      <c r="S28" s="61">
        <f t="shared" si="5"/>
        <v>2.899</v>
      </c>
      <c r="T28" s="61">
        <f t="shared" si="8"/>
        <v>2.174</v>
      </c>
      <c r="U28" s="61">
        <v>0</v>
      </c>
      <c r="V28" s="106" t="str">
        <f t="shared" si="10"/>
        <v> </v>
      </c>
      <c r="W28" s="53">
        <f t="shared" si="11"/>
        <v>26.449</v>
      </c>
    </row>
    <row r="29" spans="1:23" ht="26.25" customHeight="1">
      <c r="A29" s="25" t="s">
        <v>39</v>
      </c>
      <c r="B29" s="54">
        <v>57</v>
      </c>
      <c r="C29" s="55">
        <v>52</v>
      </c>
      <c r="D29" s="57">
        <v>25</v>
      </c>
      <c r="E29" s="57">
        <v>44</v>
      </c>
      <c r="F29" s="58">
        <v>33</v>
      </c>
      <c r="G29" s="56">
        <v>45</v>
      </c>
      <c r="H29" s="56">
        <v>30</v>
      </c>
      <c r="I29" s="56">
        <v>10</v>
      </c>
      <c r="J29" s="126"/>
      <c r="K29" s="120"/>
      <c r="L29" s="59">
        <f t="shared" si="12"/>
        <v>296</v>
      </c>
      <c r="M29" s="60">
        <f t="shared" si="7"/>
        <v>19.257</v>
      </c>
      <c r="N29" s="61">
        <f t="shared" si="0"/>
        <v>17.568</v>
      </c>
      <c r="O29" s="61">
        <f t="shared" si="1"/>
        <v>8.446</v>
      </c>
      <c r="P29" s="61">
        <f t="shared" si="2"/>
        <v>14.865</v>
      </c>
      <c r="Q29" s="62">
        <f t="shared" si="3"/>
        <v>11.149</v>
      </c>
      <c r="R29" s="61">
        <f t="shared" si="4"/>
        <v>15.203</v>
      </c>
      <c r="S29" s="61">
        <f t="shared" si="5"/>
        <v>10.135</v>
      </c>
      <c r="T29" s="61">
        <f t="shared" si="8"/>
        <v>3.378</v>
      </c>
      <c r="U29" s="121" t="str">
        <f t="shared" si="9"/>
        <v> </v>
      </c>
      <c r="V29" s="106" t="str">
        <f t="shared" si="10"/>
        <v> </v>
      </c>
      <c r="W29" s="53">
        <f t="shared" si="11"/>
        <v>39.865</v>
      </c>
    </row>
    <row r="30" spans="1:23" ht="26.25" customHeight="1">
      <c r="A30" s="25" t="s">
        <v>40</v>
      </c>
      <c r="B30" s="54">
        <v>47</v>
      </c>
      <c r="C30" s="55">
        <v>29</v>
      </c>
      <c r="D30" s="57">
        <v>41</v>
      </c>
      <c r="E30" s="57">
        <v>26</v>
      </c>
      <c r="F30" s="58">
        <v>26</v>
      </c>
      <c r="G30" s="56">
        <v>25</v>
      </c>
      <c r="H30" s="56">
        <v>25</v>
      </c>
      <c r="I30" s="56">
        <v>10</v>
      </c>
      <c r="J30" s="126"/>
      <c r="K30" s="120"/>
      <c r="L30" s="59">
        <f t="shared" si="12"/>
        <v>229</v>
      </c>
      <c r="M30" s="131">
        <f t="shared" si="7"/>
        <v>20.524</v>
      </c>
      <c r="N30" s="61">
        <f t="shared" si="0"/>
        <v>12.664</v>
      </c>
      <c r="O30" s="61">
        <f t="shared" si="1"/>
        <v>17.904</v>
      </c>
      <c r="P30" s="61">
        <f t="shared" si="2"/>
        <v>11.354</v>
      </c>
      <c r="Q30" s="62">
        <f t="shared" si="3"/>
        <v>11.354</v>
      </c>
      <c r="R30" s="61">
        <f t="shared" si="4"/>
        <v>10.917</v>
      </c>
      <c r="S30" s="61">
        <f t="shared" si="5"/>
        <v>10.917</v>
      </c>
      <c r="T30" s="61">
        <f t="shared" si="8"/>
        <v>4.367</v>
      </c>
      <c r="U30" s="121" t="str">
        <f t="shared" si="9"/>
        <v> </v>
      </c>
      <c r="V30" s="106" t="str">
        <f t="shared" si="10"/>
        <v> </v>
      </c>
      <c r="W30" s="132">
        <f t="shared" si="11"/>
        <v>37.555</v>
      </c>
    </row>
    <row r="31" spans="1:23" ht="26.25" customHeight="1">
      <c r="A31" s="24" t="s">
        <v>41</v>
      </c>
      <c r="B31" s="73">
        <v>40</v>
      </c>
      <c r="C31" s="74">
        <v>49</v>
      </c>
      <c r="D31" s="47">
        <v>48</v>
      </c>
      <c r="E31" s="47">
        <v>41</v>
      </c>
      <c r="F31" s="76">
        <v>23</v>
      </c>
      <c r="G31" s="75">
        <v>25</v>
      </c>
      <c r="H31" s="75">
        <v>39</v>
      </c>
      <c r="I31" s="75">
        <v>9</v>
      </c>
      <c r="J31" s="75">
        <v>3</v>
      </c>
      <c r="K31" s="123"/>
      <c r="L31" s="77">
        <f t="shared" si="12"/>
        <v>277</v>
      </c>
      <c r="M31" s="60">
        <f t="shared" si="7"/>
        <v>14.44</v>
      </c>
      <c r="N31" s="51">
        <f t="shared" si="0"/>
        <v>17.69</v>
      </c>
      <c r="O31" s="51">
        <f t="shared" si="1"/>
        <v>17.329</v>
      </c>
      <c r="P31" s="51">
        <f t="shared" si="2"/>
        <v>14.801</v>
      </c>
      <c r="Q31" s="52">
        <f t="shared" si="3"/>
        <v>8.303</v>
      </c>
      <c r="R31" s="51">
        <f t="shared" si="4"/>
        <v>9.025</v>
      </c>
      <c r="S31" s="51">
        <f t="shared" si="5"/>
        <v>14.079</v>
      </c>
      <c r="T31" s="51">
        <f t="shared" si="8"/>
        <v>3.249</v>
      </c>
      <c r="U31" s="51">
        <f t="shared" si="9"/>
        <v>1.083</v>
      </c>
      <c r="V31" s="124" t="str">
        <f t="shared" si="10"/>
        <v> </v>
      </c>
      <c r="W31" s="53">
        <f t="shared" si="11"/>
        <v>35.74</v>
      </c>
    </row>
    <row r="32" spans="1:23" ht="26.25" customHeight="1">
      <c r="A32" s="25" t="s">
        <v>42</v>
      </c>
      <c r="B32" s="54">
        <v>36</v>
      </c>
      <c r="C32" s="55">
        <v>13</v>
      </c>
      <c r="D32" s="57">
        <v>30</v>
      </c>
      <c r="E32" s="57">
        <v>29</v>
      </c>
      <c r="F32" s="58">
        <v>5</v>
      </c>
      <c r="G32" s="56">
        <v>14</v>
      </c>
      <c r="H32" s="56">
        <v>11</v>
      </c>
      <c r="I32" s="56">
        <v>7</v>
      </c>
      <c r="J32" s="126"/>
      <c r="K32" s="120"/>
      <c r="L32" s="59">
        <f t="shared" si="12"/>
        <v>145</v>
      </c>
      <c r="M32" s="60">
        <f t="shared" si="7"/>
        <v>24.828</v>
      </c>
      <c r="N32" s="61">
        <f t="shared" si="0"/>
        <v>8.966</v>
      </c>
      <c r="O32" s="61">
        <f t="shared" si="1"/>
        <v>20.69</v>
      </c>
      <c r="P32" s="61">
        <f t="shared" si="2"/>
        <v>20</v>
      </c>
      <c r="Q32" s="62">
        <f t="shared" si="3"/>
        <v>3.448</v>
      </c>
      <c r="R32" s="61">
        <f t="shared" si="4"/>
        <v>9.655</v>
      </c>
      <c r="S32" s="61">
        <f t="shared" si="5"/>
        <v>7.586</v>
      </c>
      <c r="T32" s="61">
        <f t="shared" si="8"/>
        <v>4.828</v>
      </c>
      <c r="U32" s="121" t="str">
        <f t="shared" si="9"/>
        <v> </v>
      </c>
      <c r="V32" s="106" t="str">
        <f t="shared" si="10"/>
        <v> </v>
      </c>
      <c r="W32" s="53">
        <f t="shared" si="11"/>
        <v>25.517</v>
      </c>
    </row>
    <row r="33" spans="1:23" ht="26.25" customHeight="1">
      <c r="A33" s="25" t="s">
        <v>43</v>
      </c>
      <c r="B33" s="54">
        <v>11</v>
      </c>
      <c r="C33" s="55">
        <v>71</v>
      </c>
      <c r="D33" s="57">
        <v>19</v>
      </c>
      <c r="E33" s="57">
        <v>11</v>
      </c>
      <c r="F33" s="58">
        <v>23</v>
      </c>
      <c r="G33" s="56">
        <v>13</v>
      </c>
      <c r="H33" s="56">
        <v>14</v>
      </c>
      <c r="I33" s="56">
        <v>6</v>
      </c>
      <c r="J33" s="126"/>
      <c r="K33" s="120"/>
      <c r="L33" s="59">
        <f t="shared" si="12"/>
        <v>168</v>
      </c>
      <c r="M33" s="60">
        <f t="shared" si="7"/>
        <v>6.548</v>
      </c>
      <c r="N33" s="61">
        <f t="shared" si="0"/>
        <v>42.262</v>
      </c>
      <c r="O33" s="61">
        <f t="shared" si="1"/>
        <v>11.31</v>
      </c>
      <c r="P33" s="61">
        <f t="shared" si="2"/>
        <v>6.548</v>
      </c>
      <c r="Q33" s="62">
        <f t="shared" si="3"/>
        <v>13.69</v>
      </c>
      <c r="R33" s="61">
        <f t="shared" si="4"/>
        <v>7.738</v>
      </c>
      <c r="S33" s="61">
        <f t="shared" si="5"/>
        <v>8.333</v>
      </c>
      <c r="T33" s="61">
        <f t="shared" si="8"/>
        <v>3.571</v>
      </c>
      <c r="U33" s="121" t="str">
        <f t="shared" si="9"/>
        <v> </v>
      </c>
      <c r="V33" s="106" t="str">
        <f t="shared" si="10"/>
        <v> </v>
      </c>
      <c r="W33" s="53">
        <f t="shared" si="11"/>
        <v>33.333</v>
      </c>
    </row>
    <row r="34" spans="1:23" ht="26.25" customHeight="1">
      <c r="A34" s="25" t="s">
        <v>44</v>
      </c>
      <c r="B34" s="54">
        <v>31</v>
      </c>
      <c r="C34" s="55">
        <v>34</v>
      </c>
      <c r="D34" s="57">
        <v>43</v>
      </c>
      <c r="E34" s="57">
        <v>20</v>
      </c>
      <c r="F34" s="58">
        <v>29</v>
      </c>
      <c r="G34" s="56">
        <v>27</v>
      </c>
      <c r="H34" s="56">
        <v>22</v>
      </c>
      <c r="I34" s="56">
        <v>6</v>
      </c>
      <c r="J34" s="57">
        <v>0</v>
      </c>
      <c r="K34" s="120"/>
      <c r="L34" s="59">
        <f t="shared" si="12"/>
        <v>212</v>
      </c>
      <c r="M34" s="60">
        <f t="shared" si="7"/>
        <v>14.623</v>
      </c>
      <c r="N34" s="61">
        <f t="shared" si="0"/>
        <v>16.038</v>
      </c>
      <c r="O34" s="61">
        <f t="shared" si="1"/>
        <v>20.283</v>
      </c>
      <c r="P34" s="61">
        <f t="shared" si="2"/>
        <v>9.434</v>
      </c>
      <c r="Q34" s="62">
        <f t="shared" si="3"/>
        <v>13.679</v>
      </c>
      <c r="R34" s="61">
        <f t="shared" si="4"/>
        <v>12.736</v>
      </c>
      <c r="S34" s="61">
        <f t="shared" si="5"/>
        <v>10.377</v>
      </c>
      <c r="T34" s="61">
        <f t="shared" si="8"/>
        <v>2.83</v>
      </c>
      <c r="U34" s="61">
        <v>0</v>
      </c>
      <c r="V34" s="106" t="str">
        <f t="shared" si="10"/>
        <v> </v>
      </c>
      <c r="W34" s="53">
        <f t="shared" si="11"/>
        <v>39.623</v>
      </c>
    </row>
    <row r="35" spans="1:23" ht="26.25" customHeight="1">
      <c r="A35" s="25" t="s">
        <v>45</v>
      </c>
      <c r="B35" s="54">
        <v>47</v>
      </c>
      <c r="C35" s="55">
        <v>37</v>
      </c>
      <c r="D35" s="57">
        <v>53</v>
      </c>
      <c r="E35" s="57">
        <v>68</v>
      </c>
      <c r="F35" s="58">
        <v>34</v>
      </c>
      <c r="G35" s="56">
        <v>42</v>
      </c>
      <c r="H35" s="56">
        <v>13</v>
      </c>
      <c r="I35" s="56">
        <v>17</v>
      </c>
      <c r="J35" s="57">
        <v>0</v>
      </c>
      <c r="K35" s="120"/>
      <c r="L35" s="59">
        <f t="shared" si="12"/>
        <v>311</v>
      </c>
      <c r="M35" s="60">
        <f t="shared" si="7"/>
        <v>15.113</v>
      </c>
      <c r="N35" s="61">
        <f t="shared" si="0"/>
        <v>11.897</v>
      </c>
      <c r="O35" s="61">
        <f t="shared" si="1"/>
        <v>17.042</v>
      </c>
      <c r="P35" s="61">
        <f t="shared" si="2"/>
        <v>21.865</v>
      </c>
      <c r="Q35" s="62">
        <f t="shared" si="3"/>
        <v>10.932</v>
      </c>
      <c r="R35" s="61">
        <f t="shared" si="4"/>
        <v>13.505</v>
      </c>
      <c r="S35" s="61">
        <f t="shared" si="5"/>
        <v>4.18</v>
      </c>
      <c r="T35" s="61">
        <f t="shared" si="8"/>
        <v>5.466</v>
      </c>
      <c r="U35" s="61">
        <v>0</v>
      </c>
      <c r="V35" s="106" t="str">
        <f t="shared" si="10"/>
        <v> </v>
      </c>
      <c r="W35" s="53">
        <f t="shared" si="11"/>
        <v>34.084</v>
      </c>
    </row>
    <row r="36" spans="1:23" ht="26.25" customHeight="1">
      <c r="A36" s="25" t="s">
        <v>46</v>
      </c>
      <c r="B36" s="54">
        <v>36</v>
      </c>
      <c r="C36" s="55">
        <v>23</v>
      </c>
      <c r="D36" s="56">
        <v>78</v>
      </c>
      <c r="E36" s="57">
        <v>60</v>
      </c>
      <c r="F36" s="58">
        <v>68</v>
      </c>
      <c r="G36" s="56">
        <v>33</v>
      </c>
      <c r="H36" s="56">
        <v>31</v>
      </c>
      <c r="I36" s="57">
        <v>13</v>
      </c>
      <c r="J36" s="126"/>
      <c r="K36" s="120"/>
      <c r="L36" s="59">
        <f t="shared" si="12"/>
        <v>342</v>
      </c>
      <c r="M36" s="131">
        <f t="shared" si="7"/>
        <v>10.526</v>
      </c>
      <c r="N36" s="61">
        <f t="shared" si="0"/>
        <v>6.725</v>
      </c>
      <c r="O36" s="61">
        <f t="shared" si="1"/>
        <v>22.807</v>
      </c>
      <c r="P36" s="61">
        <f t="shared" si="2"/>
        <v>17.544</v>
      </c>
      <c r="Q36" s="62">
        <f t="shared" si="3"/>
        <v>19.883</v>
      </c>
      <c r="R36" s="61">
        <f t="shared" si="4"/>
        <v>9.649</v>
      </c>
      <c r="S36" s="61">
        <f t="shared" si="5"/>
        <v>9.064</v>
      </c>
      <c r="T36" s="61">
        <f t="shared" si="8"/>
        <v>3.801</v>
      </c>
      <c r="U36" s="121" t="str">
        <f t="shared" si="9"/>
        <v> </v>
      </c>
      <c r="V36" s="106" t="str">
        <f t="shared" si="10"/>
        <v> </v>
      </c>
      <c r="W36" s="132">
        <f t="shared" si="11"/>
        <v>42.398</v>
      </c>
    </row>
    <row r="37" spans="1:23" ht="26.25" customHeight="1">
      <c r="A37" s="24" t="s">
        <v>47</v>
      </c>
      <c r="B37" s="73">
        <v>39</v>
      </c>
      <c r="C37" s="74">
        <v>68</v>
      </c>
      <c r="D37" s="47">
        <v>46</v>
      </c>
      <c r="E37" s="74">
        <v>59</v>
      </c>
      <c r="F37" s="47">
        <v>21</v>
      </c>
      <c r="G37" s="47">
        <v>10</v>
      </c>
      <c r="H37" s="75">
        <v>10</v>
      </c>
      <c r="I37" s="128"/>
      <c r="J37" s="128"/>
      <c r="K37" s="123"/>
      <c r="L37" s="77">
        <f t="shared" si="12"/>
        <v>253</v>
      </c>
      <c r="M37" s="60">
        <f t="shared" si="7"/>
        <v>15.415</v>
      </c>
      <c r="N37" s="51">
        <f t="shared" si="0"/>
        <v>26.877</v>
      </c>
      <c r="O37" s="51">
        <f t="shared" si="1"/>
        <v>18.182</v>
      </c>
      <c r="P37" s="51">
        <f t="shared" si="2"/>
        <v>23.32</v>
      </c>
      <c r="Q37" s="52">
        <f t="shared" si="3"/>
        <v>8.3</v>
      </c>
      <c r="R37" s="51">
        <f t="shared" si="4"/>
        <v>3.953</v>
      </c>
      <c r="S37" s="51">
        <f t="shared" si="5"/>
        <v>3.953</v>
      </c>
      <c r="T37" s="130" t="str">
        <f t="shared" si="8"/>
        <v> </v>
      </c>
      <c r="U37" s="130" t="str">
        <f t="shared" si="9"/>
        <v> </v>
      </c>
      <c r="V37" s="124" t="str">
        <f t="shared" si="10"/>
        <v> </v>
      </c>
      <c r="W37" s="53">
        <f t="shared" si="11"/>
        <v>16.206</v>
      </c>
    </row>
    <row r="38" spans="1:23" ht="26.25" customHeight="1">
      <c r="A38" s="25" t="s">
        <v>48</v>
      </c>
      <c r="B38" s="54">
        <v>33</v>
      </c>
      <c r="C38" s="55">
        <v>27</v>
      </c>
      <c r="D38" s="57">
        <v>37</v>
      </c>
      <c r="E38" s="57">
        <v>47</v>
      </c>
      <c r="F38" s="58">
        <v>31</v>
      </c>
      <c r="G38" s="57">
        <v>34</v>
      </c>
      <c r="H38" s="56">
        <v>9</v>
      </c>
      <c r="I38" s="56">
        <v>9</v>
      </c>
      <c r="J38" s="126"/>
      <c r="K38" s="120"/>
      <c r="L38" s="59">
        <f t="shared" si="12"/>
        <v>227</v>
      </c>
      <c r="M38" s="60">
        <f t="shared" si="7"/>
        <v>14.537</v>
      </c>
      <c r="N38" s="61">
        <f t="shared" si="0"/>
        <v>11.894</v>
      </c>
      <c r="O38" s="61">
        <f t="shared" si="1"/>
        <v>16.3</v>
      </c>
      <c r="P38" s="61">
        <f t="shared" si="2"/>
        <v>20.705</v>
      </c>
      <c r="Q38" s="62">
        <f t="shared" si="3"/>
        <v>13.656</v>
      </c>
      <c r="R38" s="61">
        <f t="shared" si="4"/>
        <v>14.978</v>
      </c>
      <c r="S38" s="61">
        <f t="shared" si="5"/>
        <v>3.965</v>
      </c>
      <c r="T38" s="61">
        <f t="shared" si="8"/>
        <v>3.965</v>
      </c>
      <c r="U38" s="121" t="str">
        <f t="shared" si="9"/>
        <v> </v>
      </c>
      <c r="V38" s="106" t="str">
        <f t="shared" si="10"/>
        <v> </v>
      </c>
      <c r="W38" s="53">
        <f t="shared" si="11"/>
        <v>36.564</v>
      </c>
    </row>
    <row r="39" spans="1:23" ht="26.25" customHeight="1">
      <c r="A39" s="25" t="s">
        <v>49</v>
      </c>
      <c r="B39" s="54">
        <v>13</v>
      </c>
      <c r="C39" s="55">
        <v>27</v>
      </c>
      <c r="D39" s="57">
        <v>41</v>
      </c>
      <c r="E39" s="57">
        <v>64</v>
      </c>
      <c r="F39" s="58">
        <v>44</v>
      </c>
      <c r="G39" s="56">
        <v>33</v>
      </c>
      <c r="H39" s="56">
        <v>11</v>
      </c>
      <c r="I39" s="56">
        <v>9</v>
      </c>
      <c r="J39" s="126"/>
      <c r="K39" s="120"/>
      <c r="L39" s="59">
        <f t="shared" si="12"/>
        <v>242</v>
      </c>
      <c r="M39" s="60">
        <f t="shared" si="7"/>
        <v>5.372</v>
      </c>
      <c r="N39" s="61">
        <f t="shared" si="0"/>
        <v>11.157</v>
      </c>
      <c r="O39" s="61">
        <f t="shared" si="1"/>
        <v>16.942</v>
      </c>
      <c r="P39" s="61">
        <f t="shared" si="2"/>
        <v>26.446</v>
      </c>
      <c r="Q39" s="62">
        <f t="shared" si="3"/>
        <v>18.182</v>
      </c>
      <c r="R39" s="61">
        <f t="shared" si="4"/>
        <v>13.636</v>
      </c>
      <c r="S39" s="61">
        <f t="shared" si="5"/>
        <v>4.545</v>
      </c>
      <c r="T39" s="61">
        <f aca="true" t="shared" si="13" ref="T39:T59">IF(ROUND(I39/L39*100,3)&gt;0,ROUND(I39/L39*100,3)," ")</f>
        <v>3.719</v>
      </c>
      <c r="U39" s="121" t="str">
        <f aca="true" t="shared" si="14" ref="U39:U59">IF(ROUND(J39/L39*100,3)&gt;0,ROUND(J39/L39*100,3)," ")</f>
        <v> </v>
      </c>
      <c r="V39" s="106" t="str">
        <f t="shared" si="10"/>
        <v> </v>
      </c>
      <c r="W39" s="53">
        <f t="shared" si="11"/>
        <v>40.083</v>
      </c>
    </row>
    <row r="40" spans="1:23" ht="26.25" customHeight="1">
      <c r="A40" s="25" t="s">
        <v>50</v>
      </c>
      <c r="B40" s="54">
        <v>27</v>
      </c>
      <c r="C40" s="55">
        <v>21</v>
      </c>
      <c r="D40" s="56">
        <v>38</v>
      </c>
      <c r="E40" s="57">
        <v>26</v>
      </c>
      <c r="F40" s="58">
        <v>24</v>
      </c>
      <c r="G40" s="56">
        <v>18</v>
      </c>
      <c r="H40" s="56">
        <v>11</v>
      </c>
      <c r="I40" s="56">
        <v>5</v>
      </c>
      <c r="J40" s="126"/>
      <c r="K40" s="120"/>
      <c r="L40" s="59">
        <f t="shared" si="12"/>
        <v>170</v>
      </c>
      <c r="M40" s="60">
        <f t="shared" si="7"/>
        <v>15.882</v>
      </c>
      <c r="N40" s="61">
        <f t="shared" si="0"/>
        <v>12.353</v>
      </c>
      <c r="O40" s="61">
        <f t="shared" si="1"/>
        <v>22.353</v>
      </c>
      <c r="P40" s="61">
        <f t="shared" si="2"/>
        <v>15.294</v>
      </c>
      <c r="Q40" s="62">
        <f t="shared" si="3"/>
        <v>14.118</v>
      </c>
      <c r="R40" s="61">
        <f t="shared" si="4"/>
        <v>10.588</v>
      </c>
      <c r="S40" s="61">
        <f t="shared" si="5"/>
        <v>6.471</v>
      </c>
      <c r="T40" s="61">
        <f t="shared" si="13"/>
        <v>2.941</v>
      </c>
      <c r="U40" s="121" t="str">
        <f t="shared" si="14"/>
        <v> </v>
      </c>
      <c r="V40" s="106" t="str">
        <f t="shared" si="10"/>
        <v> </v>
      </c>
      <c r="W40" s="53">
        <f t="shared" si="11"/>
        <v>34.118</v>
      </c>
    </row>
    <row r="41" spans="1:23" ht="26.25" customHeight="1">
      <c r="A41" s="25" t="s">
        <v>51</v>
      </c>
      <c r="B41" s="54">
        <v>48</v>
      </c>
      <c r="C41" s="55">
        <v>36</v>
      </c>
      <c r="D41" s="56">
        <v>35</v>
      </c>
      <c r="E41" s="57">
        <v>42</v>
      </c>
      <c r="F41" s="58">
        <v>42</v>
      </c>
      <c r="G41" s="56">
        <v>31</v>
      </c>
      <c r="H41" s="56">
        <v>18</v>
      </c>
      <c r="I41" s="56">
        <v>12</v>
      </c>
      <c r="J41" s="126"/>
      <c r="K41" s="120"/>
      <c r="L41" s="59">
        <f t="shared" si="12"/>
        <v>264</v>
      </c>
      <c r="M41" s="131">
        <f t="shared" si="7"/>
        <v>18.182</v>
      </c>
      <c r="N41" s="61">
        <f t="shared" si="0"/>
        <v>13.636</v>
      </c>
      <c r="O41" s="61">
        <f t="shared" si="1"/>
        <v>13.258</v>
      </c>
      <c r="P41" s="61">
        <f t="shared" si="2"/>
        <v>15.909</v>
      </c>
      <c r="Q41" s="62">
        <f t="shared" si="3"/>
        <v>15.909</v>
      </c>
      <c r="R41" s="61">
        <f t="shared" si="4"/>
        <v>11.742</v>
      </c>
      <c r="S41" s="61">
        <f t="shared" si="5"/>
        <v>6.818</v>
      </c>
      <c r="T41" s="61">
        <f t="shared" si="13"/>
        <v>4.545</v>
      </c>
      <c r="U41" s="121" t="str">
        <f t="shared" si="14"/>
        <v> </v>
      </c>
      <c r="V41" s="106" t="str">
        <f t="shared" si="10"/>
        <v> </v>
      </c>
      <c r="W41" s="132">
        <f t="shared" si="11"/>
        <v>39.015</v>
      </c>
    </row>
    <row r="42" spans="1:23" ht="26.25" customHeight="1">
      <c r="A42" s="24" t="s">
        <v>52</v>
      </c>
      <c r="B42" s="73">
        <v>73</v>
      </c>
      <c r="C42" s="74">
        <v>16</v>
      </c>
      <c r="D42" s="75">
        <v>85</v>
      </c>
      <c r="E42" s="47">
        <v>60</v>
      </c>
      <c r="F42" s="76">
        <v>45</v>
      </c>
      <c r="G42" s="75">
        <v>49</v>
      </c>
      <c r="H42" s="75">
        <v>10</v>
      </c>
      <c r="I42" s="75">
        <v>2</v>
      </c>
      <c r="J42" s="128"/>
      <c r="K42" s="123"/>
      <c r="L42" s="77">
        <f t="shared" si="12"/>
        <v>340</v>
      </c>
      <c r="M42" s="60">
        <f t="shared" si="7"/>
        <v>21.471</v>
      </c>
      <c r="N42" s="51">
        <f t="shared" si="0"/>
        <v>4.706</v>
      </c>
      <c r="O42" s="51">
        <f t="shared" si="1"/>
        <v>25</v>
      </c>
      <c r="P42" s="51">
        <f t="shared" si="2"/>
        <v>17.647</v>
      </c>
      <c r="Q42" s="52">
        <f t="shared" si="3"/>
        <v>13.235</v>
      </c>
      <c r="R42" s="51">
        <f t="shared" si="4"/>
        <v>14.412</v>
      </c>
      <c r="S42" s="51">
        <f t="shared" si="5"/>
        <v>2.941</v>
      </c>
      <c r="T42" s="51">
        <f t="shared" si="13"/>
        <v>0.588</v>
      </c>
      <c r="U42" s="130" t="str">
        <f t="shared" si="14"/>
        <v> </v>
      </c>
      <c r="V42" s="124" t="str">
        <f t="shared" si="10"/>
        <v> </v>
      </c>
      <c r="W42" s="53">
        <f t="shared" si="11"/>
        <v>31.176</v>
      </c>
    </row>
    <row r="43" spans="1:23" ht="26.25" customHeight="1">
      <c r="A43" s="25" t="s">
        <v>53</v>
      </c>
      <c r="B43" s="54">
        <v>38</v>
      </c>
      <c r="C43" s="55">
        <v>47</v>
      </c>
      <c r="D43" s="56">
        <v>18</v>
      </c>
      <c r="E43" s="57">
        <v>62</v>
      </c>
      <c r="F43" s="58">
        <v>33</v>
      </c>
      <c r="G43" s="56">
        <v>34</v>
      </c>
      <c r="H43" s="56">
        <v>9</v>
      </c>
      <c r="I43" s="56">
        <v>7</v>
      </c>
      <c r="J43" s="126"/>
      <c r="K43" s="120"/>
      <c r="L43" s="59">
        <f t="shared" si="12"/>
        <v>248</v>
      </c>
      <c r="M43" s="60">
        <f t="shared" si="7"/>
        <v>15.323</v>
      </c>
      <c r="N43" s="61">
        <f t="shared" si="0"/>
        <v>18.952</v>
      </c>
      <c r="O43" s="61">
        <f t="shared" si="1"/>
        <v>7.258</v>
      </c>
      <c r="P43" s="61">
        <f t="shared" si="2"/>
        <v>25</v>
      </c>
      <c r="Q43" s="62">
        <f t="shared" si="3"/>
        <v>13.306</v>
      </c>
      <c r="R43" s="61">
        <f t="shared" si="4"/>
        <v>13.71</v>
      </c>
      <c r="S43" s="61">
        <f t="shared" si="5"/>
        <v>3.629</v>
      </c>
      <c r="T43" s="61">
        <f t="shared" si="13"/>
        <v>2.823</v>
      </c>
      <c r="U43" s="121" t="str">
        <f t="shared" si="14"/>
        <v> </v>
      </c>
      <c r="V43" s="106" t="str">
        <f t="shared" si="10"/>
        <v> </v>
      </c>
      <c r="W43" s="53">
        <f t="shared" si="11"/>
        <v>33.468</v>
      </c>
    </row>
    <row r="44" spans="1:23" ht="26.25" customHeight="1">
      <c r="A44" s="25" t="s">
        <v>54</v>
      </c>
      <c r="B44" s="54">
        <v>44</v>
      </c>
      <c r="C44" s="55">
        <v>17</v>
      </c>
      <c r="D44" s="57">
        <v>10</v>
      </c>
      <c r="E44" s="57">
        <v>8</v>
      </c>
      <c r="F44" s="58">
        <v>29</v>
      </c>
      <c r="G44" s="56">
        <v>14</v>
      </c>
      <c r="H44" s="56">
        <v>24</v>
      </c>
      <c r="I44" s="56">
        <v>12</v>
      </c>
      <c r="J44" s="126"/>
      <c r="K44" s="120"/>
      <c r="L44" s="59">
        <f t="shared" si="12"/>
        <v>158</v>
      </c>
      <c r="M44" s="60">
        <f t="shared" si="7"/>
        <v>27.848</v>
      </c>
      <c r="N44" s="61">
        <f t="shared" si="0"/>
        <v>10.759</v>
      </c>
      <c r="O44" s="61">
        <f t="shared" si="1"/>
        <v>6.329</v>
      </c>
      <c r="P44" s="61">
        <f t="shared" si="2"/>
        <v>5.063</v>
      </c>
      <c r="Q44" s="62">
        <f t="shared" si="3"/>
        <v>18.354</v>
      </c>
      <c r="R44" s="61">
        <f t="shared" si="4"/>
        <v>8.861</v>
      </c>
      <c r="S44" s="61">
        <f t="shared" si="5"/>
        <v>15.19</v>
      </c>
      <c r="T44" s="61">
        <f t="shared" si="13"/>
        <v>7.595</v>
      </c>
      <c r="U44" s="121" t="str">
        <f t="shared" si="14"/>
        <v> </v>
      </c>
      <c r="V44" s="106" t="str">
        <f t="shared" si="10"/>
        <v> </v>
      </c>
      <c r="W44" s="53">
        <f t="shared" si="11"/>
        <v>50</v>
      </c>
    </row>
    <row r="45" spans="1:23" ht="26.25" customHeight="1">
      <c r="A45" s="25" t="s">
        <v>55</v>
      </c>
      <c r="B45" s="54">
        <v>20</v>
      </c>
      <c r="C45" s="55">
        <v>15</v>
      </c>
      <c r="D45" s="57">
        <v>3</v>
      </c>
      <c r="E45" s="57">
        <v>14</v>
      </c>
      <c r="F45" s="58">
        <v>17</v>
      </c>
      <c r="G45" s="56">
        <v>12</v>
      </c>
      <c r="H45" s="56">
        <v>3</v>
      </c>
      <c r="I45" s="126"/>
      <c r="J45" s="126"/>
      <c r="K45" s="120"/>
      <c r="L45" s="59">
        <f t="shared" si="12"/>
        <v>84</v>
      </c>
      <c r="M45" s="131">
        <f t="shared" si="7"/>
        <v>23.81</v>
      </c>
      <c r="N45" s="61">
        <f t="shared" si="0"/>
        <v>17.857</v>
      </c>
      <c r="O45" s="61">
        <f t="shared" si="1"/>
        <v>3.571</v>
      </c>
      <c r="P45" s="61">
        <f t="shared" si="2"/>
        <v>16.667</v>
      </c>
      <c r="Q45" s="62">
        <f t="shared" si="3"/>
        <v>20.238</v>
      </c>
      <c r="R45" s="61">
        <f t="shared" si="4"/>
        <v>14.286</v>
      </c>
      <c r="S45" s="61">
        <f t="shared" si="5"/>
        <v>3.571</v>
      </c>
      <c r="T45" s="121" t="str">
        <f t="shared" si="13"/>
        <v> </v>
      </c>
      <c r="U45" s="121" t="str">
        <f t="shared" si="14"/>
        <v> </v>
      </c>
      <c r="V45" s="106" t="str">
        <f t="shared" si="10"/>
        <v> </v>
      </c>
      <c r="W45" s="132">
        <f t="shared" si="11"/>
        <v>38.095</v>
      </c>
    </row>
    <row r="46" spans="1:23" ht="26.25" customHeight="1">
      <c r="A46" s="24" t="s">
        <v>56</v>
      </c>
      <c r="B46" s="73">
        <v>10</v>
      </c>
      <c r="C46" s="74">
        <v>12</v>
      </c>
      <c r="D46" s="47">
        <v>30</v>
      </c>
      <c r="E46" s="47">
        <v>23</v>
      </c>
      <c r="F46" s="76">
        <v>22</v>
      </c>
      <c r="G46" s="75">
        <v>16</v>
      </c>
      <c r="H46" s="75">
        <v>7</v>
      </c>
      <c r="I46" s="128"/>
      <c r="J46" s="128"/>
      <c r="K46" s="123"/>
      <c r="L46" s="77">
        <f t="shared" si="12"/>
        <v>120</v>
      </c>
      <c r="M46" s="60">
        <f t="shared" si="7"/>
        <v>8.333</v>
      </c>
      <c r="N46" s="51">
        <f t="shared" si="0"/>
        <v>10</v>
      </c>
      <c r="O46" s="51">
        <f t="shared" si="1"/>
        <v>25</v>
      </c>
      <c r="P46" s="51">
        <f t="shared" si="2"/>
        <v>19.167</v>
      </c>
      <c r="Q46" s="52">
        <f t="shared" si="3"/>
        <v>18.333</v>
      </c>
      <c r="R46" s="51">
        <f t="shared" si="4"/>
        <v>13.333</v>
      </c>
      <c r="S46" s="51">
        <f t="shared" si="5"/>
        <v>5.833</v>
      </c>
      <c r="T46" s="130" t="str">
        <f t="shared" si="13"/>
        <v> </v>
      </c>
      <c r="U46" s="130" t="str">
        <f t="shared" si="14"/>
        <v> </v>
      </c>
      <c r="V46" s="124" t="str">
        <f t="shared" si="10"/>
        <v> </v>
      </c>
      <c r="W46" s="53">
        <f t="shared" si="11"/>
        <v>37.5</v>
      </c>
    </row>
    <row r="47" spans="1:24" ht="26.25" customHeight="1">
      <c r="A47" s="25" t="s">
        <v>57</v>
      </c>
      <c r="B47" s="54">
        <v>25</v>
      </c>
      <c r="C47" s="55">
        <v>15</v>
      </c>
      <c r="D47" s="57">
        <v>25</v>
      </c>
      <c r="E47" s="57">
        <v>20</v>
      </c>
      <c r="F47" s="58">
        <v>23</v>
      </c>
      <c r="G47" s="56">
        <v>12</v>
      </c>
      <c r="H47" s="56">
        <v>7</v>
      </c>
      <c r="I47" s="126"/>
      <c r="J47" s="126"/>
      <c r="K47" s="120"/>
      <c r="L47" s="59">
        <f t="shared" si="12"/>
        <v>127</v>
      </c>
      <c r="M47" s="60">
        <f t="shared" si="7"/>
        <v>19.685</v>
      </c>
      <c r="N47" s="61">
        <f t="shared" si="0"/>
        <v>11.811</v>
      </c>
      <c r="O47" s="61">
        <f t="shared" si="1"/>
        <v>19.685</v>
      </c>
      <c r="P47" s="61">
        <f t="shared" si="2"/>
        <v>15.748</v>
      </c>
      <c r="Q47" s="62">
        <f t="shared" si="3"/>
        <v>18.11</v>
      </c>
      <c r="R47" s="61">
        <f t="shared" si="4"/>
        <v>9.449</v>
      </c>
      <c r="S47" s="61">
        <f t="shared" si="5"/>
        <v>5.512</v>
      </c>
      <c r="T47" s="121" t="str">
        <f t="shared" si="13"/>
        <v> </v>
      </c>
      <c r="U47" s="121" t="str">
        <f t="shared" si="14"/>
        <v> </v>
      </c>
      <c r="V47" s="106" t="str">
        <f t="shared" si="10"/>
        <v> </v>
      </c>
      <c r="W47" s="53">
        <f t="shared" si="11"/>
        <v>33.071</v>
      </c>
      <c r="X47" s="4"/>
    </row>
    <row r="48" spans="1:23" ht="26.25" customHeight="1">
      <c r="A48" s="25" t="s">
        <v>58</v>
      </c>
      <c r="B48" s="54">
        <v>22</v>
      </c>
      <c r="C48" s="55">
        <v>18</v>
      </c>
      <c r="D48" s="57">
        <v>28</v>
      </c>
      <c r="E48" s="57">
        <v>15</v>
      </c>
      <c r="F48" s="58">
        <v>15</v>
      </c>
      <c r="G48" s="56">
        <v>15</v>
      </c>
      <c r="H48" s="56">
        <v>4</v>
      </c>
      <c r="I48" s="126"/>
      <c r="J48" s="126"/>
      <c r="K48" s="120"/>
      <c r="L48" s="59">
        <f t="shared" si="12"/>
        <v>117</v>
      </c>
      <c r="M48" s="60">
        <f t="shared" si="7"/>
        <v>18.803</v>
      </c>
      <c r="N48" s="61">
        <f t="shared" si="0"/>
        <v>15.385</v>
      </c>
      <c r="O48" s="61">
        <f t="shared" si="1"/>
        <v>23.932</v>
      </c>
      <c r="P48" s="61">
        <f t="shared" si="2"/>
        <v>12.821</v>
      </c>
      <c r="Q48" s="62">
        <f t="shared" si="3"/>
        <v>12.821</v>
      </c>
      <c r="R48" s="61">
        <f t="shared" si="4"/>
        <v>12.821</v>
      </c>
      <c r="S48" s="61">
        <f t="shared" si="5"/>
        <v>3.419</v>
      </c>
      <c r="T48" s="121" t="str">
        <f t="shared" si="13"/>
        <v> </v>
      </c>
      <c r="U48" s="121" t="str">
        <f t="shared" si="14"/>
        <v> </v>
      </c>
      <c r="V48" s="106" t="str">
        <f t="shared" si="10"/>
        <v> </v>
      </c>
      <c r="W48" s="53">
        <f t="shared" si="11"/>
        <v>29.06</v>
      </c>
    </row>
    <row r="49" spans="1:23" ht="26.25" customHeight="1">
      <c r="A49" s="25" t="s">
        <v>59</v>
      </c>
      <c r="B49" s="54">
        <v>40</v>
      </c>
      <c r="C49" s="55">
        <v>11</v>
      </c>
      <c r="D49" s="57">
        <v>33</v>
      </c>
      <c r="E49" s="57">
        <v>15</v>
      </c>
      <c r="F49" s="58">
        <v>13</v>
      </c>
      <c r="G49" s="56">
        <v>4</v>
      </c>
      <c r="H49" s="56">
        <v>4</v>
      </c>
      <c r="I49" s="126"/>
      <c r="J49" s="126"/>
      <c r="K49" s="120"/>
      <c r="L49" s="59">
        <f t="shared" si="12"/>
        <v>120</v>
      </c>
      <c r="M49" s="60">
        <f t="shared" si="7"/>
        <v>33.333</v>
      </c>
      <c r="N49" s="61">
        <f t="shared" si="0"/>
        <v>9.167</v>
      </c>
      <c r="O49" s="61">
        <f t="shared" si="1"/>
        <v>27.5</v>
      </c>
      <c r="P49" s="61">
        <f t="shared" si="2"/>
        <v>12.5</v>
      </c>
      <c r="Q49" s="62">
        <f t="shared" si="3"/>
        <v>10.833</v>
      </c>
      <c r="R49" s="61">
        <f t="shared" si="4"/>
        <v>3.333</v>
      </c>
      <c r="S49" s="61">
        <f t="shared" si="5"/>
        <v>3.333</v>
      </c>
      <c r="T49" s="121" t="str">
        <f t="shared" si="13"/>
        <v> </v>
      </c>
      <c r="U49" s="121" t="str">
        <f t="shared" si="14"/>
        <v> </v>
      </c>
      <c r="V49" s="106" t="str">
        <f t="shared" si="10"/>
        <v> </v>
      </c>
      <c r="W49" s="53">
        <f t="shared" si="11"/>
        <v>17.5</v>
      </c>
    </row>
    <row r="50" spans="1:23" ht="26.25" customHeight="1">
      <c r="A50" s="25" t="s">
        <v>60</v>
      </c>
      <c r="B50" s="54">
        <v>11</v>
      </c>
      <c r="C50" s="55">
        <v>15</v>
      </c>
      <c r="D50" s="57">
        <v>14</v>
      </c>
      <c r="E50" s="57">
        <v>15</v>
      </c>
      <c r="F50" s="58">
        <v>7</v>
      </c>
      <c r="G50" s="56">
        <v>4</v>
      </c>
      <c r="H50" s="56">
        <v>5</v>
      </c>
      <c r="I50" s="126"/>
      <c r="J50" s="126"/>
      <c r="K50" s="120"/>
      <c r="L50" s="59">
        <f t="shared" si="12"/>
        <v>71</v>
      </c>
      <c r="M50" s="60">
        <f t="shared" si="7"/>
        <v>15.493</v>
      </c>
      <c r="N50" s="61">
        <f t="shared" si="0"/>
        <v>21.127</v>
      </c>
      <c r="O50" s="61">
        <f t="shared" si="1"/>
        <v>19.718</v>
      </c>
      <c r="P50" s="61">
        <f t="shared" si="2"/>
        <v>21.127</v>
      </c>
      <c r="Q50" s="62">
        <f t="shared" si="3"/>
        <v>9.859</v>
      </c>
      <c r="R50" s="61">
        <f t="shared" si="4"/>
        <v>5.634</v>
      </c>
      <c r="S50" s="61">
        <f t="shared" si="5"/>
        <v>7.042</v>
      </c>
      <c r="T50" s="121" t="str">
        <f t="shared" si="13"/>
        <v> </v>
      </c>
      <c r="U50" s="121" t="str">
        <f t="shared" si="14"/>
        <v> </v>
      </c>
      <c r="V50" s="106" t="str">
        <f t="shared" si="10"/>
        <v> </v>
      </c>
      <c r="W50" s="53">
        <f t="shared" si="11"/>
        <v>22.535</v>
      </c>
    </row>
    <row r="51" spans="1:23" ht="26.25" customHeight="1">
      <c r="A51" s="25" t="s">
        <v>61</v>
      </c>
      <c r="B51" s="54">
        <v>13</v>
      </c>
      <c r="C51" s="55">
        <v>20</v>
      </c>
      <c r="D51" s="57">
        <v>22</v>
      </c>
      <c r="E51" s="57">
        <v>11</v>
      </c>
      <c r="F51" s="58">
        <v>9</v>
      </c>
      <c r="G51" s="56">
        <v>17</v>
      </c>
      <c r="H51" s="56">
        <v>5</v>
      </c>
      <c r="I51" s="56">
        <v>2</v>
      </c>
      <c r="J51" s="126"/>
      <c r="K51" s="120"/>
      <c r="L51" s="59">
        <f t="shared" si="12"/>
        <v>99</v>
      </c>
      <c r="M51" s="60">
        <f t="shared" si="7"/>
        <v>13.131</v>
      </c>
      <c r="N51" s="61">
        <f t="shared" si="0"/>
        <v>20.202</v>
      </c>
      <c r="O51" s="61">
        <f t="shared" si="1"/>
        <v>22.222</v>
      </c>
      <c r="P51" s="61">
        <f t="shared" si="2"/>
        <v>11.111</v>
      </c>
      <c r="Q51" s="62">
        <f t="shared" si="3"/>
        <v>9.091</v>
      </c>
      <c r="R51" s="61">
        <f t="shared" si="4"/>
        <v>17.172</v>
      </c>
      <c r="S51" s="61">
        <f t="shared" si="5"/>
        <v>5.051</v>
      </c>
      <c r="T51" s="61">
        <f t="shared" si="13"/>
        <v>2.02</v>
      </c>
      <c r="U51" s="121" t="str">
        <f t="shared" si="14"/>
        <v> </v>
      </c>
      <c r="V51" s="106" t="str">
        <f t="shared" si="10"/>
        <v> </v>
      </c>
      <c r="W51" s="53">
        <f t="shared" si="11"/>
        <v>33.333</v>
      </c>
    </row>
    <row r="52" spans="1:23" ht="26.25" customHeight="1">
      <c r="A52" s="25" t="s">
        <v>62</v>
      </c>
      <c r="B52" s="54">
        <v>38</v>
      </c>
      <c r="C52" s="55">
        <v>33</v>
      </c>
      <c r="D52" s="57">
        <v>38</v>
      </c>
      <c r="E52" s="57">
        <v>45</v>
      </c>
      <c r="F52" s="58">
        <v>16</v>
      </c>
      <c r="G52" s="56">
        <v>19</v>
      </c>
      <c r="H52" s="56">
        <v>21</v>
      </c>
      <c r="I52" s="56">
        <v>2</v>
      </c>
      <c r="J52" s="126"/>
      <c r="K52" s="120"/>
      <c r="L52" s="59">
        <f t="shared" si="12"/>
        <v>212</v>
      </c>
      <c r="M52" s="60">
        <f t="shared" si="7"/>
        <v>17.925</v>
      </c>
      <c r="N52" s="61">
        <f t="shared" si="0"/>
        <v>15.566</v>
      </c>
      <c r="O52" s="61">
        <f t="shared" si="1"/>
        <v>17.925</v>
      </c>
      <c r="P52" s="61">
        <f t="shared" si="2"/>
        <v>21.226</v>
      </c>
      <c r="Q52" s="62">
        <f t="shared" si="3"/>
        <v>7.547</v>
      </c>
      <c r="R52" s="61">
        <f t="shared" si="4"/>
        <v>8.962</v>
      </c>
      <c r="S52" s="61">
        <f t="shared" si="5"/>
        <v>9.906</v>
      </c>
      <c r="T52" s="61">
        <f t="shared" si="13"/>
        <v>0.943</v>
      </c>
      <c r="U52" s="121" t="str">
        <f t="shared" si="14"/>
        <v> </v>
      </c>
      <c r="V52" s="106" t="str">
        <f t="shared" si="10"/>
        <v> </v>
      </c>
      <c r="W52" s="53">
        <f t="shared" si="11"/>
        <v>27.358</v>
      </c>
    </row>
    <row r="53" spans="1:23" ht="26.25" customHeight="1">
      <c r="A53" s="25" t="s">
        <v>63</v>
      </c>
      <c r="B53" s="54">
        <v>13</v>
      </c>
      <c r="C53" s="55">
        <v>36</v>
      </c>
      <c r="D53" s="57">
        <v>14</v>
      </c>
      <c r="E53" s="57">
        <v>24</v>
      </c>
      <c r="F53" s="58">
        <v>16</v>
      </c>
      <c r="G53" s="56">
        <v>13</v>
      </c>
      <c r="H53" s="56">
        <v>6</v>
      </c>
      <c r="I53" s="56">
        <v>4</v>
      </c>
      <c r="J53" s="126"/>
      <c r="K53" s="120"/>
      <c r="L53" s="59">
        <f t="shared" si="12"/>
        <v>126</v>
      </c>
      <c r="M53" s="60">
        <f t="shared" si="7"/>
        <v>10.317</v>
      </c>
      <c r="N53" s="61">
        <f t="shared" si="0"/>
        <v>28.571</v>
      </c>
      <c r="O53" s="61">
        <f t="shared" si="1"/>
        <v>11.111</v>
      </c>
      <c r="P53" s="61">
        <f t="shared" si="2"/>
        <v>19.048</v>
      </c>
      <c r="Q53" s="62">
        <f t="shared" si="3"/>
        <v>12.698</v>
      </c>
      <c r="R53" s="61">
        <f t="shared" si="4"/>
        <v>10.317</v>
      </c>
      <c r="S53" s="61">
        <f t="shared" si="5"/>
        <v>4.762</v>
      </c>
      <c r="T53" s="61">
        <f t="shared" si="13"/>
        <v>3.175</v>
      </c>
      <c r="U53" s="121" t="str">
        <f t="shared" si="14"/>
        <v> </v>
      </c>
      <c r="V53" s="106" t="str">
        <f t="shared" si="10"/>
        <v> </v>
      </c>
      <c r="W53" s="53">
        <f t="shared" si="11"/>
        <v>30.952</v>
      </c>
    </row>
    <row r="54" spans="1:23" ht="26.25" customHeight="1">
      <c r="A54" s="25" t="s">
        <v>64</v>
      </c>
      <c r="B54" s="54">
        <v>15</v>
      </c>
      <c r="C54" s="55">
        <v>14</v>
      </c>
      <c r="D54" s="57">
        <v>17</v>
      </c>
      <c r="E54" s="57">
        <v>24</v>
      </c>
      <c r="F54" s="58">
        <v>12</v>
      </c>
      <c r="G54" s="56">
        <v>20</v>
      </c>
      <c r="H54" s="56">
        <v>15</v>
      </c>
      <c r="I54" s="56">
        <v>7</v>
      </c>
      <c r="J54" s="126"/>
      <c r="K54" s="120"/>
      <c r="L54" s="59">
        <f t="shared" si="12"/>
        <v>124</v>
      </c>
      <c r="M54" s="60">
        <f t="shared" si="7"/>
        <v>12.097</v>
      </c>
      <c r="N54" s="61">
        <f t="shared" si="0"/>
        <v>11.29</v>
      </c>
      <c r="O54" s="61">
        <f t="shared" si="1"/>
        <v>13.71</v>
      </c>
      <c r="P54" s="61">
        <f t="shared" si="2"/>
        <v>19.355</v>
      </c>
      <c r="Q54" s="62">
        <f t="shared" si="3"/>
        <v>9.677</v>
      </c>
      <c r="R54" s="61">
        <f t="shared" si="4"/>
        <v>16.129</v>
      </c>
      <c r="S54" s="61">
        <f t="shared" si="5"/>
        <v>12.097</v>
      </c>
      <c r="T54" s="61">
        <f t="shared" si="13"/>
        <v>5.645</v>
      </c>
      <c r="U54" s="121" t="str">
        <f t="shared" si="14"/>
        <v> </v>
      </c>
      <c r="V54" s="106" t="str">
        <f t="shared" si="10"/>
        <v> </v>
      </c>
      <c r="W54" s="53">
        <f t="shared" si="11"/>
        <v>43.548</v>
      </c>
    </row>
    <row r="55" spans="1:23" ht="26.25" customHeight="1">
      <c r="A55" s="25" t="s">
        <v>65</v>
      </c>
      <c r="B55" s="54">
        <v>27</v>
      </c>
      <c r="C55" s="55">
        <v>31</v>
      </c>
      <c r="D55" s="57">
        <v>18</v>
      </c>
      <c r="E55" s="57">
        <v>34</v>
      </c>
      <c r="F55" s="58">
        <v>32</v>
      </c>
      <c r="G55" s="56">
        <v>14</v>
      </c>
      <c r="H55" s="56">
        <v>10</v>
      </c>
      <c r="I55" s="56">
        <v>4</v>
      </c>
      <c r="J55" s="126"/>
      <c r="K55" s="120"/>
      <c r="L55" s="59">
        <f t="shared" si="12"/>
        <v>170</v>
      </c>
      <c r="M55" s="60">
        <f t="shared" si="7"/>
        <v>15.882</v>
      </c>
      <c r="N55" s="61">
        <f t="shared" si="0"/>
        <v>18.235</v>
      </c>
      <c r="O55" s="61">
        <f t="shared" si="1"/>
        <v>10.588</v>
      </c>
      <c r="P55" s="61">
        <f t="shared" si="2"/>
        <v>20</v>
      </c>
      <c r="Q55" s="62">
        <f t="shared" si="3"/>
        <v>18.824</v>
      </c>
      <c r="R55" s="61">
        <f t="shared" si="4"/>
        <v>8.235</v>
      </c>
      <c r="S55" s="61">
        <f t="shared" si="5"/>
        <v>5.882</v>
      </c>
      <c r="T55" s="61">
        <f t="shared" si="13"/>
        <v>2.353</v>
      </c>
      <c r="U55" s="121" t="str">
        <f t="shared" si="14"/>
        <v> </v>
      </c>
      <c r="V55" s="106" t="str">
        <f t="shared" si="10"/>
        <v> </v>
      </c>
      <c r="W55" s="53">
        <f t="shared" si="11"/>
        <v>35.294</v>
      </c>
    </row>
    <row r="56" spans="1:23" ht="26.25" customHeight="1">
      <c r="A56" s="25" t="s">
        <v>66</v>
      </c>
      <c r="B56" s="54">
        <v>31</v>
      </c>
      <c r="C56" s="55">
        <v>28</v>
      </c>
      <c r="D56" s="57">
        <v>31</v>
      </c>
      <c r="E56" s="57">
        <v>37</v>
      </c>
      <c r="F56" s="58">
        <v>16</v>
      </c>
      <c r="G56" s="56">
        <v>28</v>
      </c>
      <c r="H56" s="56">
        <v>9</v>
      </c>
      <c r="I56" s="126"/>
      <c r="J56" s="126"/>
      <c r="K56" s="120"/>
      <c r="L56" s="59">
        <f t="shared" si="12"/>
        <v>180</v>
      </c>
      <c r="M56" s="60">
        <f t="shared" si="7"/>
        <v>17.222</v>
      </c>
      <c r="N56" s="61">
        <f t="shared" si="0"/>
        <v>15.556</v>
      </c>
      <c r="O56" s="61">
        <f t="shared" si="1"/>
        <v>17.222</v>
      </c>
      <c r="P56" s="61">
        <f t="shared" si="2"/>
        <v>20.556</v>
      </c>
      <c r="Q56" s="62">
        <f t="shared" si="3"/>
        <v>8.889</v>
      </c>
      <c r="R56" s="61">
        <f t="shared" si="4"/>
        <v>15.556</v>
      </c>
      <c r="S56" s="61">
        <f t="shared" si="5"/>
        <v>5</v>
      </c>
      <c r="T56" s="121" t="str">
        <f t="shared" si="13"/>
        <v> </v>
      </c>
      <c r="U56" s="121" t="str">
        <f t="shared" si="14"/>
        <v> </v>
      </c>
      <c r="V56" s="106" t="str">
        <f t="shared" si="10"/>
        <v> </v>
      </c>
      <c r="W56" s="53">
        <f t="shared" si="11"/>
        <v>29.444</v>
      </c>
    </row>
    <row r="57" spans="1:23" ht="26.25" customHeight="1">
      <c r="A57" s="25" t="s">
        <v>67</v>
      </c>
      <c r="B57" s="54">
        <v>8</v>
      </c>
      <c r="C57" s="55">
        <v>2</v>
      </c>
      <c r="D57" s="57">
        <v>18</v>
      </c>
      <c r="E57" s="57">
        <v>11</v>
      </c>
      <c r="F57" s="58">
        <v>19</v>
      </c>
      <c r="G57" s="56">
        <v>11</v>
      </c>
      <c r="H57" s="57">
        <v>3</v>
      </c>
      <c r="I57" s="126"/>
      <c r="J57" s="126"/>
      <c r="K57" s="120"/>
      <c r="L57" s="59">
        <f t="shared" si="12"/>
        <v>72</v>
      </c>
      <c r="M57" s="60">
        <f t="shared" si="7"/>
        <v>11.111</v>
      </c>
      <c r="N57" s="61">
        <f t="shared" si="0"/>
        <v>2.778</v>
      </c>
      <c r="O57" s="61">
        <f t="shared" si="1"/>
        <v>25</v>
      </c>
      <c r="P57" s="61">
        <f t="shared" si="2"/>
        <v>15.278</v>
      </c>
      <c r="Q57" s="62">
        <f t="shared" si="3"/>
        <v>26.389</v>
      </c>
      <c r="R57" s="61">
        <f t="shared" si="4"/>
        <v>15.278</v>
      </c>
      <c r="S57" s="61">
        <f t="shared" si="5"/>
        <v>4.167</v>
      </c>
      <c r="T57" s="121" t="str">
        <f t="shared" si="13"/>
        <v> </v>
      </c>
      <c r="U57" s="121" t="str">
        <f t="shared" si="14"/>
        <v> </v>
      </c>
      <c r="V57" s="106" t="str">
        <f t="shared" si="10"/>
        <v> </v>
      </c>
      <c r="W57" s="53">
        <f t="shared" si="11"/>
        <v>45.833</v>
      </c>
    </row>
    <row r="58" spans="1:23" ht="26.25" customHeight="1">
      <c r="A58" s="25" t="s">
        <v>68</v>
      </c>
      <c r="B58" s="54">
        <v>13</v>
      </c>
      <c r="C58" s="55">
        <v>7</v>
      </c>
      <c r="D58" s="57">
        <v>20</v>
      </c>
      <c r="E58" s="57">
        <v>4</v>
      </c>
      <c r="F58" s="58">
        <v>10</v>
      </c>
      <c r="G58" s="56">
        <v>1</v>
      </c>
      <c r="H58" s="126"/>
      <c r="I58" s="126"/>
      <c r="J58" s="126"/>
      <c r="K58" s="120"/>
      <c r="L58" s="59">
        <f t="shared" si="12"/>
        <v>55</v>
      </c>
      <c r="M58" s="60">
        <f t="shared" si="7"/>
        <v>23.636</v>
      </c>
      <c r="N58" s="61">
        <f t="shared" si="0"/>
        <v>12.727</v>
      </c>
      <c r="O58" s="61">
        <f t="shared" si="1"/>
        <v>36.364</v>
      </c>
      <c r="P58" s="61">
        <f t="shared" si="2"/>
        <v>7.273</v>
      </c>
      <c r="Q58" s="62">
        <f t="shared" si="3"/>
        <v>18.182</v>
      </c>
      <c r="R58" s="61">
        <f t="shared" si="4"/>
        <v>1.818</v>
      </c>
      <c r="S58" s="121" t="str">
        <f t="shared" si="5"/>
        <v> </v>
      </c>
      <c r="T58" s="121" t="str">
        <f t="shared" si="13"/>
        <v> </v>
      </c>
      <c r="U58" s="121" t="str">
        <f t="shared" si="14"/>
        <v> </v>
      </c>
      <c r="V58" s="106" t="str">
        <f t="shared" si="10"/>
        <v> </v>
      </c>
      <c r="W58" s="53">
        <f t="shared" si="11"/>
        <v>20</v>
      </c>
    </row>
    <row r="59" spans="1:23" ht="26.25" customHeight="1" thickBot="1">
      <c r="A59" s="26" t="s">
        <v>69</v>
      </c>
      <c r="B59" s="63">
        <v>6</v>
      </c>
      <c r="C59" s="64">
        <v>5</v>
      </c>
      <c r="D59" s="65">
        <v>10</v>
      </c>
      <c r="E59" s="65">
        <v>8</v>
      </c>
      <c r="F59" s="66">
        <v>5</v>
      </c>
      <c r="G59" s="67">
        <v>3</v>
      </c>
      <c r="H59" s="65">
        <v>0</v>
      </c>
      <c r="I59" s="127"/>
      <c r="J59" s="127"/>
      <c r="K59" s="122"/>
      <c r="L59" s="68">
        <f t="shared" si="12"/>
        <v>37</v>
      </c>
      <c r="M59" s="69">
        <f t="shared" si="7"/>
        <v>16.216</v>
      </c>
      <c r="N59" s="70">
        <f t="shared" si="0"/>
        <v>13.514</v>
      </c>
      <c r="O59" s="70">
        <f t="shared" si="1"/>
        <v>27.027</v>
      </c>
      <c r="P59" s="70">
        <f t="shared" si="2"/>
        <v>21.622</v>
      </c>
      <c r="Q59" s="71">
        <f t="shared" si="3"/>
        <v>13.514</v>
      </c>
      <c r="R59" s="70">
        <f t="shared" si="4"/>
        <v>8.108</v>
      </c>
      <c r="S59" s="70">
        <v>0</v>
      </c>
      <c r="T59" s="129" t="str">
        <f t="shared" si="13"/>
        <v> </v>
      </c>
      <c r="U59" s="129" t="str">
        <f t="shared" si="14"/>
        <v> </v>
      </c>
      <c r="V59" s="107" t="str">
        <f t="shared" si="10"/>
        <v> </v>
      </c>
      <c r="W59" s="72">
        <f>ROUND(SUM(F59:K59)/L59*100,3)</f>
        <v>21.622</v>
      </c>
    </row>
    <row r="60" spans="1:23" ht="25.5" customHeight="1">
      <c r="A60" s="7"/>
      <c r="B60" s="140" t="s">
        <v>79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ht="14.25" customHeight="1">
      <c r="A61" s="8"/>
    </row>
    <row r="62" ht="40.5" customHeight="1"/>
    <row r="63" ht="19.5" customHeight="1"/>
    <row r="64" ht="19.5" customHeight="1"/>
    <row r="65" ht="19.5" customHeight="1">
      <c r="A65" s="2"/>
    </row>
    <row r="66" ht="19.5" customHeight="1">
      <c r="A66" s="2"/>
    </row>
    <row r="67" ht="19.5" customHeight="1">
      <c r="A67" s="2"/>
    </row>
    <row r="68" ht="19.5" customHeight="1">
      <c r="A68" s="2"/>
    </row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3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  <row r="107" ht="13.5" customHeight="1">
      <c r="A107" s="2"/>
    </row>
    <row r="108" ht="13.5" customHeight="1">
      <c r="A108" s="2"/>
    </row>
    <row r="109" ht="13.5" customHeight="1">
      <c r="A109" s="2"/>
    </row>
    <row r="110" ht="13.5" customHeight="1">
      <c r="A110" s="2"/>
    </row>
    <row r="111" ht="13.5" customHeight="1">
      <c r="A111" s="2"/>
    </row>
    <row r="112" ht="13.5" customHeight="1">
      <c r="A112" s="2"/>
    </row>
    <row r="113" ht="13.5" customHeight="1">
      <c r="A113" s="2"/>
    </row>
    <row r="114" ht="13.5" customHeight="1">
      <c r="A114" s="2"/>
    </row>
    <row r="115" ht="13.5" customHeight="1">
      <c r="A115" s="2"/>
    </row>
    <row r="116" ht="13.5" customHeight="1">
      <c r="A116" s="2"/>
    </row>
    <row r="117" ht="13.5" customHeight="1">
      <c r="A117" s="2"/>
    </row>
    <row r="118" ht="13.5" customHeight="1">
      <c r="A118" s="2"/>
    </row>
    <row r="119" ht="13.5" customHeight="1">
      <c r="A119" s="2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mergeCells count="4">
    <mergeCell ref="R3:W3"/>
    <mergeCell ref="A4:A5"/>
    <mergeCell ref="B4:L4"/>
    <mergeCell ref="M4:W4"/>
  </mergeCells>
  <printOptions horizontalCentered="1"/>
  <pageMargins left="0.1968503937007874" right="0.1968503937007874" top="0.4724409448818898" bottom="0.1968503937007874" header="0.2755905511811024" footer="0.1968503937007874"/>
  <pageSetup horizontalDpi="600" verticalDpi="600" orientation="landscape" paperSize="9" scale="56" r:id="rId1"/>
  <rowBreaks count="1" manualBreakCount="1">
    <brk id="36" max="26" man="1"/>
  </rowBreaks>
  <colBreaks count="1" manualBreakCount="1"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2016-02-24T06:20:36Z</dcterms:created>
  <dcterms:modified xsi:type="dcterms:W3CDTF">2016-02-24T06:21:41Z</dcterms:modified>
  <cp:category/>
  <cp:version/>
  <cp:contentType/>
  <cp:contentStatus/>
</cp:coreProperties>
</file>