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14985" windowHeight="8865" firstSheet="3" activeTab="8"/>
  </bookViews>
  <sheets>
    <sheet name="第10表―１" sheetId="1" r:id="rId1"/>
    <sheet name="第10表―２" sheetId="2" r:id="rId2"/>
    <sheet name="第10表―３" sheetId="3" r:id="rId3"/>
    <sheet name="第10表―４" sheetId="4" r:id="rId4"/>
    <sheet name="第10表―５" sheetId="5" r:id="rId5"/>
    <sheet name="第10表―６" sheetId="6" r:id="rId6"/>
    <sheet name="第10表―７" sheetId="7" r:id="rId7"/>
    <sheet name="第10表―８" sheetId="8" r:id="rId8"/>
    <sheet name="第10表―９" sheetId="9" r:id="rId9"/>
  </sheets>
  <definedNames>
    <definedName name="_xlnm.Print_Area" localSheetId="0">'第10表―１'!$A$1:$AI$78</definedName>
    <definedName name="_xlnm.Print_Area" localSheetId="1">'第10表―２'!$A$1:$AI$78</definedName>
    <definedName name="_xlnm.Print_Area" localSheetId="2">'第10表―３'!$A$1:$AL$78</definedName>
    <definedName name="_xlnm.Print_Area" localSheetId="3">'第10表―４'!$A$1:$AI$72</definedName>
    <definedName name="_xlnm.Print_Area" localSheetId="4">'第10表―５'!$A$1:$AI$72</definedName>
    <definedName name="_xlnm.Print_Area" localSheetId="5">'第10表―６'!$A$1:$AL$72</definedName>
    <definedName name="_xlnm.Print_Area" localSheetId="6">'第10表―７'!$A$1:$AI$60</definedName>
    <definedName name="_xlnm.Print_Area" localSheetId="7">'第10表―８'!$A$1:$AI$60</definedName>
    <definedName name="_xlnm.Print_Area" localSheetId="8">'第10表―９'!$A$1:$AL$60</definedName>
  </definedNames>
  <calcPr fullCalcOnLoad="1"/>
</workbook>
</file>

<file path=xl/sharedStrings.xml><?xml version="1.0" encoding="utf-8"?>
<sst xmlns="http://schemas.openxmlformats.org/spreadsheetml/2006/main" count="759" uniqueCount="163">
  <si>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</si>
  <si>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</si>
  <si>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</si>
  <si>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</si>
  <si>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</si>
  <si>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</si>
  <si>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</si>
  <si>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</si>
  <si>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</si>
  <si>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</si>
  <si>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</si>
  <si>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</si>
  <si>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</si>
  <si>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</si>
  <si>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</si>
  <si>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</si>
  <si>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</si>
  <si>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</si>
  <si>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</si>
  <si>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</si>
  <si>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</si>
  <si>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</si>
  <si>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</si>
  <si>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</si>
  <si>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</si>
  <si>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</si>
  <si>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</si>
  <si>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</si>
  <si>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岡崎保健所</t>
  </si>
  <si>
    <t>岡崎市</t>
  </si>
  <si>
    <t>幸田町</t>
  </si>
  <si>
    <t>額田町</t>
  </si>
  <si>
    <t>一宮市</t>
  </si>
  <si>
    <t>尾西市</t>
  </si>
  <si>
    <t>木曽川町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</si>
  <si>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</si>
  <si>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</si>
  <si>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</si>
  <si>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</si>
  <si>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</si>
  <si>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</si>
  <si>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</si>
  <si>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</si>
  <si>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</si>
  <si>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</si>
  <si>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</si>
  <si>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</si>
  <si>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</si>
  <si>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</si>
  <si>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</si>
  <si>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</si>
  <si>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</si>
  <si>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</si>
  <si>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</si>
  <si>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</si>
  <si>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</si>
  <si>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</si>
  <si>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一宮町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</si>
  <si>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</si>
  <si>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</si>
  <si>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</si>
  <si>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</si>
  <si>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</si>
  <si>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</si>
  <si>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</si>
  <si>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</si>
  <si>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</si>
  <si>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十四山村</t>
  </si>
  <si>
    <t>飛島村</t>
  </si>
  <si>
    <t>弥富町</t>
  </si>
  <si>
    <t>佐屋町</t>
  </si>
  <si>
    <t>立田村</t>
  </si>
  <si>
    <t>八開村</t>
  </si>
  <si>
    <t>佐織町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</si>
  <si>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</si>
  <si>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</si>
  <si>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</si>
  <si>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</si>
  <si>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</si>
  <si>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</si>
  <si>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</si>
  <si>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</si>
  <si>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</si>
  <si>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</si>
  <si>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</si>
  <si>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</si>
  <si>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</si>
  <si>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</si>
  <si>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</si>
  <si>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</si>
  <si>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</si>
  <si>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祖父江町</t>
  </si>
  <si>
    <t>平和町</t>
  </si>
  <si>
    <t>新城保健所</t>
  </si>
  <si>
    <t>新城市</t>
  </si>
  <si>
    <t>設楽町</t>
  </si>
  <si>
    <t>東栄町</t>
  </si>
  <si>
    <t>富山村</t>
  </si>
  <si>
    <t>津具村</t>
  </si>
  <si>
    <t>稲武町</t>
  </si>
  <si>
    <t>鳳来町</t>
  </si>
  <si>
    <t>作手村</t>
  </si>
  <si>
    <t>知多保健所</t>
  </si>
  <si>
    <t>常滑市</t>
  </si>
  <si>
    <t>東海市</t>
  </si>
  <si>
    <t>大府市</t>
  </si>
  <si>
    <t>知多市</t>
  </si>
  <si>
    <t>師勝保健所</t>
  </si>
  <si>
    <t>西枇杷島町</t>
  </si>
  <si>
    <t>豊山町</t>
  </si>
  <si>
    <t>師勝町</t>
  </si>
  <si>
    <t>西春町</t>
  </si>
  <si>
    <t>春日町</t>
  </si>
  <si>
    <t>清洲町</t>
  </si>
  <si>
    <t>新川町</t>
  </si>
  <si>
    <t>足助保健所</t>
  </si>
  <si>
    <t>三好町</t>
  </si>
  <si>
    <t>藤岡町</t>
  </si>
  <si>
    <t>小原村</t>
  </si>
  <si>
    <t>足助町</t>
  </si>
  <si>
    <t>下山村</t>
  </si>
  <si>
    <t>旭町</t>
  </si>
  <si>
    <t>田原町</t>
  </si>
  <si>
    <t>赤羽根町</t>
  </si>
  <si>
    <t>渥美町</t>
  </si>
  <si>
    <t>男</t>
  </si>
  <si>
    <t>女</t>
  </si>
  <si>
    <t>総　　　　数</t>
  </si>
  <si>
    <t>死亡数</t>
  </si>
  <si>
    <t>　　性・年齢（５歳階級）・保健所・市区町村別</t>
  </si>
  <si>
    <t>０　　　　歳</t>
  </si>
  <si>
    <t>１　　　　歳</t>
  </si>
  <si>
    <t>２　　　　歳</t>
  </si>
  <si>
    <t>３　　　　歳</t>
  </si>
  <si>
    <t>４　　　　歳</t>
  </si>
  <si>
    <t>０　～　４　歳</t>
  </si>
  <si>
    <t>５　～　９　歳</t>
  </si>
  <si>
    <t>10　～　14　歳</t>
  </si>
  <si>
    <t>　15～　19　歳</t>
  </si>
  <si>
    <t>20　～　24　歳</t>
  </si>
  <si>
    <t>25　～　29　歳</t>
  </si>
  <si>
    <t>30　～　34　歳</t>
  </si>
  <si>
    <t>35　～　39　歳</t>
  </si>
  <si>
    <t>40　～　44　歳</t>
  </si>
  <si>
    <t>45　～　49　歳</t>
  </si>
  <si>
    <t>50　～　54　歳</t>
  </si>
  <si>
    <t>55　～　59　歳</t>
  </si>
  <si>
    <t>　60～　64　歳</t>
  </si>
  <si>
    <t>65　～　69　歳</t>
  </si>
  <si>
    <t>70　～　74　歳</t>
  </si>
  <si>
    <t>75　～　79　歳</t>
  </si>
  <si>
    <t>80　～　84　歳</t>
  </si>
  <si>
    <t>85　～　89　歳</t>
  </si>
  <si>
    <t>90　～　94　歳</t>
  </si>
  <si>
    <t>95　～　99　歳</t>
  </si>
  <si>
    <t>100歳以上</t>
  </si>
  <si>
    <t>不　　　詳</t>
  </si>
  <si>
    <t>第１０表</t>
  </si>
  <si>
    <t>豊根村</t>
  </si>
  <si>
    <t>平成１４年</t>
  </si>
  <si>
    <t>衣浦東部保健所</t>
  </si>
  <si>
    <t>加茂保健所</t>
  </si>
  <si>
    <t>平成１４年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</si>
</sst>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</numFmts>
  <fonts count="10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left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distributed" vertical="center"/>
    </xf>
    <xf numFmtId="49" fontId="4" fillId="0" borderId="1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6" xfId="0" applyNumberFormat="1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center" vertical="center"/>
    </xf>
    <xf numFmtId="41" fontId="4" fillId="0" borderId="8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4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1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H77"/>
  <sheetViews>
    <sheetView zoomScaleSheetLayoutView="70" workbookViewId="0" topLeftCell="W1">
      <selection activeCell="AJ3" sqref="AJ3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8" width="9.69921875" style="2" customWidth="1"/>
    <col min="9" max="17" width="8.59765625" style="2" customWidth="1"/>
    <col min="18" max="19" width="2.8984375" style="2" customWidth="1"/>
    <col min="20" max="34" width="8.5" style="2" customWidth="1"/>
    <col min="35" max="35" width="3.09765625" style="2" customWidth="1"/>
    <col min="36" max="16384" width="9" style="2" customWidth="1"/>
  </cols>
  <sheetData>
    <row r="3" spans="6:20" ht="18.75">
      <c r="F3" s="3"/>
      <c r="H3" s="10"/>
      <c r="I3" s="11"/>
      <c r="J3" s="40" t="s">
        <v>157</v>
      </c>
      <c r="K3" s="12"/>
      <c r="L3" s="53" t="s">
        <v>128</v>
      </c>
      <c r="M3" s="54"/>
      <c r="N3" s="54"/>
      <c r="O3" s="54"/>
      <c r="P3" s="54"/>
      <c r="Q3" s="54"/>
      <c r="T3" s="13" t="s">
        <v>129</v>
      </c>
    </row>
    <row r="4" spans="17:34" ht="13.5" customHeight="1">
      <c r="Q4" s="7"/>
      <c r="AH4" s="14" t="s">
        <v>159</v>
      </c>
    </row>
    <row r="5" ht="10.5" customHeight="1" thickBot="1"/>
    <row r="6" spans="2:34" ht="15" customHeight="1">
      <c r="B6" s="15"/>
      <c r="C6" s="15"/>
      <c r="D6" s="15"/>
      <c r="E6" s="15"/>
      <c r="F6" s="55" t="s">
        <v>127</v>
      </c>
      <c r="G6" s="56"/>
      <c r="H6" s="56"/>
      <c r="I6" s="55" t="s">
        <v>130</v>
      </c>
      <c r="J6" s="56"/>
      <c r="K6" s="67"/>
      <c r="L6" s="56" t="s">
        <v>131</v>
      </c>
      <c r="M6" s="56"/>
      <c r="N6" s="56"/>
      <c r="O6" s="55" t="s">
        <v>132</v>
      </c>
      <c r="P6" s="56"/>
      <c r="Q6" s="56"/>
      <c r="R6" s="12"/>
      <c r="S6" s="16"/>
      <c r="T6" s="56" t="s">
        <v>133</v>
      </c>
      <c r="U6" s="56"/>
      <c r="V6" s="67"/>
      <c r="W6" s="55" t="s">
        <v>134</v>
      </c>
      <c r="X6" s="56"/>
      <c r="Y6" s="67"/>
      <c r="Z6" s="56" t="s">
        <v>135</v>
      </c>
      <c r="AA6" s="56"/>
      <c r="AB6" s="56"/>
      <c r="AC6" s="55" t="s">
        <v>136</v>
      </c>
      <c r="AD6" s="56"/>
      <c r="AE6" s="56"/>
      <c r="AF6" s="55" t="s">
        <v>137</v>
      </c>
      <c r="AG6" s="56"/>
      <c r="AH6" s="56"/>
    </row>
    <row r="7" spans="2:34" ht="15" customHeight="1">
      <c r="B7" s="58" t="s">
        <v>1</v>
      </c>
      <c r="C7" s="71"/>
      <c r="D7" s="71"/>
      <c r="E7" s="71"/>
      <c r="F7" s="57"/>
      <c r="G7" s="58"/>
      <c r="H7" s="58"/>
      <c r="I7" s="57"/>
      <c r="J7" s="58"/>
      <c r="K7" s="68"/>
      <c r="L7" s="58"/>
      <c r="M7" s="58"/>
      <c r="N7" s="58"/>
      <c r="O7" s="57"/>
      <c r="P7" s="58"/>
      <c r="Q7" s="58"/>
      <c r="R7" s="12"/>
      <c r="S7" s="16"/>
      <c r="T7" s="58"/>
      <c r="U7" s="58"/>
      <c r="V7" s="68"/>
      <c r="W7" s="57"/>
      <c r="X7" s="58"/>
      <c r="Y7" s="68"/>
      <c r="Z7" s="58"/>
      <c r="AA7" s="58"/>
      <c r="AB7" s="58"/>
      <c r="AC7" s="57"/>
      <c r="AD7" s="58"/>
      <c r="AE7" s="58"/>
      <c r="AF7" s="57"/>
      <c r="AG7" s="58"/>
      <c r="AH7" s="58"/>
    </row>
    <row r="8" spans="2:34" ht="15" customHeight="1">
      <c r="B8" s="71"/>
      <c r="C8" s="71"/>
      <c r="D8" s="71"/>
      <c r="E8" s="71"/>
      <c r="F8" s="65" t="s">
        <v>42</v>
      </c>
      <c r="G8" s="59" t="s">
        <v>125</v>
      </c>
      <c r="H8" s="61" t="s">
        <v>126</v>
      </c>
      <c r="I8" s="65" t="s">
        <v>42</v>
      </c>
      <c r="J8" s="59" t="s">
        <v>125</v>
      </c>
      <c r="K8" s="59" t="s">
        <v>126</v>
      </c>
      <c r="L8" s="59" t="s">
        <v>42</v>
      </c>
      <c r="M8" s="59" t="s">
        <v>125</v>
      </c>
      <c r="N8" s="59" t="s">
        <v>126</v>
      </c>
      <c r="O8" s="59" t="s">
        <v>42</v>
      </c>
      <c r="P8" s="59" t="s">
        <v>125</v>
      </c>
      <c r="Q8" s="61" t="s">
        <v>126</v>
      </c>
      <c r="R8" s="12"/>
      <c r="S8" s="16"/>
      <c r="T8" s="61" t="s">
        <v>42</v>
      </c>
      <c r="U8" s="59" t="s">
        <v>125</v>
      </c>
      <c r="V8" s="63" t="s">
        <v>126</v>
      </c>
      <c r="W8" s="65" t="s">
        <v>42</v>
      </c>
      <c r="X8" s="59" t="s">
        <v>125</v>
      </c>
      <c r="Y8" s="59" t="s">
        <v>126</v>
      </c>
      <c r="Z8" s="59" t="s">
        <v>42</v>
      </c>
      <c r="AA8" s="59" t="s">
        <v>125</v>
      </c>
      <c r="AB8" s="59" t="s">
        <v>126</v>
      </c>
      <c r="AC8" s="59" t="s">
        <v>42</v>
      </c>
      <c r="AD8" s="59" t="s">
        <v>125</v>
      </c>
      <c r="AE8" s="61" t="s">
        <v>126</v>
      </c>
      <c r="AF8" s="59" t="s">
        <v>42</v>
      </c>
      <c r="AG8" s="59" t="s">
        <v>125</v>
      </c>
      <c r="AH8" s="61" t="s">
        <v>126</v>
      </c>
    </row>
    <row r="9" spans="2:34" ht="15" customHeight="1">
      <c r="B9" s="17"/>
      <c r="C9" s="17"/>
      <c r="D9" s="17"/>
      <c r="E9" s="17"/>
      <c r="F9" s="66"/>
      <c r="G9" s="60"/>
      <c r="H9" s="62"/>
      <c r="I9" s="66"/>
      <c r="J9" s="60"/>
      <c r="K9" s="60"/>
      <c r="L9" s="60"/>
      <c r="M9" s="60"/>
      <c r="N9" s="60"/>
      <c r="O9" s="60"/>
      <c r="P9" s="60"/>
      <c r="Q9" s="62"/>
      <c r="R9" s="12"/>
      <c r="S9" s="16"/>
      <c r="T9" s="62"/>
      <c r="U9" s="60"/>
      <c r="V9" s="64"/>
      <c r="W9" s="66"/>
      <c r="X9" s="60"/>
      <c r="Y9" s="60"/>
      <c r="Z9" s="60"/>
      <c r="AA9" s="60"/>
      <c r="AB9" s="60"/>
      <c r="AC9" s="60"/>
      <c r="AD9" s="60"/>
      <c r="AE9" s="62"/>
      <c r="AF9" s="60"/>
      <c r="AG9" s="60"/>
      <c r="AH9" s="62"/>
    </row>
    <row r="10" spans="2:34" ht="15" customHeight="1">
      <c r="B10" s="16"/>
      <c r="C10" s="16"/>
      <c r="D10" s="16"/>
      <c r="E10" s="16"/>
      <c r="F10" s="25"/>
      <c r="G10" s="26"/>
      <c r="H10" s="26"/>
      <c r="I10" s="26"/>
      <c r="J10" s="27"/>
      <c r="K10" s="26"/>
      <c r="L10" s="27"/>
      <c r="M10" s="26"/>
      <c r="N10" s="27"/>
      <c r="O10" s="26"/>
      <c r="P10" s="27"/>
      <c r="Q10" s="26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2:34" ht="15" customHeight="1">
      <c r="B11" s="16"/>
      <c r="C11" s="72" t="s">
        <v>0</v>
      </c>
      <c r="D11" s="72"/>
      <c r="E11" s="19"/>
      <c r="F11" s="38">
        <v>47155</v>
      </c>
      <c r="G11" s="37">
        <v>26051</v>
      </c>
      <c r="H11" s="37">
        <v>21104</v>
      </c>
      <c r="I11" s="37">
        <v>200</v>
      </c>
      <c r="J11" s="37">
        <v>102</v>
      </c>
      <c r="K11" s="37">
        <v>98</v>
      </c>
      <c r="L11" s="37">
        <v>32</v>
      </c>
      <c r="M11" s="37">
        <v>21</v>
      </c>
      <c r="N11" s="37">
        <v>11</v>
      </c>
      <c r="O11" s="37">
        <v>11</v>
      </c>
      <c r="P11" s="37">
        <v>5</v>
      </c>
      <c r="Q11" s="37">
        <v>6</v>
      </c>
      <c r="R11" s="28"/>
      <c r="S11" s="28"/>
      <c r="T11" s="37">
        <v>10</v>
      </c>
      <c r="U11" s="37">
        <v>5</v>
      </c>
      <c r="V11" s="37">
        <v>5</v>
      </c>
      <c r="W11" s="37">
        <v>15</v>
      </c>
      <c r="X11" s="37">
        <v>4</v>
      </c>
      <c r="Y11" s="37">
        <v>11</v>
      </c>
      <c r="Z11" s="37">
        <v>268</v>
      </c>
      <c r="AA11" s="37">
        <v>137</v>
      </c>
      <c r="AB11" s="37">
        <v>131</v>
      </c>
      <c r="AC11" s="37">
        <v>37</v>
      </c>
      <c r="AD11" s="37">
        <v>24</v>
      </c>
      <c r="AE11" s="37">
        <v>13</v>
      </c>
      <c r="AF11" s="37">
        <v>43</v>
      </c>
      <c r="AG11" s="37">
        <v>27</v>
      </c>
      <c r="AH11" s="37">
        <v>16</v>
      </c>
    </row>
    <row r="12" spans="2:34" ht="15" customHeight="1">
      <c r="B12" s="16"/>
      <c r="C12" s="16"/>
      <c r="D12" s="19"/>
      <c r="E12" s="19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8"/>
      <c r="S12" s="28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2:34" ht="15" customHeight="1">
      <c r="B13" s="16"/>
      <c r="C13" s="16"/>
      <c r="D13" s="20"/>
      <c r="E13" s="20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28"/>
      <c r="S13" s="28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2:34" ht="15" customHeight="1">
      <c r="B14" s="16"/>
      <c r="C14" s="69" t="s">
        <v>2</v>
      </c>
      <c r="D14" s="70"/>
      <c r="E14" s="20"/>
      <c r="F14" s="38">
        <v>15566</v>
      </c>
      <c r="G14" s="37">
        <v>8790</v>
      </c>
      <c r="H14" s="37">
        <v>6776</v>
      </c>
      <c r="I14" s="37">
        <v>60</v>
      </c>
      <c r="J14" s="37">
        <v>35</v>
      </c>
      <c r="K14" s="37">
        <v>25</v>
      </c>
      <c r="L14" s="37">
        <v>6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28"/>
      <c r="S14" s="28"/>
      <c r="T14" s="37">
        <v>2</v>
      </c>
      <c r="U14" s="37">
        <v>1</v>
      </c>
      <c r="V14" s="37">
        <v>1</v>
      </c>
      <c r="W14" s="37">
        <v>5</v>
      </c>
      <c r="X14" s="37">
        <v>1</v>
      </c>
      <c r="Y14" s="37">
        <v>4</v>
      </c>
      <c r="Z14" s="37">
        <v>75</v>
      </c>
      <c r="AA14" s="37">
        <v>40</v>
      </c>
      <c r="AB14" s="37">
        <v>35</v>
      </c>
      <c r="AC14" s="37">
        <v>10</v>
      </c>
      <c r="AD14" s="37">
        <v>5</v>
      </c>
      <c r="AE14" s="37">
        <v>5</v>
      </c>
      <c r="AF14" s="37">
        <v>12</v>
      </c>
      <c r="AG14" s="37">
        <v>8</v>
      </c>
      <c r="AH14" s="37">
        <v>4</v>
      </c>
    </row>
    <row r="15" spans="2:34" ht="15" customHeight="1">
      <c r="B15" s="16"/>
      <c r="C15" s="16"/>
      <c r="D15" s="20"/>
      <c r="E15" s="20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28"/>
      <c r="S15" s="28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2:34" ht="15" customHeight="1">
      <c r="B16" s="16"/>
      <c r="C16" s="16"/>
      <c r="D16" s="18" t="s">
        <v>3</v>
      </c>
      <c r="E16" s="20"/>
      <c r="F16" s="38">
        <v>1152</v>
      </c>
      <c r="G16" s="37">
        <v>621</v>
      </c>
      <c r="H16" s="37">
        <v>531</v>
      </c>
      <c r="I16" s="37">
        <v>1</v>
      </c>
      <c r="J16" s="37">
        <v>0</v>
      </c>
      <c r="K16" s="37">
        <v>1</v>
      </c>
      <c r="L16" s="37">
        <v>1</v>
      </c>
      <c r="M16" s="37">
        <v>0</v>
      </c>
      <c r="N16" s="37">
        <v>1</v>
      </c>
      <c r="O16" s="37">
        <v>0</v>
      </c>
      <c r="P16" s="37">
        <v>0</v>
      </c>
      <c r="Q16" s="37">
        <v>0</v>
      </c>
      <c r="R16" s="28"/>
      <c r="S16" s="28"/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2</v>
      </c>
      <c r="AA16" s="37">
        <v>0</v>
      </c>
      <c r="AB16" s="37">
        <v>2</v>
      </c>
      <c r="AC16" s="37">
        <v>0</v>
      </c>
      <c r="AD16" s="37">
        <v>0</v>
      </c>
      <c r="AE16" s="37">
        <v>0</v>
      </c>
      <c r="AF16" s="37">
        <v>1</v>
      </c>
      <c r="AG16" s="37">
        <v>0</v>
      </c>
      <c r="AH16" s="37">
        <v>1</v>
      </c>
    </row>
    <row r="17" spans="2:34" ht="15" customHeight="1">
      <c r="B17" s="16"/>
      <c r="C17" s="16"/>
      <c r="D17" s="18" t="s">
        <v>4</v>
      </c>
      <c r="E17" s="20"/>
      <c r="F17" s="38">
        <v>485</v>
      </c>
      <c r="G17" s="37">
        <v>268</v>
      </c>
      <c r="H17" s="37">
        <v>217</v>
      </c>
      <c r="I17" s="37">
        <v>2</v>
      </c>
      <c r="J17" s="37">
        <v>1</v>
      </c>
      <c r="K17" s="37">
        <v>1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28"/>
      <c r="S17" s="28"/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2</v>
      </c>
      <c r="AA17" s="37">
        <v>1</v>
      </c>
      <c r="AB17" s="37">
        <v>1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</row>
    <row r="18" spans="2:34" ht="15" customHeight="1">
      <c r="B18" s="16"/>
      <c r="C18" s="16"/>
      <c r="D18" s="18" t="s">
        <v>5</v>
      </c>
      <c r="E18" s="20"/>
      <c r="F18" s="38">
        <v>1329</v>
      </c>
      <c r="G18" s="37">
        <v>734</v>
      </c>
      <c r="H18" s="37">
        <v>595</v>
      </c>
      <c r="I18" s="37">
        <v>5</v>
      </c>
      <c r="J18" s="37">
        <v>2</v>
      </c>
      <c r="K18" s="37">
        <v>3</v>
      </c>
      <c r="L18" s="37">
        <v>1</v>
      </c>
      <c r="M18" s="37">
        <v>1</v>
      </c>
      <c r="N18" s="37">
        <v>0</v>
      </c>
      <c r="O18" s="37">
        <v>0</v>
      </c>
      <c r="P18" s="37">
        <v>0</v>
      </c>
      <c r="Q18" s="37">
        <v>0</v>
      </c>
      <c r="R18" s="28"/>
      <c r="S18" s="28"/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6</v>
      </c>
      <c r="AA18" s="37">
        <v>3</v>
      </c>
      <c r="AB18" s="37">
        <v>3</v>
      </c>
      <c r="AC18" s="37">
        <v>1</v>
      </c>
      <c r="AD18" s="37">
        <v>1</v>
      </c>
      <c r="AE18" s="37">
        <v>0</v>
      </c>
      <c r="AF18" s="37">
        <v>0</v>
      </c>
      <c r="AG18" s="37">
        <v>0</v>
      </c>
      <c r="AH18" s="37">
        <v>0</v>
      </c>
    </row>
    <row r="19" spans="2:34" ht="15" customHeight="1">
      <c r="B19" s="16"/>
      <c r="C19" s="16"/>
      <c r="D19" s="18" t="s">
        <v>6</v>
      </c>
      <c r="E19" s="20"/>
      <c r="F19" s="38">
        <v>1129</v>
      </c>
      <c r="G19" s="37">
        <v>649</v>
      </c>
      <c r="H19" s="37">
        <v>480</v>
      </c>
      <c r="I19" s="37">
        <v>4</v>
      </c>
      <c r="J19" s="37">
        <v>2</v>
      </c>
      <c r="K19" s="37">
        <v>2</v>
      </c>
      <c r="L19" s="37">
        <v>0</v>
      </c>
      <c r="M19" s="37">
        <v>0</v>
      </c>
      <c r="N19" s="37">
        <v>0</v>
      </c>
      <c r="O19" s="37">
        <v>1</v>
      </c>
      <c r="P19" s="37">
        <v>0</v>
      </c>
      <c r="Q19" s="37">
        <v>1</v>
      </c>
      <c r="R19" s="28"/>
      <c r="S19" s="28"/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5</v>
      </c>
      <c r="AA19" s="37">
        <v>2</v>
      </c>
      <c r="AB19" s="37">
        <v>3</v>
      </c>
      <c r="AC19" s="37">
        <v>2</v>
      </c>
      <c r="AD19" s="37">
        <v>0</v>
      </c>
      <c r="AE19" s="37">
        <v>2</v>
      </c>
      <c r="AF19" s="37">
        <v>0</v>
      </c>
      <c r="AG19" s="37">
        <v>0</v>
      </c>
      <c r="AH19" s="37">
        <v>0</v>
      </c>
    </row>
    <row r="20" spans="2:34" ht="15" customHeight="1">
      <c r="B20" s="16"/>
      <c r="C20" s="16"/>
      <c r="D20" s="18" t="s">
        <v>7</v>
      </c>
      <c r="E20" s="20"/>
      <c r="F20" s="38">
        <v>1308</v>
      </c>
      <c r="G20" s="37">
        <v>768</v>
      </c>
      <c r="H20" s="37">
        <v>540</v>
      </c>
      <c r="I20" s="37">
        <v>4</v>
      </c>
      <c r="J20" s="37">
        <v>1</v>
      </c>
      <c r="K20" s="37">
        <v>3</v>
      </c>
      <c r="L20" s="37">
        <v>0</v>
      </c>
      <c r="M20" s="37">
        <v>0</v>
      </c>
      <c r="N20" s="37">
        <v>0</v>
      </c>
      <c r="O20" s="37">
        <v>1</v>
      </c>
      <c r="P20" s="37">
        <v>0</v>
      </c>
      <c r="Q20" s="37">
        <v>1</v>
      </c>
      <c r="R20" s="28"/>
      <c r="S20" s="28"/>
      <c r="T20" s="37">
        <v>0</v>
      </c>
      <c r="U20" s="37">
        <v>0</v>
      </c>
      <c r="V20" s="37">
        <v>0</v>
      </c>
      <c r="W20" s="37">
        <v>1</v>
      </c>
      <c r="X20" s="37">
        <v>0</v>
      </c>
      <c r="Y20" s="37">
        <v>1</v>
      </c>
      <c r="Z20" s="37">
        <v>6</v>
      </c>
      <c r="AA20" s="37">
        <v>1</v>
      </c>
      <c r="AB20" s="37">
        <v>5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</row>
    <row r="21" spans="2:34" ht="15" customHeight="1">
      <c r="B21" s="16"/>
      <c r="C21" s="16"/>
      <c r="D21" s="20"/>
      <c r="E21" s="20"/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28"/>
      <c r="S21" s="28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2:34" ht="15" customHeight="1">
      <c r="B22" s="16"/>
      <c r="C22" s="16"/>
      <c r="D22" s="18" t="s">
        <v>8</v>
      </c>
      <c r="E22" s="20"/>
      <c r="F22" s="38">
        <v>530</v>
      </c>
      <c r="G22" s="37">
        <v>289</v>
      </c>
      <c r="H22" s="37">
        <v>241</v>
      </c>
      <c r="I22" s="37">
        <v>1</v>
      </c>
      <c r="J22" s="37">
        <v>1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28"/>
      <c r="S22" s="28"/>
      <c r="T22" s="37">
        <v>0</v>
      </c>
      <c r="U22" s="37">
        <v>0</v>
      </c>
      <c r="V22" s="37">
        <v>0</v>
      </c>
      <c r="W22" s="37">
        <v>2</v>
      </c>
      <c r="X22" s="37">
        <v>1</v>
      </c>
      <c r="Y22" s="37">
        <v>1</v>
      </c>
      <c r="Z22" s="37">
        <v>3</v>
      </c>
      <c r="AA22" s="37">
        <v>2</v>
      </c>
      <c r="AB22" s="37">
        <v>1</v>
      </c>
      <c r="AC22" s="37">
        <v>0</v>
      </c>
      <c r="AD22" s="37">
        <v>0</v>
      </c>
      <c r="AE22" s="37">
        <v>0</v>
      </c>
      <c r="AF22" s="37">
        <v>1</v>
      </c>
      <c r="AG22" s="37">
        <v>1</v>
      </c>
      <c r="AH22" s="37">
        <v>0</v>
      </c>
    </row>
    <row r="23" spans="2:34" ht="15" customHeight="1">
      <c r="B23" s="16"/>
      <c r="C23" s="16"/>
      <c r="D23" s="18" t="s">
        <v>9</v>
      </c>
      <c r="E23" s="20"/>
      <c r="F23" s="38">
        <v>788</v>
      </c>
      <c r="G23" s="37">
        <v>421</v>
      </c>
      <c r="H23" s="37">
        <v>367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28"/>
      <c r="S23" s="28"/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1</v>
      </c>
      <c r="AG23" s="37">
        <v>1</v>
      </c>
      <c r="AH23" s="37">
        <v>0</v>
      </c>
    </row>
    <row r="24" spans="2:34" ht="15" customHeight="1">
      <c r="B24" s="16"/>
      <c r="C24" s="16"/>
      <c r="D24" s="18" t="s">
        <v>10</v>
      </c>
      <c r="E24" s="20"/>
      <c r="F24" s="38">
        <v>849</v>
      </c>
      <c r="G24" s="37">
        <v>507</v>
      </c>
      <c r="H24" s="37">
        <v>342</v>
      </c>
      <c r="I24" s="37">
        <v>2</v>
      </c>
      <c r="J24" s="37">
        <v>0</v>
      </c>
      <c r="K24" s="37">
        <v>2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28"/>
      <c r="S24" s="28"/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2</v>
      </c>
      <c r="AA24" s="37">
        <v>0</v>
      </c>
      <c r="AB24" s="37">
        <v>2</v>
      </c>
      <c r="AC24" s="37">
        <v>0</v>
      </c>
      <c r="AD24" s="37">
        <v>0</v>
      </c>
      <c r="AE24" s="37">
        <v>0</v>
      </c>
      <c r="AF24" s="37">
        <v>1</v>
      </c>
      <c r="AG24" s="37">
        <v>0</v>
      </c>
      <c r="AH24" s="37">
        <v>1</v>
      </c>
    </row>
    <row r="25" spans="2:34" ht="15" customHeight="1">
      <c r="B25" s="16"/>
      <c r="C25" s="16"/>
      <c r="D25" s="18" t="s">
        <v>11</v>
      </c>
      <c r="E25" s="20"/>
      <c r="F25" s="38">
        <v>563</v>
      </c>
      <c r="G25" s="37">
        <v>289</v>
      </c>
      <c r="H25" s="37">
        <v>274</v>
      </c>
      <c r="I25" s="37">
        <v>3</v>
      </c>
      <c r="J25" s="37">
        <v>2</v>
      </c>
      <c r="K25" s="37">
        <v>1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28"/>
      <c r="S25" s="28"/>
      <c r="T25" s="37">
        <v>1</v>
      </c>
      <c r="U25" s="37">
        <v>1</v>
      </c>
      <c r="V25" s="37">
        <v>0</v>
      </c>
      <c r="W25" s="37">
        <v>1</v>
      </c>
      <c r="X25" s="37">
        <v>0</v>
      </c>
      <c r="Y25" s="37">
        <v>1</v>
      </c>
      <c r="Z25" s="37">
        <v>5</v>
      </c>
      <c r="AA25" s="37">
        <v>3</v>
      </c>
      <c r="AB25" s="37">
        <v>2</v>
      </c>
      <c r="AC25" s="37">
        <v>1</v>
      </c>
      <c r="AD25" s="37">
        <v>1</v>
      </c>
      <c r="AE25" s="37">
        <v>0</v>
      </c>
      <c r="AF25" s="37">
        <v>1</v>
      </c>
      <c r="AG25" s="37">
        <v>1</v>
      </c>
      <c r="AH25" s="37">
        <v>0</v>
      </c>
    </row>
    <row r="26" spans="2:34" ht="15" customHeight="1">
      <c r="B26" s="16"/>
      <c r="C26" s="16"/>
      <c r="D26" s="18" t="s">
        <v>12</v>
      </c>
      <c r="E26" s="20"/>
      <c r="F26" s="38">
        <v>1512</v>
      </c>
      <c r="G26" s="37">
        <v>895</v>
      </c>
      <c r="H26" s="37">
        <v>617</v>
      </c>
      <c r="I26" s="37">
        <v>4</v>
      </c>
      <c r="J26" s="37">
        <v>4</v>
      </c>
      <c r="K26" s="37">
        <v>0</v>
      </c>
      <c r="L26" s="37">
        <v>1</v>
      </c>
      <c r="M26" s="37">
        <v>0</v>
      </c>
      <c r="N26" s="37">
        <v>1</v>
      </c>
      <c r="O26" s="37">
        <v>0</v>
      </c>
      <c r="P26" s="37">
        <v>0</v>
      </c>
      <c r="Q26" s="37">
        <v>0</v>
      </c>
      <c r="R26" s="28"/>
      <c r="S26" s="28"/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5</v>
      </c>
      <c r="AA26" s="37">
        <v>4</v>
      </c>
      <c r="AB26" s="37">
        <v>1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</row>
    <row r="27" spans="2:34" ht="15" customHeight="1">
      <c r="B27" s="16"/>
      <c r="C27" s="16"/>
      <c r="D27" s="18"/>
      <c r="E27" s="20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28"/>
      <c r="S27" s="28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2:34" ht="15" customHeight="1">
      <c r="B28" s="16"/>
      <c r="C28" s="16"/>
      <c r="D28" s="18" t="s">
        <v>13</v>
      </c>
      <c r="E28" s="20"/>
      <c r="F28" s="38">
        <v>1086</v>
      </c>
      <c r="G28" s="37">
        <v>619</v>
      </c>
      <c r="H28" s="37">
        <v>467</v>
      </c>
      <c r="I28" s="37">
        <v>4</v>
      </c>
      <c r="J28" s="37">
        <v>3</v>
      </c>
      <c r="K28" s="37">
        <v>1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28"/>
      <c r="S28" s="28"/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4</v>
      </c>
      <c r="AA28" s="37">
        <v>3</v>
      </c>
      <c r="AB28" s="37">
        <v>1</v>
      </c>
      <c r="AC28" s="37">
        <v>1</v>
      </c>
      <c r="AD28" s="37">
        <v>1</v>
      </c>
      <c r="AE28" s="37">
        <v>0</v>
      </c>
      <c r="AF28" s="37">
        <v>1</v>
      </c>
      <c r="AG28" s="37">
        <v>1</v>
      </c>
      <c r="AH28" s="37">
        <v>0</v>
      </c>
    </row>
    <row r="29" spans="2:34" ht="15" customHeight="1">
      <c r="B29" s="16"/>
      <c r="C29" s="16"/>
      <c r="D29" s="18" t="s">
        <v>15</v>
      </c>
      <c r="E29" s="20"/>
      <c r="F29" s="38">
        <v>1209</v>
      </c>
      <c r="G29" s="37">
        <v>702</v>
      </c>
      <c r="H29" s="37">
        <v>507</v>
      </c>
      <c r="I29" s="37">
        <v>4</v>
      </c>
      <c r="J29" s="37">
        <v>3</v>
      </c>
      <c r="K29" s="37">
        <v>1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28"/>
      <c r="S29" s="28"/>
      <c r="T29" s="37">
        <v>0</v>
      </c>
      <c r="U29" s="37">
        <v>0</v>
      </c>
      <c r="V29" s="37">
        <v>0</v>
      </c>
      <c r="W29" s="37">
        <v>1</v>
      </c>
      <c r="X29" s="37">
        <v>0</v>
      </c>
      <c r="Y29" s="37">
        <v>1</v>
      </c>
      <c r="Z29" s="37">
        <v>5</v>
      </c>
      <c r="AA29" s="37">
        <v>3</v>
      </c>
      <c r="AB29" s="37">
        <v>2</v>
      </c>
      <c r="AC29" s="37">
        <v>1</v>
      </c>
      <c r="AD29" s="37">
        <v>1</v>
      </c>
      <c r="AE29" s="37">
        <v>0</v>
      </c>
      <c r="AF29" s="37">
        <v>3</v>
      </c>
      <c r="AG29" s="37">
        <v>2</v>
      </c>
      <c r="AH29" s="37">
        <v>1</v>
      </c>
    </row>
    <row r="30" spans="2:34" ht="15" customHeight="1">
      <c r="B30" s="16"/>
      <c r="C30" s="16"/>
      <c r="D30" s="18" t="s">
        <v>14</v>
      </c>
      <c r="E30" s="20"/>
      <c r="F30" s="38">
        <v>1027</v>
      </c>
      <c r="G30" s="37">
        <v>582</v>
      </c>
      <c r="H30" s="37">
        <v>445</v>
      </c>
      <c r="I30" s="37">
        <v>3</v>
      </c>
      <c r="J30" s="37">
        <v>2</v>
      </c>
      <c r="K30" s="37">
        <v>1</v>
      </c>
      <c r="L30" s="37">
        <v>1</v>
      </c>
      <c r="M30" s="37">
        <v>1</v>
      </c>
      <c r="N30" s="37">
        <v>0</v>
      </c>
      <c r="O30" s="37">
        <v>0</v>
      </c>
      <c r="P30" s="37">
        <v>0</v>
      </c>
      <c r="Q30" s="37">
        <v>0</v>
      </c>
      <c r="R30" s="28"/>
      <c r="S30" s="28"/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4</v>
      </c>
      <c r="AA30" s="37">
        <v>3</v>
      </c>
      <c r="AB30" s="37">
        <v>1</v>
      </c>
      <c r="AC30" s="37">
        <v>0</v>
      </c>
      <c r="AD30" s="37">
        <v>0</v>
      </c>
      <c r="AE30" s="37">
        <v>0</v>
      </c>
      <c r="AF30" s="37">
        <v>1</v>
      </c>
      <c r="AG30" s="37">
        <v>1</v>
      </c>
      <c r="AH30" s="37">
        <v>0</v>
      </c>
    </row>
    <row r="31" spans="2:34" ht="15" customHeight="1">
      <c r="B31" s="16"/>
      <c r="C31" s="16"/>
      <c r="D31" s="18" t="s">
        <v>16</v>
      </c>
      <c r="E31" s="20"/>
      <c r="F31" s="38">
        <v>1091</v>
      </c>
      <c r="G31" s="37">
        <v>624</v>
      </c>
      <c r="H31" s="37">
        <v>467</v>
      </c>
      <c r="I31" s="37">
        <v>13</v>
      </c>
      <c r="J31" s="37">
        <v>7</v>
      </c>
      <c r="K31" s="37">
        <v>6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28"/>
      <c r="S31" s="28"/>
      <c r="T31" s="37">
        <v>1</v>
      </c>
      <c r="U31" s="37">
        <v>0</v>
      </c>
      <c r="V31" s="37">
        <v>1</v>
      </c>
      <c r="W31" s="37">
        <v>0</v>
      </c>
      <c r="X31" s="37">
        <v>0</v>
      </c>
      <c r="Y31" s="37">
        <v>0</v>
      </c>
      <c r="Z31" s="37">
        <v>14</v>
      </c>
      <c r="AA31" s="37">
        <v>7</v>
      </c>
      <c r="AB31" s="37">
        <v>7</v>
      </c>
      <c r="AC31" s="37">
        <v>3</v>
      </c>
      <c r="AD31" s="37">
        <v>0</v>
      </c>
      <c r="AE31" s="37">
        <v>3</v>
      </c>
      <c r="AF31" s="37">
        <v>0</v>
      </c>
      <c r="AG31" s="37">
        <v>0</v>
      </c>
      <c r="AH31" s="37">
        <v>0</v>
      </c>
    </row>
    <row r="32" spans="2:34" ht="15" customHeight="1">
      <c r="B32" s="16"/>
      <c r="C32" s="16"/>
      <c r="D32" s="18" t="s">
        <v>17</v>
      </c>
      <c r="E32" s="20"/>
      <c r="F32" s="38">
        <v>786</v>
      </c>
      <c r="G32" s="37">
        <v>429</v>
      </c>
      <c r="H32" s="37">
        <v>357</v>
      </c>
      <c r="I32" s="37">
        <v>6</v>
      </c>
      <c r="J32" s="37">
        <v>3</v>
      </c>
      <c r="K32" s="37">
        <v>3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28"/>
      <c r="S32" s="28"/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6</v>
      </c>
      <c r="AA32" s="37">
        <v>3</v>
      </c>
      <c r="AB32" s="37">
        <v>3</v>
      </c>
      <c r="AC32" s="37">
        <v>1</v>
      </c>
      <c r="AD32" s="37">
        <v>1</v>
      </c>
      <c r="AE32" s="37">
        <v>0</v>
      </c>
      <c r="AF32" s="37">
        <v>2</v>
      </c>
      <c r="AG32" s="37">
        <v>1</v>
      </c>
      <c r="AH32" s="37">
        <v>1</v>
      </c>
    </row>
    <row r="33" spans="2:34" ht="15" customHeight="1">
      <c r="B33" s="16"/>
      <c r="C33" s="16"/>
      <c r="D33" s="18"/>
      <c r="E33" s="20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8"/>
      <c r="S33" s="28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2:34" ht="15" customHeight="1">
      <c r="B34" s="16"/>
      <c r="C34" s="16"/>
      <c r="D34" s="18" t="s">
        <v>18</v>
      </c>
      <c r="E34" s="20"/>
      <c r="F34" s="38">
        <v>722</v>
      </c>
      <c r="G34" s="37">
        <v>393</v>
      </c>
      <c r="H34" s="37">
        <v>329</v>
      </c>
      <c r="I34" s="37">
        <v>4</v>
      </c>
      <c r="J34" s="37">
        <v>4</v>
      </c>
      <c r="K34" s="37">
        <v>0</v>
      </c>
      <c r="L34" s="37">
        <v>2</v>
      </c>
      <c r="M34" s="37">
        <v>1</v>
      </c>
      <c r="N34" s="37">
        <v>1</v>
      </c>
      <c r="O34" s="37">
        <v>0</v>
      </c>
      <c r="P34" s="37">
        <v>0</v>
      </c>
      <c r="Q34" s="37">
        <v>0</v>
      </c>
      <c r="R34" s="28"/>
      <c r="S34" s="28"/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6</v>
      </c>
      <c r="AA34" s="37">
        <v>5</v>
      </c>
      <c r="AB34" s="37">
        <v>1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</row>
    <row r="35" spans="2:34" ht="15" customHeight="1">
      <c r="B35" s="16"/>
      <c r="C35" s="16"/>
      <c r="D35" s="20"/>
      <c r="E35" s="20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28"/>
      <c r="S35" s="28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2:34" ht="15" customHeight="1">
      <c r="B36" s="16"/>
      <c r="C36" s="69" t="s">
        <v>21</v>
      </c>
      <c r="D36" s="70"/>
      <c r="E36" s="20"/>
      <c r="F36" s="38">
        <v>2436</v>
      </c>
      <c r="G36" s="37">
        <v>1323</v>
      </c>
      <c r="H36" s="37">
        <v>1113</v>
      </c>
      <c r="I36" s="37">
        <v>9</v>
      </c>
      <c r="J36" s="37">
        <v>2</v>
      </c>
      <c r="K36" s="37">
        <v>7</v>
      </c>
      <c r="L36" s="37">
        <v>2</v>
      </c>
      <c r="M36" s="37">
        <v>2</v>
      </c>
      <c r="N36" s="37">
        <v>0</v>
      </c>
      <c r="O36" s="37">
        <v>0</v>
      </c>
      <c r="P36" s="37">
        <v>0</v>
      </c>
      <c r="Q36" s="37">
        <v>0</v>
      </c>
      <c r="R36" s="28"/>
      <c r="S36" s="28"/>
      <c r="T36" s="37">
        <v>1</v>
      </c>
      <c r="U36" s="37">
        <v>0</v>
      </c>
      <c r="V36" s="37">
        <v>1</v>
      </c>
      <c r="W36" s="37">
        <v>0</v>
      </c>
      <c r="X36" s="37">
        <v>0</v>
      </c>
      <c r="Y36" s="37">
        <v>0</v>
      </c>
      <c r="Z36" s="37">
        <v>12</v>
      </c>
      <c r="AA36" s="37">
        <v>4</v>
      </c>
      <c r="AB36" s="37">
        <v>8</v>
      </c>
      <c r="AC36" s="37">
        <v>3</v>
      </c>
      <c r="AD36" s="37">
        <v>2</v>
      </c>
      <c r="AE36" s="37">
        <v>1</v>
      </c>
      <c r="AF36" s="37">
        <v>2</v>
      </c>
      <c r="AG36" s="37">
        <v>0</v>
      </c>
      <c r="AH36" s="37">
        <v>2</v>
      </c>
    </row>
    <row r="37" spans="2:34" ht="15" customHeight="1">
      <c r="B37" s="16"/>
      <c r="E37" s="20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8"/>
      <c r="S37" s="28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2:34" ht="15" customHeight="1">
      <c r="B38" s="16"/>
      <c r="C38" s="16"/>
      <c r="D38" s="18" t="s">
        <v>22</v>
      </c>
      <c r="E38" s="20"/>
      <c r="F38" s="38">
        <v>2436</v>
      </c>
      <c r="G38" s="37">
        <v>1323</v>
      </c>
      <c r="H38" s="37">
        <v>1113</v>
      </c>
      <c r="I38" s="37">
        <v>9</v>
      </c>
      <c r="J38" s="37">
        <v>2</v>
      </c>
      <c r="K38" s="37">
        <v>7</v>
      </c>
      <c r="L38" s="37">
        <v>2</v>
      </c>
      <c r="M38" s="37">
        <v>2</v>
      </c>
      <c r="N38" s="37">
        <v>0</v>
      </c>
      <c r="O38" s="37">
        <v>0</v>
      </c>
      <c r="P38" s="37">
        <v>0</v>
      </c>
      <c r="Q38" s="37">
        <v>0</v>
      </c>
      <c r="R38" s="28"/>
      <c r="S38" s="28"/>
      <c r="T38" s="37">
        <v>1</v>
      </c>
      <c r="U38" s="37">
        <v>0</v>
      </c>
      <c r="V38" s="37">
        <v>1</v>
      </c>
      <c r="W38" s="37">
        <v>0</v>
      </c>
      <c r="X38" s="37">
        <v>0</v>
      </c>
      <c r="Y38" s="37">
        <v>0</v>
      </c>
      <c r="Z38" s="37">
        <v>12</v>
      </c>
      <c r="AA38" s="37">
        <v>4</v>
      </c>
      <c r="AB38" s="37">
        <v>8</v>
      </c>
      <c r="AC38" s="37">
        <v>3</v>
      </c>
      <c r="AD38" s="37">
        <v>2</v>
      </c>
      <c r="AE38" s="37">
        <v>1</v>
      </c>
      <c r="AF38" s="37">
        <v>2</v>
      </c>
      <c r="AG38" s="37">
        <v>0</v>
      </c>
      <c r="AH38" s="37">
        <v>2</v>
      </c>
    </row>
    <row r="39" spans="2:34" ht="15" customHeight="1">
      <c r="B39" s="16"/>
      <c r="C39" s="16"/>
      <c r="D39" s="20"/>
      <c r="E39" s="20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8"/>
      <c r="S39" s="28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2:34" ht="15" customHeight="1">
      <c r="B40" s="16"/>
      <c r="C40" s="69" t="s">
        <v>19</v>
      </c>
      <c r="D40" s="70"/>
      <c r="E40" s="20"/>
      <c r="F40" s="38">
        <v>1746</v>
      </c>
      <c r="G40" s="37">
        <v>982</v>
      </c>
      <c r="H40" s="37">
        <v>764</v>
      </c>
      <c r="I40" s="37">
        <v>15</v>
      </c>
      <c r="J40" s="37">
        <v>7</v>
      </c>
      <c r="K40" s="37">
        <v>8</v>
      </c>
      <c r="L40" s="37">
        <v>3</v>
      </c>
      <c r="M40" s="37">
        <v>2</v>
      </c>
      <c r="N40" s="37">
        <v>1</v>
      </c>
      <c r="O40" s="37">
        <v>0</v>
      </c>
      <c r="P40" s="37">
        <v>0</v>
      </c>
      <c r="Q40" s="37">
        <v>0</v>
      </c>
      <c r="R40" s="28"/>
      <c r="S40" s="28"/>
      <c r="T40" s="37">
        <v>1</v>
      </c>
      <c r="U40" s="37">
        <v>0</v>
      </c>
      <c r="V40" s="37">
        <v>1</v>
      </c>
      <c r="W40" s="37">
        <v>1</v>
      </c>
      <c r="X40" s="37">
        <v>0</v>
      </c>
      <c r="Y40" s="37">
        <v>1</v>
      </c>
      <c r="Z40" s="37">
        <v>20</v>
      </c>
      <c r="AA40" s="37">
        <v>9</v>
      </c>
      <c r="AB40" s="37">
        <v>11</v>
      </c>
      <c r="AC40" s="37">
        <v>2</v>
      </c>
      <c r="AD40" s="37">
        <v>2</v>
      </c>
      <c r="AE40" s="37">
        <v>0</v>
      </c>
      <c r="AF40" s="37">
        <v>0</v>
      </c>
      <c r="AG40" s="37">
        <v>0</v>
      </c>
      <c r="AH40" s="37">
        <v>0</v>
      </c>
    </row>
    <row r="41" spans="2:34" ht="15" customHeight="1">
      <c r="B41" s="16"/>
      <c r="C41" s="21"/>
      <c r="E41" s="20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8"/>
      <c r="S41" s="28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2:34" ht="15" customHeight="1">
      <c r="B42" s="16"/>
      <c r="C42" s="16"/>
      <c r="D42" s="18" t="s">
        <v>20</v>
      </c>
      <c r="E42" s="20"/>
      <c r="F42" s="38">
        <v>1746</v>
      </c>
      <c r="G42" s="37">
        <v>982</v>
      </c>
      <c r="H42" s="37">
        <v>764</v>
      </c>
      <c r="I42" s="37">
        <v>15</v>
      </c>
      <c r="J42" s="37">
        <v>7</v>
      </c>
      <c r="K42" s="37">
        <v>8</v>
      </c>
      <c r="L42" s="37">
        <v>3</v>
      </c>
      <c r="M42" s="37">
        <v>2</v>
      </c>
      <c r="N42" s="37">
        <v>1</v>
      </c>
      <c r="O42" s="37">
        <v>0</v>
      </c>
      <c r="P42" s="37">
        <v>0</v>
      </c>
      <c r="Q42" s="37">
        <v>0</v>
      </c>
      <c r="R42" s="28"/>
      <c r="S42" s="28"/>
      <c r="T42" s="37">
        <v>1</v>
      </c>
      <c r="U42" s="37">
        <v>0</v>
      </c>
      <c r="V42" s="37">
        <v>1</v>
      </c>
      <c r="W42" s="37">
        <v>1</v>
      </c>
      <c r="X42" s="37">
        <v>0</v>
      </c>
      <c r="Y42" s="37">
        <v>1</v>
      </c>
      <c r="Z42" s="37">
        <v>20</v>
      </c>
      <c r="AA42" s="37">
        <v>9</v>
      </c>
      <c r="AB42" s="37">
        <v>11</v>
      </c>
      <c r="AC42" s="37">
        <v>2</v>
      </c>
      <c r="AD42" s="37">
        <v>2</v>
      </c>
      <c r="AE42" s="37">
        <v>0</v>
      </c>
      <c r="AF42" s="37">
        <v>0</v>
      </c>
      <c r="AG42" s="37">
        <v>0</v>
      </c>
      <c r="AH42" s="37">
        <v>0</v>
      </c>
    </row>
    <row r="43" spans="2:34" ht="15" customHeight="1">
      <c r="B43" s="16"/>
      <c r="C43" s="16"/>
      <c r="D43" s="20"/>
      <c r="E43" s="20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8"/>
      <c r="S43" s="28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</row>
    <row r="44" spans="2:34" ht="15" customHeight="1">
      <c r="B44" s="16"/>
      <c r="C44" s="69" t="s">
        <v>23</v>
      </c>
      <c r="D44" s="70"/>
      <c r="E44" s="20"/>
      <c r="F44" s="38">
        <v>27407</v>
      </c>
      <c r="G44" s="37">
        <v>14956</v>
      </c>
      <c r="H44" s="37">
        <v>12451</v>
      </c>
      <c r="I44" s="37">
        <v>116</v>
      </c>
      <c r="J44" s="37">
        <v>58</v>
      </c>
      <c r="K44" s="37">
        <v>58</v>
      </c>
      <c r="L44" s="37">
        <v>21</v>
      </c>
      <c r="M44" s="37">
        <v>14</v>
      </c>
      <c r="N44" s="37">
        <v>7</v>
      </c>
      <c r="O44" s="37">
        <v>9</v>
      </c>
      <c r="P44" s="37">
        <v>5</v>
      </c>
      <c r="Q44" s="37">
        <v>4</v>
      </c>
      <c r="R44" s="28"/>
      <c r="S44" s="28"/>
      <c r="T44" s="37">
        <v>6</v>
      </c>
      <c r="U44" s="37">
        <v>4</v>
      </c>
      <c r="V44" s="37">
        <v>2</v>
      </c>
      <c r="W44" s="37">
        <v>9</v>
      </c>
      <c r="X44" s="37">
        <v>3</v>
      </c>
      <c r="Y44" s="37">
        <v>6</v>
      </c>
      <c r="Z44" s="37">
        <v>161</v>
      </c>
      <c r="AA44" s="37">
        <v>84</v>
      </c>
      <c r="AB44" s="37">
        <v>77</v>
      </c>
      <c r="AC44" s="37">
        <v>22</v>
      </c>
      <c r="AD44" s="37">
        <v>15</v>
      </c>
      <c r="AE44" s="37">
        <v>7</v>
      </c>
      <c r="AF44" s="37">
        <v>29</v>
      </c>
      <c r="AG44" s="37">
        <v>19</v>
      </c>
      <c r="AH44" s="37">
        <v>10</v>
      </c>
    </row>
    <row r="45" spans="2:34" ht="15" customHeight="1">
      <c r="B45" s="16"/>
      <c r="C45" s="16"/>
      <c r="D45" s="6" t="s">
        <v>24</v>
      </c>
      <c r="E45" s="20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8"/>
      <c r="S45" s="28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2:34" ht="15" customHeight="1">
      <c r="B46" s="16"/>
      <c r="C46" s="16"/>
      <c r="D46" s="20"/>
      <c r="E46" s="20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8"/>
      <c r="S46" s="28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2:34" ht="15" customHeight="1">
      <c r="B47" s="16"/>
      <c r="C47" s="69" t="s">
        <v>25</v>
      </c>
      <c r="D47" s="70"/>
      <c r="E47" s="20"/>
      <c r="F47" s="38">
        <v>19506</v>
      </c>
      <c r="G47" s="37">
        <v>10608</v>
      </c>
      <c r="H47" s="37">
        <v>8898</v>
      </c>
      <c r="I47" s="37">
        <v>93</v>
      </c>
      <c r="J47" s="37">
        <v>49</v>
      </c>
      <c r="K47" s="37">
        <v>44</v>
      </c>
      <c r="L47" s="37">
        <v>13</v>
      </c>
      <c r="M47" s="37">
        <v>8</v>
      </c>
      <c r="N47" s="37">
        <v>5</v>
      </c>
      <c r="O47" s="37">
        <v>7</v>
      </c>
      <c r="P47" s="37">
        <v>3</v>
      </c>
      <c r="Q47" s="37">
        <v>4</v>
      </c>
      <c r="R47" s="28"/>
      <c r="S47" s="28"/>
      <c r="T47" s="37">
        <v>5</v>
      </c>
      <c r="U47" s="37">
        <v>3</v>
      </c>
      <c r="V47" s="37">
        <v>2</v>
      </c>
      <c r="W47" s="37">
        <v>4</v>
      </c>
      <c r="X47" s="37">
        <v>2</v>
      </c>
      <c r="Y47" s="37">
        <v>2</v>
      </c>
      <c r="Z47" s="37">
        <v>122</v>
      </c>
      <c r="AA47" s="37">
        <v>65</v>
      </c>
      <c r="AB47" s="37">
        <v>57</v>
      </c>
      <c r="AC47" s="37">
        <v>17</v>
      </c>
      <c r="AD47" s="37">
        <v>11</v>
      </c>
      <c r="AE47" s="37">
        <v>6</v>
      </c>
      <c r="AF47" s="37">
        <v>21</v>
      </c>
      <c r="AG47" s="37">
        <v>14</v>
      </c>
      <c r="AH47" s="37">
        <v>7</v>
      </c>
    </row>
    <row r="48" spans="2:34" ht="15" customHeight="1">
      <c r="B48" s="16"/>
      <c r="C48" s="16"/>
      <c r="D48" s="6" t="s">
        <v>24</v>
      </c>
      <c r="E48" s="20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8"/>
      <c r="S48" s="28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2:34" ht="15" customHeight="1">
      <c r="B49" s="16"/>
      <c r="C49" s="16"/>
      <c r="D49" s="20"/>
      <c r="E49" s="20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8"/>
      <c r="S49" s="28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2:34" ht="15" customHeight="1">
      <c r="B50" s="16"/>
      <c r="C50" s="69" t="s">
        <v>26</v>
      </c>
      <c r="D50" s="70"/>
      <c r="E50" s="20"/>
      <c r="F50" s="38">
        <v>7901</v>
      </c>
      <c r="G50" s="37">
        <v>4348</v>
      </c>
      <c r="H50" s="37">
        <v>3553</v>
      </c>
      <c r="I50" s="37">
        <v>23</v>
      </c>
      <c r="J50" s="37">
        <v>9</v>
      </c>
      <c r="K50" s="37">
        <v>14</v>
      </c>
      <c r="L50" s="37">
        <v>8</v>
      </c>
      <c r="M50" s="37">
        <v>6</v>
      </c>
      <c r="N50" s="37">
        <v>2</v>
      </c>
      <c r="O50" s="37">
        <v>2</v>
      </c>
      <c r="P50" s="37">
        <v>2</v>
      </c>
      <c r="Q50" s="37">
        <v>0</v>
      </c>
      <c r="R50" s="28"/>
      <c r="S50" s="28"/>
      <c r="T50" s="37">
        <v>1</v>
      </c>
      <c r="U50" s="37">
        <v>1</v>
      </c>
      <c r="V50" s="37">
        <v>0</v>
      </c>
      <c r="W50" s="37">
        <v>5</v>
      </c>
      <c r="X50" s="37">
        <v>1</v>
      </c>
      <c r="Y50" s="37">
        <v>4</v>
      </c>
      <c r="Z50" s="37">
        <v>39</v>
      </c>
      <c r="AA50" s="37">
        <v>19</v>
      </c>
      <c r="AB50" s="37">
        <v>20</v>
      </c>
      <c r="AC50" s="37">
        <v>5</v>
      </c>
      <c r="AD50" s="37">
        <v>4</v>
      </c>
      <c r="AE50" s="37">
        <v>1</v>
      </c>
      <c r="AF50" s="37">
        <v>8</v>
      </c>
      <c r="AG50" s="37">
        <v>5</v>
      </c>
      <c r="AH50" s="37">
        <v>3</v>
      </c>
    </row>
    <row r="51" spans="2:34" ht="15" customHeight="1">
      <c r="B51" s="16"/>
      <c r="C51" s="16"/>
      <c r="D51" s="20"/>
      <c r="E51" s="20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8"/>
      <c r="S51" s="28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2:34" ht="15" customHeight="1">
      <c r="B52" s="16"/>
      <c r="C52" s="69" t="s">
        <v>28</v>
      </c>
      <c r="D52" s="70"/>
      <c r="E52" s="20"/>
      <c r="F52" s="38">
        <v>2263</v>
      </c>
      <c r="G52" s="37">
        <v>1214</v>
      </c>
      <c r="H52" s="37">
        <v>1049</v>
      </c>
      <c r="I52" s="37">
        <v>10</v>
      </c>
      <c r="J52" s="37">
        <v>6</v>
      </c>
      <c r="K52" s="37">
        <v>4</v>
      </c>
      <c r="L52" s="37">
        <v>0</v>
      </c>
      <c r="M52" s="37">
        <v>0</v>
      </c>
      <c r="N52" s="37">
        <v>0</v>
      </c>
      <c r="O52" s="37">
        <v>1</v>
      </c>
      <c r="P52" s="37">
        <v>0</v>
      </c>
      <c r="Q52" s="37">
        <v>1</v>
      </c>
      <c r="R52" s="28"/>
      <c r="S52" s="28"/>
      <c r="T52" s="37">
        <v>0</v>
      </c>
      <c r="U52" s="37">
        <v>0</v>
      </c>
      <c r="V52" s="37">
        <v>0</v>
      </c>
      <c r="W52" s="37">
        <v>1</v>
      </c>
      <c r="X52" s="37">
        <v>1</v>
      </c>
      <c r="Y52" s="37">
        <v>0</v>
      </c>
      <c r="Z52" s="37">
        <v>12</v>
      </c>
      <c r="AA52" s="37">
        <v>7</v>
      </c>
      <c r="AB52" s="37">
        <v>5</v>
      </c>
      <c r="AC52" s="37">
        <v>2</v>
      </c>
      <c r="AD52" s="37">
        <v>0</v>
      </c>
      <c r="AE52" s="37">
        <v>2</v>
      </c>
      <c r="AF52" s="37">
        <v>2</v>
      </c>
      <c r="AG52" s="37">
        <v>2</v>
      </c>
      <c r="AH52" s="37">
        <v>0</v>
      </c>
    </row>
    <row r="53" spans="2:34" ht="15" customHeight="1">
      <c r="B53" s="16"/>
      <c r="C53" s="16"/>
      <c r="D53" s="20"/>
      <c r="E53" s="20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8"/>
      <c r="S53" s="28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2:34" ht="15" customHeight="1">
      <c r="B54" s="16"/>
      <c r="C54" s="16"/>
      <c r="D54" s="18" t="s">
        <v>29</v>
      </c>
      <c r="E54" s="20"/>
      <c r="F54" s="38">
        <v>1943</v>
      </c>
      <c r="G54" s="37">
        <v>1028</v>
      </c>
      <c r="H54" s="37">
        <v>915</v>
      </c>
      <c r="I54" s="37">
        <v>10</v>
      </c>
      <c r="J54" s="37">
        <v>6</v>
      </c>
      <c r="K54" s="37">
        <v>4</v>
      </c>
      <c r="L54" s="37">
        <v>0</v>
      </c>
      <c r="M54" s="37">
        <v>0</v>
      </c>
      <c r="N54" s="37">
        <v>0</v>
      </c>
      <c r="O54" s="37">
        <v>1</v>
      </c>
      <c r="P54" s="37">
        <v>0</v>
      </c>
      <c r="Q54" s="37">
        <v>1</v>
      </c>
      <c r="R54" s="28"/>
      <c r="S54" s="28"/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11</v>
      </c>
      <c r="AA54" s="37">
        <v>6</v>
      </c>
      <c r="AB54" s="37">
        <v>5</v>
      </c>
      <c r="AC54" s="37">
        <v>2</v>
      </c>
      <c r="AD54" s="37">
        <v>0</v>
      </c>
      <c r="AE54" s="37">
        <v>2</v>
      </c>
      <c r="AF54" s="37">
        <v>2</v>
      </c>
      <c r="AG54" s="37">
        <v>2</v>
      </c>
      <c r="AH54" s="37">
        <v>0</v>
      </c>
    </row>
    <row r="55" spans="2:34" ht="15" customHeight="1">
      <c r="B55" s="16"/>
      <c r="C55" s="16"/>
      <c r="D55" s="18" t="s">
        <v>30</v>
      </c>
      <c r="E55" s="20"/>
      <c r="F55" s="38">
        <v>219</v>
      </c>
      <c r="G55" s="37">
        <v>128</v>
      </c>
      <c r="H55" s="37">
        <v>91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28"/>
      <c r="S55" s="28"/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</row>
    <row r="56" spans="2:34" ht="15" customHeight="1">
      <c r="B56" s="16"/>
      <c r="C56" s="16"/>
      <c r="D56" s="18" t="s">
        <v>31</v>
      </c>
      <c r="E56" s="20"/>
      <c r="F56" s="38">
        <v>101</v>
      </c>
      <c r="G56" s="37">
        <v>58</v>
      </c>
      <c r="H56" s="37">
        <v>43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28"/>
      <c r="S56" s="28"/>
      <c r="T56" s="37">
        <v>0</v>
      </c>
      <c r="U56" s="37">
        <v>0</v>
      </c>
      <c r="V56" s="37">
        <v>0</v>
      </c>
      <c r="W56" s="37">
        <v>1</v>
      </c>
      <c r="X56" s="37">
        <v>1</v>
      </c>
      <c r="Y56" s="37">
        <v>0</v>
      </c>
      <c r="Z56" s="37">
        <v>1</v>
      </c>
      <c r="AA56" s="37">
        <v>1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37">
        <v>0</v>
      </c>
      <c r="AH56" s="37">
        <v>0</v>
      </c>
    </row>
    <row r="57" spans="2:34" ht="15" customHeight="1">
      <c r="B57" s="16"/>
      <c r="C57" s="16"/>
      <c r="D57" s="20"/>
      <c r="E57" s="20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28"/>
      <c r="S57" s="28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2:34" ht="15" customHeight="1">
      <c r="B58" s="16"/>
      <c r="C58" s="69" t="s">
        <v>27</v>
      </c>
      <c r="D58" s="70"/>
      <c r="E58" s="20"/>
      <c r="F58" s="38">
        <v>3436</v>
      </c>
      <c r="G58" s="37">
        <v>1858</v>
      </c>
      <c r="H58" s="37">
        <v>1578</v>
      </c>
      <c r="I58" s="37">
        <v>15</v>
      </c>
      <c r="J58" s="37">
        <v>9</v>
      </c>
      <c r="K58" s="37">
        <v>6</v>
      </c>
      <c r="L58" s="37">
        <v>3</v>
      </c>
      <c r="M58" s="37">
        <v>2</v>
      </c>
      <c r="N58" s="37">
        <v>1</v>
      </c>
      <c r="O58" s="37">
        <v>0</v>
      </c>
      <c r="P58" s="37">
        <v>0</v>
      </c>
      <c r="Q58" s="37">
        <v>0</v>
      </c>
      <c r="R58" s="28"/>
      <c r="S58" s="28"/>
      <c r="T58" s="37">
        <v>1</v>
      </c>
      <c r="U58" s="37">
        <v>0</v>
      </c>
      <c r="V58" s="37">
        <v>1</v>
      </c>
      <c r="W58" s="37">
        <v>1</v>
      </c>
      <c r="X58" s="37">
        <v>1</v>
      </c>
      <c r="Y58" s="37">
        <v>0</v>
      </c>
      <c r="Z58" s="37">
        <v>20</v>
      </c>
      <c r="AA58" s="37">
        <v>12</v>
      </c>
      <c r="AB58" s="37">
        <v>8</v>
      </c>
      <c r="AC58" s="37">
        <v>6</v>
      </c>
      <c r="AD58" s="37">
        <v>5</v>
      </c>
      <c r="AE58" s="37">
        <v>1</v>
      </c>
      <c r="AF58" s="37">
        <v>10</v>
      </c>
      <c r="AG58" s="37">
        <v>4</v>
      </c>
      <c r="AH58" s="37">
        <v>6</v>
      </c>
    </row>
    <row r="59" spans="2:34" ht="15" customHeight="1">
      <c r="B59" s="16"/>
      <c r="C59" s="16"/>
      <c r="D59" s="20"/>
      <c r="E59" s="20"/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28"/>
      <c r="S59" s="28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2:34" ht="15" customHeight="1">
      <c r="B60" s="16"/>
      <c r="C60" s="16"/>
      <c r="D60" s="18" t="s">
        <v>32</v>
      </c>
      <c r="E60" s="20"/>
      <c r="F60" s="38">
        <v>1912</v>
      </c>
      <c r="G60" s="37">
        <v>1040</v>
      </c>
      <c r="H60" s="37">
        <v>872</v>
      </c>
      <c r="I60" s="37">
        <v>8</v>
      </c>
      <c r="J60" s="37">
        <v>3</v>
      </c>
      <c r="K60" s="37">
        <v>5</v>
      </c>
      <c r="L60" s="37">
        <v>2</v>
      </c>
      <c r="M60" s="37">
        <v>1</v>
      </c>
      <c r="N60" s="37">
        <v>1</v>
      </c>
      <c r="O60" s="37">
        <v>0</v>
      </c>
      <c r="P60" s="37">
        <v>0</v>
      </c>
      <c r="Q60" s="37">
        <v>0</v>
      </c>
      <c r="R60" s="28"/>
      <c r="S60" s="28"/>
      <c r="T60" s="37">
        <v>1</v>
      </c>
      <c r="U60" s="37">
        <v>0</v>
      </c>
      <c r="V60" s="37">
        <v>1</v>
      </c>
      <c r="W60" s="37">
        <v>0</v>
      </c>
      <c r="X60" s="37">
        <v>0</v>
      </c>
      <c r="Y60" s="37">
        <v>0</v>
      </c>
      <c r="Z60" s="37">
        <v>11</v>
      </c>
      <c r="AA60" s="37">
        <v>4</v>
      </c>
      <c r="AB60" s="37">
        <v>7</v>
      </c>
      <c r="AC60" s="37">
        <v>3</v>
      </c>
      <c r="AD60" s="37">
        <v>2</v>
      </c>
      <c r="AE60" s="37">
        <v>1</v>
      </c>
      <c r="AF60" s="37">
        <v>6</v>
      </c>
      <c r="AG60" s="37">
        <v>3</v>
      </c>
      <c r="AH60" s="37">
        <v>3</v>
      </c>
    </row>
    <row r="61" spans="2:34" ht="15" customHeight="1">
      <c r="B61" s="16"/>
      <c r="C61" s="16"/>
      <c r="D61" s="18" t="s">
        <v>33</v>
      </c>
      <c r="E61" s="20"/>
      <c r="F61" s="38">
        <v>418</v>
      </c>
      <c r="G61" s="37">
        <v>219</v>
      </c>
      <c r="H61" s="37">
        <v>199</v>
      </c>
      <c r="I61" s="37">
        <v>5</v>
      </c>
      <c r="J61" s="37">
        <v>4</v>
      </c>
      <c r="K61" s="37">
        <v>1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28"/>
      <c r="S61" s="28"/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5</v>
      </c>
      <c r="AA61" s="37">
        <v>4</v>
      </c>
      <c r="AB61" s="37">
        <v>1</v>
      </c>
      <c r="AC61" s="37">
        <v>0</v>
      </c>
      <c r="AD61" s="37">
        <v>0</v>
      </c>
      <c r="AE61" s="37">
        <v>0</v>
      </c>
      <c r="AF61" s="37">
        <v>2</v>
      </c>
      <c r="AG61" s="37">
        <v>1</v>
      </c>
      <c r="AH61" s="37">
        <v>1</v>
      </c>
    </row>
    <row r="62" spans="2:34" ht="15" customHeight="1">
      <c r="B62" s="16"/>
      <c r="C62" s="16"/>
      <c r="D62" s="21" t="s">
        <v>90</v>
      </c>
      <c r="E62" s="20"/>
      <c r="F62" s="38">
        <v>612</v>
      </c>
      <c r="G62" s="37">
        <v>327</v>
      </c>
      <c r="H62" s="37">
        <v>285</v>
      </c>
      <c r="I62" s="37">
        <v>1</v>
      </c>
      <c r="J62" s="37">
        <v>1</v>
      </c>
      <c r="K62" s="37">
        <v>0</v>
      </c>
      <c r="L62" s="37">
        <v>1</v>
      </c>
      <c r="M62" s="37">
        <v>1</v>
      </c>
      <c r="N62" s="37">
        <v>0</v>
      </c>
      <c r="O62" s="37">
        <v>0</v>
      </c>
      <c r="P62" s="37">
        <v>0</v>
      </c>
      <c r="Q62" s="37">
        <v>0</v>
      </c>
      <c r="R62" s="28"/>
      <c r="S62" s="28"/>
      <c r="T62" s="37">
        <v>0</v>
      </c>
      <c r="U62" s="37">
        <v>0</v>
      </c>
      <c r="V62" s="37">
        <v>0</v>
      </c>
      <c r="W62" s="37">
        <v>1</v>
      </c>
      <c r="X62" s="37">
        <v>1</v>
      </c>
      <c r="Y62" s="37">
        <v>0</v>
      </c>
      <c r="Z62" s="37">
        <v>3</v>
      </c>
      <c r="AA62" s="37">
        <v>3</v>
      </c>
      <c r="AB62" s="37">
        <v>0</v>
      </c>
      <c r="AC62" s="37">
        <v>3</v>
      </c>
      <c r="AD62" s="37">
        <v>3</v>
      </c>
      <c r="AE62" s="37">
        <v>0</v>
      </c>
      <c r="AF62" s="37">
        <v>1</v>
      </c>
      <c r="AG62" s="37">
        <v>0</v>
      </c>
      <c r="AH62" s="37">
        <v>1</v>
      </c>
    </row>
    <row r="63" spans="2:34" ht="15" customHeight="1">
      <c r="B63" s="16"/>
      <c r="C63" s="16"/>
      <c r="D63" s="18" t="s">
        <v>34</v>
      </c>
      <c r="E63" s="20"/>
      <c r="F63" s="38">
        <v>199</v>
      </c>
      <c r="G63" s="37">
        <v>107</v>
      </c>
      <c r="H63" s="37">
        <v>92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28"/>
      <c r="S63" s="28"/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1</v>
      </c>
      <c r="AG63" s="37">
        <v>0</v>
      </c>
      <c r="AH63" s="37">
        <v>1</v>
      </c>
    </row>
    <row r="64" spans="2:34" ht="15" customHeight="1">
      <c r="B64" s="16"/>
      <c r="C64" s="16"/>
      <c r="D64" s="18" t="s">
        <v>91</v>
      </c>
      <c r="E64" s="20"/>
      <c r="F64" s="38">
        <v>172</v>
      </c>
      <c r="G64" s="37">
        <v>93</v>
      </c>
      <c r="H64" s="37">
        <v>79</v>
      </c>
      <c r="I64" s="37">
        <v>1</v>
      </c>
      <c r="J64" s="37">
        <v>1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28"/>
      <c r="S64" s="28"/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1</v>
      </c>
      <c r="AA64" s="37">
        <v>1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</row>
    <row r="65" spans="2:34" ht="15" customHeight="1">
      <c r="B65" s="16"/>
      <c r="C65" s="16"/>
      <c r="D65" s="18"/>
      <c r="E65" s="42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2:34" ht="15" customHeight="1">
      <c r="B66" s="16"/>
      <c r="C66" s="16"/>
      <c r="D66" s="18" t="s">
        <v>92</v>
      </c>
      <c r="E66" s="20"/>
      <c r="F66" s="38">
        <v>123</v>
      </c>
      <c r="G66" s="37">
        <v>72</v>
      </c>
      <c r="H66" s="37">
        <v>51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28"/>
      <c r="S66" s="28"/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0</v>
      </c>
      <c r="AG66" s="37">
        <v>0</v>
      </c>
      <c r="AH66" s="37">
        <v>0</v>
      </c>
    </row>
    <row r="67" spans="2:34" ht="15" customHeight="1">
      <c r="B67" s="16"/>
      <c r="C67" s="16"/>
      <c r="D67" s="20"/>
      <c r="E67" s="20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28"/>
      <c r="S67" s="28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2:34" ht="15" customHeight="1">
      <c r="B68" s="16"/>
      <c r="C68" s="69" t="s">
        <v>35</v>
      </c>
      <c r="D68" s="70"/>
      <c r="E68" s="20"/>
      <c r="F68" s="38">
        <v>2538</v>
      </c>
      <c r="G68" s="37">
        <v>1396</v>
      </c>
      <c r="H68" s="37">
        <v>1142</v>
      </c>
      <c r="I68" s="37">
        <v>17</v>
      </c>
      <c r="J68" s="37">
        <v>8</v>
      </c>
      <c r="K68" s="37">
        <v>9</v>
      </c>
      <c r="L68" s="37">
        <v>1</v>
      </c>
      <c r="M68" s="37">
        <v>1</v>
      </c>
      <c r="N68" s="37">
        <v>0</v>
      </c>
      <c r="O68" s="37">
        <v>0</v>
      </c>
      <c r="P68" s="37">
        <v>0</v>
      </c>
      <c r="Q68" s="37">
        <v>0</v>
      </c>
      <c r="R68" s="28"/>
      <c r="S68" s="28"/>
      <c r="T68" s="37">
        <v>2</v>
      </c>
      <c r="U68" s="37">
        <v>1</v>
      </c>
      <c r="V68" s="37">
        <v>1</v>
      </c>
      <c r="W68" s="37">
        <v>0</v>
      </c>
      <c r="X68" s="37">
        <v>0</v>
      </c>
      <c r="Y68" s="37">
        <v>0</v>
      </c>
      <c r="Z68" s="37">
        <v>20</v>
      </c>
      <c r="AA68" s="37">
        <v>10</v>
      </c>
      <c r="AB68" s="37">
        <v>10</v>
      </c>
      <c r="AC68" s="37">
        <v>2</v>
      </c>
      <c r="AD68" s="37">
        <v>2</v>
      </c>
      <c r="AE68" s="37">
        <v>0</v>
      </c>
      <c r="AF68" s="37">
        <v>1</v>
      </c>
      <c r="AG68" s="37">
        <v>0</v>
      </c>
      <c r="AH68" s="37">
        <v>1</v>
      </c>
    </row>
    <row r="69" spans="2:34" ht="15" customHeight="1">
      <c r="B69" s="16"/>
      <c r="C69" s="16"/>
      <c r="D69" s="20"/>
      <c r="E69" s="20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8"/>
      <c r="S69" s="28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2:34" ht="15" customHeight="1">
      <c r="B70" s="16"/>
      <c r="C70" s="16"/>
      <c r="D70" s="18" t="s">
        <v>36</v>
      </c>
      <c r="E70" s="20"/>
      <c r="F70" s="38">
        <v>923</v>
      </c>
      <c r="G70" s="37">
        <v>499</v>
      </c>
      <c r="H70" s="37">
        <v>424</v>
      </c>
      <c r="I70" s="37">
        <v>4</v>
      </c>
      <c r="J70" s="37">
        <v>2</v>
      </c>
      <c r="K70" s="37">
        <v>2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28"/>
      <c r="S70" s="28"/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4</v>
      </c>
      <c r="AA70" s="37">
        <v>2</v>
      </c>
      <c r="AB70" s="37">
        <v>2</v>
      </c>
      <c r="AC70" s="37">
        <v>1</v>
      </c>
      <c r="AD70" s="37">
        <v>1</v>
      </c>
      <c r="AE70" s="37">
        <v>0</v>
      </c>
      <c r="AF70" s="37">
        <v>1</v>
      </c>
      <c r="AG70" s="37">
        <v>0</v>
      </c>
      <c r="AH70" s="37">
        <v>1</v>
      </c>
    </row>
    <row r="71" spans="2:34" ht="15" customHeight="1">
      <c r="B71" s="16"/>
      <c r="C71" s="16"/>
      <c r="D71" s="18" t="s">
        <v>37</v>
      </c>
      <c r="E71" s="20"/>
      <c r="F71" s="38">
        <v>433</v>
      </c>
      <c r="G71" s="37">
        <v>237</v>
      </c>
      <c r="H71" s="37">
        <v>196</v>
      </c>
      <c r="I71" s="37">
        <v>3</v>
      </c>
      <c r="J71" s="37">
        <v>2</v>
      </c>
      <c r="K71" s="37">
        <v>1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37">
        <v>0</v>
      </c>
      <c r="R71" s="28"/>
      <c r="S71" s="28"/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3</v>
      </c>
      <c r="AA71" s="37">
        <v>2</v>
      </c>
      <c r="AB71" s="37">
        <v>1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</row>
    <row r="72" spans="2:34" ht="15" customHeight="1">
      <c r="B72" s="16"/>
      <c r="C72" s="16"/>
      <c r="D72" s="18" t="s">
        <v>38</v>
      </c>
      <c r="E72" s="20"/>
      <c r="F72" s="38">
        <v>404</v>
      </c>
      <c r="G72" s="37">
        <v>232</v>
      </c>
      <c r="H72" s="37">
        <v>172</v>
      </c>
      <c r="I72" s="37">
        <v>4</v>
      </c>
      <c r="J72" s="37">
        <v>2</v>
      </c>
      <c r="K72" s="37">
        <v>2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28"/>
      <c r="S72" s="28"/>
      <c r="T72" s="37">
        <v>1</v>
      </c>
      <c r="U72" s="37">
        <v>1</v>
      </c>
      <c r="V72" s="37">
        <v>0</v>
      </c>
      <c r="W72" s="37">
        <v>0</v>
      </c>
      <c r="X72" s="37">
        <v>0</v>
      </c>
      <c r="Y72" s="37">
        <v>0</v>
      </c>
      <c r="Z72" s="37">
        <v>5</v>
      </c>
      <c r="AA72" s="37">
        <v>3</v>
      </c>
      <c r="AB72" s="37">
        <v>2</v>
      </c>
      <c r="AC72" s="37">
        <v>1</v>
      </c>
      <c r="AD72" s="37">
        <v>1</v>
      </c>
      <c r="AE72" s="37">
        <v>0</v>
      </c>
      <c r="AF72" s="37">
        <v>0</v>
      </c>
      <c r="AG72" s="37">
        <v>0</v>
      </c>
      <c r="AH72" s="37">
        <v>0</v>
      </c>
    </row>
    <row r="73" spans="2:34" ht="15" customHeight="1">
      <c r="B73" s="16"/>
      <c r="C73" s="16"/>
      <c r="D73" s="18" t="s">
        <v>39</v>
      </c>
      <c r="E73" s="20"/>
      <c r="F73" s="38">
        <v>361</v>
      </c>
      <c r="G73" s="37">
        <v>200</v>
      </c>
      <c r="H73" s="37">
        <v>161</v>
      </c>
      <c r="I73" s="37">
        <v>1</v>
      </c>
      <c r="J73" s="37">
        <v>1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28"/>
      <c r="S73" s="28"/>
      <c r="T73" s="37">
        <v>1</v>
      </c>
      <c r="U73" s="37">
        <v>0</v>
      </c>
      <c r="V73" s="37">
        <v>1</v>
      </c>
      <c r="W73" s="37">
        <v>0</v>
      </c>
      <c r="X73" s="37">
        <v>0</v>
      </c>
      <c r="Y73" s="37">
        <v>0</v>
      </c>
      <c r="Z73" s="37">
        <v>2</v>
      </c>
      <c r="AA73" s="37">
        <v>1</v>
      </c>
      <c r="AB73" s="37">
        <v>1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</row>
    <row r="74" spans="2:34" ht="15" customHeight="1">
      <c r="B74" s="16"/>
      <c r="C74" s="16"/>
      <c r="D74" s="18" t="s">
        <v>40</v>
      </c>
      <c r="E74" s="20"/>
      <c r="F74" s="38">
        <v>229</v>
      </c>
      <c r="G74" s="37">
        <v>126</v>
      </c>
      <c r="H74" s="37">
        <v>103</v>
      </c>
      <c r="I74" s="37">
        <v>2</v>
      </c>
      <c r="J74" s="37">
        <v>1</v>
      </c>
      <c r="K74" s="37">
        <v>1</v>
      </c>
      <c r="L74" s="37">
        <v>1</v>
      </c>
      <c r="M74" s="37">
        <v>1</v>
      </c>
      <c r="N74" s="37">
        <v>0</v>
      </c>
      <c r="O74" s="37">
        <v>0</v>
      </c>
      <c r="P74" s="37">
        <v>0</v>
      </c>
      <c r="Q74" s="37">
        <v>0</v>
      </c>
      <c r="R74" s="28"/>
      <c r="S74" s="28"/>
      <c r="T74" s="37">
        <v>0</v>
      </c>
      <c r="U74" s="37">
        <v>0</v>
      </c>
      <c r="V74" s="37">
        <v>0</v>
      </c>
      <c r="W74" s="37">
        <v>0</v>
      </c>
      <c r="X74" s="37">
        <v>0</v>
      </c>
      <c r="Y74" s="37">
        <v>0</v>
      </c>
      <c r="Z74" s="37">
        <v>3</v>
      </c>
      <c r="AA74" s="37">
        <v>2</v>
      </c>
      <c r="AB74" s="37">
        <v>1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</row>
    <row r="75" spans="2:34" ht="15" customHeight="1">
      <c r="B75" s="16"/>
      <c r="C75" s="16"/>
      <c r="D75" s="20"/>
      <c r="E75" s="20"/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8"/>
      <c r="S75" s="28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2:34" ht="15" customHeight="1">
      <c r="B76" s="16"/>
      <c r="C76" s="16"/>
      <c r="D76" s="18" t="s">
        <v>41</v>
      </c>
      <c r="E76" s="20"/>
      <c r="F76" s="38">
        <v>188</v>
      </c>
      <c r="G76" s="37">
        <v>102</v>
      </c>
      <c r="H76" s="37">
        <v>86</v>
      </c>
      <c r="I76" s="37">
        <v>3</v>
      </c>
      <c r="J76" s="37">
        <v>0</v>
      </c>
      <c r="K76" s="37">
        <v>3</v>
      </c>
      <c r="L76" s="37">
        <v>0</v>
      </c>
      <c r="M76" s="37">
        <v>0</v>
      </c>
      <c r="N76" s="37">
        <v>0</v>
      </c>
      <c r="O76" s="37">
        <v>0</v>
      </c>
      <c r="P76" s="37">
        <v>0</v>
      </c>
      <c r="Q76" s="37">
        <v>0</v>
      </c>
      <c r="R76" s="28"/>
      <c r="S76" s="28"/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3</v>
      </c>
      <c r="AA76" s="37">
        <v>0</v>
      </c>
      <c r="AB76" s="37">
        <v>3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0</v>
      </c>
    </row>
    <row r="77" spans="2:34" ht="15" customHeight="1" thickBot="1">
      <c r="B77" s="22"/>
      <c r="C77" s="22"/>
      <c r="D77" s="23"/>
      <c r="E77" s="24"/>
      <c r="F77" s="48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28"/>
      <c r="S77" s="28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</sheetData>
  <mergeCells count="48">
    <mergeCell ref="N8:N9"/>
    <mergeCell ref="O8:O9"/>
    <mergeCell ref="C58:D58"/>
    <mergeCell ref="C44:D44"/>
    <mergeCell ref="C47:D47"/>
    <mergeCell ref="C14:D14"/>
    <mergeCell ref="C11:D11"/>
    <mergeCell ref="C36:D36"/>
    <mergeCell ref="C68:D68"/>
    <mergeCell ref="F6:H7"/>
    <mergeCell ref="F8:F9"/>
    <mergeCell ref="G8:G9"/>
    <mergeCell ref="H8:H9"/>
    <mergeCell ref="C50:D50"/>
    <mergeCell ref="C52:D52"/>
    <mergeCell ref="C40:D40"/>
    <mergeCell ref="B7:E8"/>
    <mergeCell ref="I6:K7"/>
    <mergeCell ref="L6:N7"/>
    <mergeCell ref="O6:Q7"/>
    <mergeCell ref="I8:I9"/>
    <mergeCell ref="J8:J9"/>
    <mergeCell ref="K8:K9"/>
    <mergeCell ref="P8:P9"/>
    <mergeCell ref="Q8:Q9"/>
    <mergeCell ref="L8:L9"/>
    <mergeCell ref="M8:M9"/>
    <mergeCell ref="T6:V7"/>
    <mergeCell ref="W6:Y7"/>
    <mergeCell ref="Z6:AB7"/>
    <mergeCell ref="AC6:AE7"/>
    <mergeCell ref="Y8:Y9"/>
    <mergeCell ref="Z8:Z9"/>
    <mergeCell ref="AA8:AA9"/>
    <mergeCell ref="T8:T9"/>
    <mergeCell ref="U8:U9"/>
    <mergeCell ref="V8:V9"/>
    <mergeCell ref="W8:W9"/>
    <mergeCell ref="L3:Q3"/>
    <mergeCell ref="AF6:AH7"/>
    <mergeCell ref="AF8:AF9"/>
    <mergeCell ref="AG8:AG9"/>
    <mergeCell ref="AH8:AH9"/>
    <mergeCell ref="AB8:AB9"/>
    <mergeCell ref="AC8:AC9"/>
    <mergeCell ref="AD8:AD9"/>
    <mergeCell ref="AE8:AE9"/>
    <mergeCell ref="X8:X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98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H77"/>
  <sheetViews>
    <sheetView zoomScaleSheetLayoutView="70" workbookViewId="0" topLeftCell="A38">
      <selection activeCell="A38" sqref="A38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17" width="8.59765625" style="2" customWidth="1"/>
    <col min="18" max="19" width="2.8984375" style="2" customWidth="1"/>
    <col min="20" max="34" width="8.5" style="2" customWidth="1"/>
    <col min="35" max="35" width="3.09765625" style="2" customWidth="1"/>
    <col min="36" max="16384" width="9" style="2" customWidth="1"/>
  </cols>
  <sheetData>
    <row r="3" spans="6:20" ht="18.75">
      <c r="F3" s="3"/>
      <c r="H3" s="10"/>
      <c r="I3" s="11"/>
      <c r="J3" s="40" t="s">
        <v>157</v>
      </c>
      <c r="K3" s="12"/>
      <c r="L3" s="53" t="s">
        <v>128</v>
      </c>
      <c r="M3" s="54"/>
      <c r="N3" s="54"/>
      <c r="O3" s="54"/>
      <c r="P3" s="54"/>
      <c r="Q3" s="54"/>
      <c r="T3" s="13" t="s">
        <v>129</v>
      </c>
    </row>
    <row r="4" spans="17:34" ht="13.5" customHeight="1">
      <c r="Q4" s="7"/>
      <c r="AH4" s="50" t="s">
        <v>162</v>
      </c>
    </row>
    <row r="5" ht="10.5" customHeight="1" thickBot="1"/>
    <row r="6" spans="2:34" ht="14.25">
      <c r="B6" s="15"/>
      <c r="C6" s="15"/>
      <c r="D6" s="15"/>
      <c r="E6" s="15"/>
      <c r="F6" s="55" t="s">
        <v>138</v>
      </c>
      <c r="G6" s="56"/>
      <c r="H6" s="56"/>
      <c r="I6" s="55" t="s">
        <v>139</v>
      </c>
      <c r="J6" s="56"/>
      <c r="K6" s="67"/>
      <c r="L6" s="56" t="s">
        <v>140</v>
      </c>
      <c r="M6" s="56"/>
      <c r="N6" s="56"/>
      <c r="O6" s="55" t="s">
        <v>141</v>
      </c>
      <c r="P6" s="56"/>
      <c r="Q6" s="56"/>
      <c r="R6" s="12"/>
      <c r="S6" s="16"/>
      <c r="T6" s="56" t="s">
        <v>142</v>
      </c>
      <c r="U6" s="56"/>
      <c r="V6" s="67"/>
      <c r="W6" s="55" t="s">
        <v>143</v>
      </c>
      <c r="X6" s="56"/>
      <c r="Y6" s="67"/>
      <c r="Z6" s="56" t="s">
        <v>144</v>
      </c>
      <c r="AA6" s="56"/>
      <c r="AB6" s="56"/>
      <c r="AC6" s="55" t="s">
        <v>145</v>
      </c>
      <c r="AD6" s="56"/>
      <c r="AE6" s="56"/>
      <c r="AF6" s="55" t="s">
        <v>146</v>
      </c>
      <c r="AG6" s="56"/>
      <c r="AH6" s="56"/>
    </row>
    <row r="7" spans="2:34" ht="14.25">
      <c r="B7" s="58" t="s">
        <v>1</v>
      </c>
      <c r="C7" s="71"/>
      <c r="D7" s="71"/>
      <c r="E7" s="71"/>
      <c r="F7" s="57"/>
      <c r="G7" s="58"/>
      <c r="H7" s="58"/>
      <c r="I7" s="57"/>
      <c r="J7" s="58"/>
      <c r="K7" s="68"/>
      <c r="L7" s="58"/>
      <c r="M7" s="58"/>
      <c r="N7" s="58"/>
      <c r="O7" s="57"/>
      <c r="P7" s="58"/>
      <c r="Q7" s="58"/>
      <c r="R7" s="12"/>
      <c r="S7" s="16"/>
      <c r="T7" s="58"/>
      <c r="U7" s="58"/>
      <c r="V7" s="68"/>
      <c r="W7" s="57"/>
      <c r="X7" s="58"/>
      <c r="Y7" s="68"/>
      <c r="Z7" s="58"/>
      <c r="AA7" s="58"/>
      <c r="AB7" s="58"/>
      <c r="AC7" s="57"/>
      <c r="AD7" s="58"/>
      <c r="AE7" s="58"/>
      <c r="AF7" s="57"/>
      <c r="AG7" s="58"/>
      <c r="AH7" s="58"/>
    </row>
    <row r="8" spans="2:34" ht="14.25">
      <c r="B8" s="71"/>
      <c r="C8" s="71"/>
      <c r="D8" s="71"/>
      <c r="E8" s="71"/>
      <c r="F8" s="65" t="s">
        <v>42</v>
      </c>
      <c r="G8" s="59" t="s">
        <v>125</v>
      </c>
      <c r="H8" s="61" t="s">
        <v>126</v>
      </c>
      <c r="I8" s="65" t="s">
        <v>42</v>
      </c>
      <c r="J8" s="59" t="s">
        <v>125</v>
      </c>
      <c r="K8" s="59" t="s">
        <v>126</v>
      </c>
      <c r="L8" s="59" t="s">
        <v>42</v>
      </c>
      <c r="M8" s="59" t="s">
        <v>125</v>
      </c>
      <c r="N8" s="59" t="s">
        <v>126</v>
      </c>
      <c r="O8" s="59" t="s">
        <v>42</v>
      </c>
      <c r="P8" s="59" t="s">
        <v>125</v>
      </c>
      <c r="Q8" s="61" t="s">
        <v>126</v>
      </c>
      <c r="R8" s="12"/>
      <c r="S8" s="16"/>
      <c r="T8" s="61" t="s">
        <v>42</v>
      </c>
      <c r="U8" s="59" t="s">
        <v>125</v>
      </c>
      <c r="V8" s="63" t="s">
        <v>126</v>
      </c>
      <c r="W8" s="65" t="s">
        <v>42</v>
      </c>
      <c r="X8" s="59" t="s">
        <v>125</v>
      </c>
      <c r="Y8" s="59" t="s">
        <v>126</v>
      </c>
      <c r="Z8" s="59" t="s">
        <v>42</v>
      </c>
      <c r="AA8" s="59" t="s">
        <v>125</v>
      </c>
      <c r="AB8" s="59" t="s">
        <v>126</v>
      </c>
      <c r="AC8" s="59" t="s">
        <v>42</v>
      </c>
      <c r="AD8" s="59" t="s">
        <v>125</v>
      </c>
      <c r="AE8" s="61" t="s">
        <v>126</v>
      </c>
      <c r="AF8" s="59" t="s">
        <v>42</v>
      </c>
      <c r="AG8" s="59" t="s">
        <v>125</v>
      </c>
      <c r="AH8" s="61" t="s">
        <v>126</v>
      </c>
    </row>
    <row r="9" spans="2:34" ht="14.25">
      <c r="B9" s="17"/>
      <c r="C9" s="17"/>
      <c r="D9" s="17"/>
      <c r="E9" s="17"/>
      <c r="F9" s="66"/>
      <c r="G9" s="60"/>
      <c r="H9" s="62"/>
      <c r="I9" s="66"/>
      <c r="J9" s="60"/>
      <c r="K9" s="60"/>
      <c r="L9" s="60"/>
      <c r="M9" s="60"/>
      <c r="N9" s="60"/>
      <c r="O9" s="60"/>
      <c r="P9" s="60"/>
      <c r="Q9" s="62"/>
      <c r="R9" s="12"/>
      <c r="S9" s="16"/>
      <c r="T9" s="62"/>
      <c r="U9" s="60"/>
      <c r="V9" s="64"/>
      <c r="W9" s="66"/>
      <c r="X9" s="60"/>
      <c r="Y9" s="60"/>
      <c r="Z9" s="60"/>
      <c r="AA9" s="60"/>
      <c r="AB9" s="60"/>
      <c r="AC9" s="60"/>
      <c r="AD9" s="60"/>
      <c r="AE9" s="62"/>
      <c r="AF9" s="60"/>
      <c r="AG9" s="60"/>
      <c r="AH9" s="62"/>
    </row>
    <row r="10" spans="2:34" ht="15" customHeight="1">
      <c r="B10" s="16"/>
      <c r="C10" s="16"/>
      <c r="D10" s="16"/>
      <c r="E10" s="16"/>
      <c r="F10" s="25"/>
      <c r="G10" s="26"/>
      <c r="H10" s="26"/>
      <c r="I10" s="26"/>
      <c r="J10" s="26"/>
      <c r="K10" s="26"/>
      <c r="L10" s="27"/>
      <c r="M10" s="26"/>
      <c r="N10" s="26"/>
      <c r="O10" s="26"/>
      <c r="P10" s="26"/>
      <c r="Q10" s="26"/>
      <c r="R10" s="16"/>
      <c r="S10" s="16"/>
      <c r="T10" s="28"/>
      <c r="U10" s="26"/>
      <c r="V10" s="26"/>
      <c r="W10" s="28"/>
      <c r="X10" s="26"/>
      <c r="Y10" s="26"/>
      <c r="Z10" s="28"/>
      <c r="AA10" s="26"/>
      <c r="AB10" s="26"/>
      <c r="AC10" s="28"/>
      <c r="AD10" s="26"/>
      <c r="AE10" s="26"/>
      <c r="AF10" s="28"/>
      <c r="AG10" s="26"/>
      <c r="AH10" s="26"/>
    </row>
    <row r="11" spans="2:34" ht="15" customHeight="1">
      <c r="B11" s="16"/>
      <c r="C11" s="72" t="s">
        <v>0</v>
      </c>
      <c r="D11" s="72"/>
      <c r="E11" s="19"/>
      <c r="F11" s="38">
        <v>138</v>
      </c>
      <c r="G11" s="37">
        <v>94</v>
      </c>
      <c r="H11" s="37">
        <v>44</v>
      </c>
      <c r="I11" s="37">
        <v>197</v>
      </c>
      <c r="J11" s="37">
        <v>147</v>
      </c>
      <c r="K11" s="37">
        <v>50</v>
      </c>
      <c r="L11" s="37">
        <v>262</v>
      </c>
      <c r="M11" s="37">
        <v>186</v>
      </c>
      <c r="N11" s="37">
        <v>76</v>
      </c>
      <c r="O11" s="37">
        <v>322</v>
      </c>
      <c r="P11" s="37">
        <v>201</v>
      </c>
      <c r="Q11" s="37">
        <v>121</v>
      </c>
      <c r="R11" s="16"/>
      <c r="S11" s="16"/>
      <c r="T11" s="37">
        <v>368</v>
      </c>
      <c r="U11" s="37">
        <v>231</v>
      </c>
      <c r="V11" s="37">
        <v>137</v>
      </c>
      <c r="W11" s="37">
        <v>496</v>
      </c>
      <c r="X11" s="37">
        <v>324</v>
      </c>
      <c r="Y11" s="37">
        <v>172</v>
      </c>
      <c r="Z11" s="37">
        <v>790</v>
      </c>
      <c r="AA11" s="37">
        <v>523</v>
      </c>
      <c r="AB11" s="37">
        <v>267</v>
      </c>
      <c r="AC11" s="37">
        <v>1820</v>
      </c>
      <c r="AD11" s="37">
        <v>1197</v>
      </c>
      <c r="AE11" s="37">
        <v>623</v>
      </c>
      <c r="AF11" s="37">
        <v>2356</v>
      </c>
      <c r="AG11" s="37">
        <v>1623</v>
      </c>
      <c r="AH11" s="37">
        <v>733</v>
      </c>
    </row>
    <row r="12" spans="2:34" ht="15" customHeight="1">
      <c r="B12" s="16"/>
      <c r="C12" s="16"/>
      <c r="D12" s="19"/>
      <c r="E12" s="19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6"/>
      <c r="S12" s="16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2:34" ht="15" customHeight="1">
      <c r="B13" s="16"/>
      <c r="C13" s="16"/>
      <c r="D13" s="20"/>
      <c r="E13" s="20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6"/>
      <c r="S13" s="16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2:34" ht="15" customHeight="1">
      <c r="B14" s="16"/>
      <c r="C14" s="69" t="s">
        <v>2</v>
      </c>
      <c r="D14" s="70"/>
      <c r="E14" s="20"/>
      <c r="F14" s="38">
        <v>38</v>
      </c>
      <c r="G14" s="37">
        <v>25</v>
      </c>
      <c r="H14" s="37">
        <v>13</v>
      </c>
      <c r="I14" s="37">
        <v>61</v>
      </c>
      <c r="J14" s="37">
        <v>44</v>
      </c>
      <c r="K14" s="37">
        <v>17</v>
      </c>
      <c r="L14" s="37">
        <v>64</v>
      </c>
      <c r="M14" s="37">
        <v>45</v>
      </c>
      <c r="N14" s="37">
        <v>19</v>
      </c>
      <c r="O14" s="37">
        <v>108</v>
      </c>
      <c r="P14" s="37">
        <v>71</v>
      </c>
      <c r="Q14" s="37">
        <v>37</v>
      </c>
      <c r="R14" s="16"/>
      <c r="S14" s="16"/>
      <c r="T14" s="37">
        <v>120</v>
      </c>
      <c r="U14" s="37">
        <v>72</v>
      </c>
      <c r="V14" s="37">
        <v>48</v>
      </c>
      <c r="W14" s="37">
        <v>174</v>
      </c>
      <c r="X14" s="37">
        <v>109</v>
      </c>
      <c r="Y14" s="37">
        <v>65</v>
      </c>
      <c r="Z14" s="37">
        <v>269</v>
      </c>
      <c r="AA14" s="37">
        <v>173</v>
      </c>
      <c r="AB14" s="37">
        <v>96</v>
      </c>
      <c r="AC14" s="37">
        <v>603</v>
      </c>
      <c r="AD14" s="37">
        <v>415</v>
      </c>
      <c r="AE14" s="37">
        <v>188</v>
      </c>
      <c r="AF14" s="37">
        <v>773</v>
      </c>
      <c r="AG14" s="37">
        <v>550</v>
      </c>
      <c r="AH14" s="37">
        <v>223</v>
      </c>
    </row>
    <row r="15" spans="2:34" ht="15" customHeight="1">
      <c r="B15" s="16"/>
      <c r="C15" s="16"/>
      <c r="D15" s="20"/>
      <c r="E15" s="20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16"/>
      <c r="S15" s="16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spans="2:34" ht="15" customHeight="1">
      <c r="B16" s="16"/>
      <c r="C16" s="16"/>
      <c r="D16" s="18" t="s">
        <v>3</v>
      </c>
      <c r="E16" s="20"/>
      <c r="F16" s="38">
        <v>3</v>
      </c>
      <c r="G16" s="37">
        <v>3</v>
      </c>
      <c r="H16" s="37">
        <v>0</v>
      </c>
      <c r="I16" s="37">
        <v>2</v>
      </c>
      <c r="J16" s="37">
        <v>1</v>
      </c>
      <c r="K16" s="37">
        <v>1</v>
      </c>
      <c r="L16" s="37">
        <v>4</v>
      </c>
      <c r="M16" s="37">
        <v>3</v>
      </c>
      <c r="N16" s="37">
        <v>1</v>
      </c>
      <c r="O16" s="37">
        <v>5</v>
      </c>
      <c r="P16" s="37">
        <v>2</v>
      </c>
      <c r="Q16" s="37">
        <v>3</v>
      </c>
      <c r="R16" s="16"/>
      <c r="S16" s="16"/>
      <c r="T16" s="37">
        <v>12</v>
      </c>
      <c r="U16" s="37">
        <v>8</v>
      </c>
      <c r="V16" s="37">
        <v>4</v>
      </c>
      <c r="W16" s="37">
        <v>11</v>
      </c>
      <c r="X16" s="37">
        <v>6</v>
      </c>
      <c r="Y16" s="37">
        <v>5</v>
      </c>
      <c r="Z16" s="37">
        <v>18</v>
      </c>
      <c r="AA16" s="37">
        <v>13</v>
      </c>
      <c r="AB16" s="37">
        <v>5</v>
      </c>
      <c r="AC16" s="37">
        <v>42</v>
      </c>
      <c r="AD16" s="37">
        <v>30</v>
      </c>
      <c r="AE16" s="37">
        <v>12</v>
      </c>
      <c r="AF16" s="37">
        <v>44</v>
      </c>
      <c r="AG16" s="37">
        <v>26</v>
      </c>
      <c r="AH16" s="37">
        <v>18</v>
      </c>
    </row>
    <row r="17" spans="2:34" ht="15" customHeight="1">
      <c r="B17" s="16"/>
      <c r="C17" s="16"/>
      <c r="D17" s="18" t="s">
        <v>4</v>
      </c>
      <c r="E17" s="20"/>
      <c r="F17" s="38">
        <v>2</v>
      </c>
      <c r="G17" s="37">
        <v>1</v>
      </c>
      <c r="H17" s="37">
        <v>1</v>
      </c>
      <c r="I17" s="37">
        <v>2</v>
      </c>
      <c r="J17" s="37">
        <v>2</v>
      </c>
      <c r="K17" s="37">
        <v>0</v>
      </c>
      <c r="L17" s="37">
        <v>2</v>
      </c>
      <c r="M17" s="37">
        <v>2</v>
      </c>
      <c r="N17" s="37">
        <v>0</v>
      </c>
      <c r="O17" s="37">
        <v>3</v>
      </c>
      <c r="P17" s="37">
        <v>2</v>
      </c>
      <c r="Q17" s="37">
        <v>1</v>
      </c>
      <c r="R17" s="16"/>
      <c r="S17" s="16"/>
      <c r="T17" s="37">
        <v>5</v>
      </c>
      <c r="U17" s="37">
        <v>3</v>
      </c>
      <c r="V17" s="37">
        <v>2</v>
      </c>
      <c r="W17" s="37">
        <v>7</v>
      </c>
      <c r="X17" s="37">
        <v>4</v>
      </c>
      <c r="Y17" s="37">
        <v>3</v>
      </c>
      <c r="Z17" s="37">
        <v>9</v>
      </c>
      <c r="AA17" s="37">
        <v>6</v>
      </c>
      <c r="AB17" s="37">
        <v>3</v>
      </c>
      <c r="AC17" s="37">
        <v>15</v>
      </c>
      <c r="AD17" s="37">
        <v>13</v>
      </c>
      <c r="AE17" s="37">
        <v>2</v>
      </c>
      <c r="AF17" s="37">
        <v>21</v>
      </c>
      <c r="AG17" s="37">
        <v>14</v>
      </c>
      <c r="AH17" s="37">
        <v>7</v>
      </c>
    </row>
    <row r="18" spans="2:34" ht="15" customHeight="1">
      <c r="B18" s="16"/>
      <c r="C18" s="16"/>
      <c r="D18" s="18" t="s">
        <v>5</v>
      </c>
      <c r="E18" s="20"/>
      <c r="F18" s="38">
        <v>4</v>
      </c>
      <c r="G18" s="37">
        <v>3</v>
      </c>
      <c r="H18" s="37">
        <v>1</v>
      </c>
      <c r="I18" s="37">
        <v>7</v>
      </c>
      <c r="J18" s="37">
        <v>6</v>
      </c>
      <c r="K18" s="37">
        <v>1</v>
      </c>
      <c r="L18" s="37">
        <v>4</v>
      </c>
      <c r="M18" s="37">
        <v>2</v>
      </c>
      <c r="N18" s="37">
        <v>2</v>
      </c>
      <c r="O18" s="37">
        <v>10</v>
      </c>
      <c r="P18" s="37">
        <v>6</v>
      </c>
      <c r="Q18" s="37">
        <v>4</v>
      </c>
      <c r="R18" s="16"/>
      <c r="S18" s="16"/>
      <c r="T18" s="37">
        <v>6</v>
      </c>
      <c r="U18" s="37">
        <v>4</v>
      </c>
      <c r="V18" s="37">
        <v>2</v>
      </c>
      <c r="W18" s="37">
        <v>20</v>
      </c>
      <c r="X18" s="37">
        <v>15</v>
      </c>
      <c r="Y18" s="37">
        <v>5</v>
      </c>
      <c r="Z18" s="37">
        <v>23</v>
      </c>
      <c r="AA18" s="37">
        <v>12</v>
      </c>
      <c r="AB18" s="37">
        <v>11</v>
      </c>
      <c r="AC18" s="37">
        <v>56</v>
      </c>
      <c r="AD18" s="37">
        <v>36</v>
      </c>
      <c r="AE18" s="37">
        <v>20</v>
      </c>
      <c r="AF18" s="37">
        <v>63</v>
      </c>
      <c r="AG18" s="37">
        <v>46</v>
      </c>
      <c r="AH18" s="37">
        <v>17</v>
      </c>
    </row>
    <row r="19" spans="2:34" ht="15" customHeight="1">
      <c r="B19" s="16"/>
      <c r="C19" s="16"/>
      <c r="D19" s="18" t="s">
        <v>6</v>
      </c>
      <c r="E19" s="20"/>
      <c r="F19" s="38">
        <v>0</v>
      </c>
      <c r="G19" s="37">
        <v>0</v>
      </c>
      <c r="H19" s="37">
        <v>0</v>
      </c>
      <c r="I19" s="37">
        <v>3</v>
      </c>
      <c r="J19" s="37">
        <v>2</v>
      </c>
      <c r="K19" s="37">
        <v>1</v>
      </c>
      <c r="L19" s="37">
        <v>9</v>
      </c>
      <c r="M19" s="37">
        <v>6</v>
      </c>
      <c r="N19" s="37">
        <v>3</v>
      </c>
      <c r="O19" s="37">
        <v>10</v>
      </c>
      <c r="P19" s="37">
        <v>7</v>
      </c>
      <c r="Q19" s="37">
        <v>3</v>
      </c>
      <c r="R19" s="16"/>
      <c r="S19" s="16"/>
      <c r="T19" s="37">
        <v>8</v>
      </c>
      <c r="U19" s="37">
        <v>6</v>
      </c>
      <c r="V19" s="37">
        <v>2</v>
      </c>
      <c r="W19" s="37">
        <v>16</v>
      </c>
      <c r="X19" s="37">
        <v>12</v>
      </c>
      <c r="Y19" s="37">
        <v>4</v>
      </c>
      <c r="Z19" s="37">
        <v>16</v>
      </c>
      <c r="AA19" s="37">
        <v>11</v>
      </c>
      <c r="AB19" s="37">
        <v>5</v>
      </c>
      <c r="AC19" s="37">
        <v>42</v>
      </c>
      <c r="AD19" s="37">
        <v>31</v>
      </c>
      <c r="AE19" s="37">
        <v>11</v>
      </c>
      <c r="AF19" s="37">
        <v>48</v>
      </c>
      <c r="AG19" s="37">
        <v>36</v>
      </c>
      <c r="AH19" s="37">
        <v>12</v>
      </c>
    </row>
    <row r="20" spans="2:34" ht="15" customHeight="1">
      <c r="B20" s="16"/>
      <c r="C20" s="16"/>
      <c r="D20" s="18" t="s">
        <v>7</v>
      </c>
      <c r="E20" s="20"/>
      <c r="F20" s="38">
        <v>1</v>
      </c>
      <c r="G20" s="37">
        <v>1</v>
      </c>
      <c r="H20" s="37">
        <v>0</v>
      </c>
      <c r="I20" s="37">
        <v>7</v>
      </c>
      <c r="J20" s="37">
        <v>5</v>
      </c>
      <c r="K20" s="37">
        <v>2</v>
      </c>
      <c r="L20" s="37">
        <v>6</v>
      </c>
      <c r="M20" s="37">
        <v>3</v>
      </c>
      <c r="N20" s="37">
        <v>3</v>
      </c>
      <c r="O20" s="37">
        <v>4</v>
      </c>
      <c r="P20" s="37">
        <v>3</v>
      </c>
      <c r="Q20" s="37">
        <v>1</v>
      </c>
      <c r="R20" s="16"/>
      <c r="S20" s="16"/>
      <c r="T20" s="37">
        <v>7</v>
      </c>
      <c r="U20" s="37">
        <v>5</v>
      </c>
      <c r="V20" s="37">
        <v>2</v>
      </c>
      <c r="W20" s="37">
        <v>8</v>
      </c>
      <c r="X20" s="37">
        <v>4</v>
      </c>
      <c r="Y20" s="37">
        <v>4</v>
      </c>
      <c r="Z20" s="37">
        <v>24</v>
      </c>
      <c r="AA20" s="37">
        <v>18</v>
      </c>
      <c r="AB20" s="37">
        <v>6</v>
      </c>
      <c r="AC20" s="37">
        <v>53</v>
      </c>
      <c r="AD20" s="37">
        <v>36</v>
      </c>
      <c r="AE20" s="37">
        <v>17</v>
      </c>
      <c r="AF20" s="37">
        <v>75</v>
      </c>
      <c r="AG20" s="37">
        <v>60</v>
      </c>
      <c r="AH20" s="37">
        <v>15</v>
      </c>
    </row>
    <row r="21" spans="2:34" ht="15" customHeight="1">
      <c r="B21" s="16"/>
      <c r="C21" s="16"/>
      <c r="D21" s="20"/>
      <c r="E21" s="20"/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16"/>
      <c r="S21" s="16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2:34" ht="15" customHeight="1">
      <c r="B22" s="16"/>
      <c r="C22" s="16"/>
      <c r="D22" s="18" t="s">
        <v>8</v>
      </c>
      <c r="E22" s="20"/>
      <c r="F22" s="38">
        <v>0</v>
      </c>
      <c r="G22" s="37">
        <v>0</v>
      </c>
      <c r="H22" s="37">
        <v>0</v>
      </c>
      <c r="I22" s="37">
        <v>2</v>
      </c>
      <c r="J22" s="37">
        <v>1</v>
      </c>
      <c r="K22" s="37">
        <v>1</v>
      </c>
      <c r="L22" s="37">
        <v>5</v>
      </c>
      <c r="M22" s="37">
        <v>2</v>
      </c>
      <c r="N22" s="37">
        <v>3</v>
      </c>
      <c r="O22" s="37">
        <v>6</v>
      </c>
      <c r="P22" s="37">
        <v>4</v>
      </c>
      <c r="Q22" s="37">
        <v>2</v>
      </c>
      <c r="R22" s="16"/>
      <c r="S22" s="16"/>
      <c r="T22" s="37">
        <v>5</v>
      </c>
      <c r="U22" s="37">
        <v>5</v>
      </c>
      <c r="V22" s="37">
        <v>0</v>
      </c>
      <c r="W22" s="37">
        <v>3</v>
      </c>
      <c r="X22" s="37">
        <v>2</v>
      </c>
      <c r="Y22" s="37">
        <v>1</v>
      </c>
      <c r="Z22" s="37">
        <v>11</v>
      </c>
      <c r="AA22" s="37">
        <v>7</v>
      </c>
      <c r="AB22" s="37">
        <v>4</v>
      </c>
      <c r="AC22" s="37">
        <v>19</v>
      </c>
      <c r="AD22" s="37">
        <v>9</v>
      </c>
      <c r="AE22" s="37">
        <v>10</v>
      </c>
      <c r="AF22" s="37">
        <v>19</v>
      </c>
      <c r="AG22" s="37">
        <v>14</v>
      </c>
      <c r="AH22" s="37">
        <v>5</v>
      </c>
    </row>
    <row r="23" spans="2:34" ht="15" customHeight="1">
      <c r="B23" s="16"/>
      <c r="C23" s="16"/>
      <c r="D23" s="18" t="s">
        <v>9</v>
      </c>
      <c r="E23" s="20"/>
      <c r="F23" s="38">
        <v>3</v>
      </c>
      <c r="G23" s="37">
        <v>2</v>
      </c>
      <c r="H23" s="37">
        <v>1</v>
      </c>
      <c r="I23" s="37">
        <v>3</v>
      </c>
      <c r="J23" s="37">
        <v>3</v>
      </c>
      <c r="K23" s="37">
        <v>0</v>
      </c>
      <c r="L23" s="37">
        <v>0</v>
      </c>
      <c r="M23" s="37">
        <v>0</v>
      </c>
      <c r="N23" s="37">
        <v>0</v>
      </c>
      <c r="O23" s="37">
        <v>3</v>
      </c>
      <c r="P23" s="37">
        <v>1</v>
      </c>
      <c r="Q23" s="37">
        <v>2</v>
      </c>
      <c r="R23" s="16"/>
      <c r="S23" s="16"/>
      <c r="T23" s="37">
        <v>6</v>
      </c>
      <c r="U23" s="37">
        <v>2</v>
      </c>
      <c r="V23" s="37">
        <v>4</v>
      </c>
      <c r="W23" s="37">
        <v>9</v>
      </c>
      <c r="X23" s="37">
        <v>6</v>
      </c>
      <c r="Y23" s="37">
        <v>3</v>
      </c>
      <c r="Z23" s="37">
        <v>4</v>
      </c>
      <c r="AA23" s="37">
        <v>3</v>
      </c>
      <c r="AB23" s="37">
        <v>1</v>
      </c>
      <c r="AC23" s="37">
        <v>25</v>
      </c>
      <c r="AD23" s="37">
        <v>18</v>
      </c>
      <c r="AE23" s="37">
        <v>7</v>
      </c>
      <c r="AF23" s="37">
        <v>27</v>
      </c>
      <c r="AG23" s="37">
        <v>19</v>
      </c>
      <c r="AH23" s="37">
        <v>8</v>
      </c>
    </row>
    <row r="24" spans="2:34" ht="15" customHeight="1">
      <c r="B24" s="16"/>
      <c r="C24" s="16"/>
      <c r="D24" s="18" t="s">
        <v>10</v>
      </c>
      <c r="E24" s="20"/>
      <c r="F24" s="38">
        <v>3</v>
      </c>
      <c r="G24" s="37">
        <v>2</v>
      </c>
      <c r="H24" s="37">
        <v>1</v>
      </c>
      <c r="I24" s="37">
        <v>3</v>
      </c>
      <c r="J24" s="37">
        <v>3</v>
      </c>
      <c r="K24" s="37">
        <v>0</v>
      </c>
      <c r="L24" s="37">
        <v>2</v>
      </c>
      <c r="M24" s="37">
        <v>1</v>
      </c>
      <c r="N24" s="37">
        <v>1</v>
      </c>
      <c r="O24" s="37">
        <v>3</v>
      </c>
      <c r="P24" s="37">
        <v>2</v>
      </c>
      <c r="Q24" s="37">
        <v>1</v>
      </c>
      <c r="R24" s="16"/>
      <c r="S24" s="16"/>
      <c r="T24" s="37">
        <v>6</v>
      </c>
      <c r="U24" s="37">
        <v>3</v>
      </c>
      <c r="V24" s="37">
        <v>3</v>
      </c>
      <c r="W24" s="37">
        <v>8</v>
      </c>
      <c r="X24" s="37">
        <v>7</v>
      </c>
      <c r="Y24" s="37">
        <v>1</v>
      </c>
      <c r="Z24" s="37">
        <v>13</v>
      </c>
      <c r="AA24" s="37">
        <v>10</v>
      </c>
      <c r="AB24" s="37">
        <v>3</v>
      </c>
      <c r="AC24" s="37">
        <v>19</v>
      </c>
      <c r="AD24" s="37">
        <v>14</v>
      </c>
      <c r="AE24" s="37">
        <v>5</v>
      </c>
      <c r="AF24" s="37">
        <v>45</v>
      </c>
      <c r="AG24" s="37">
        <v>31</v>
      </c>
      <c r="AH24" s="37">
        <v>14</v>
      </c>
    </row>
    <row r="25" spans="2:34" ht="15" customHeight="1">
      <c r="B25" s="16"/>
      <c r="C25" s="16"/>
      <c r="D25" s="18" t="s">
        <v>11</v>
      </c>
      <c r="E25" s="20"/>
      <c r="F25" s="38">
        <v>0</v>
      </c>
      <c r="G25" s="37">
        <v>0</v>
      </c>
      <c r="H25" s="37">
        <v>0</v>
      </c>
      <c r="I25" s="37">
        <v>1</v>
      </c>
      <c r="J25" s="37">
        <v>0</v>
      </c>
      <c r="K25" s="37">
        <v>1</v>
      </c>
      <c r="L25" s="37">
        <v>3</v>
      </c>
      <c r="M25" s="37">
        <v>3</v>
      </c>
      <c r="N25" s="37">
        <v>0</v>
      </c>
      <c r="O25" s="37">
        <v>5</v>
      </c>
      <c r="P25" s="37">
        <v>3</v>
      </c>
      <c r="Q25" s="37">
        <v>2</v>
      </c>
      <c r="R25" s="16"/>
      <c r="S25" s="16"/>
      <c r="T25" s="37">
        <v>8</v>
      </c>
      <c r="U25" s="37">
        <v>4</v>
      </c>
      <c r="V25" s="37">
        <v>4</v>
      </c>
      <c r="W25" s="37">
        <v>6</v>
      </c>
      <c r="X25" s="37">
        <v>3</v>
      </c>
      <c r="Y25" s="37">
        <v>3</v>
      </c>
      <c r="Z25" s="37">
        <v>7</v>
      </c>
      <c r="AA25" s="37">
        <v>1</v>
      </c>
      <c r="AB25" s="37">
        <v>6</v>
      </c>
      <c r="AC25" s="37">
        <v>17</v>
      </c>
      <c r="AD25" s="37">
        <v>8</v>
      </c>
      <c r="AE25" s="37">
        <v>9</v>
      </c>
      <c r="AF25" s="37">
        <v>33</v>
      </c>
      <c r="AG25" s="37">
        <v>19</v>
      </c>
      <c r="AH25" s="37">
        <v>14</v>
      </c>
    </row>
    <row r="26" spans="2:34" ht="15" customHeight="1">
      <c r="B26" s="16"/>
      <c r="C26" s="16"/>
      <c r="D26" s="18" t="s">
        <v>12</v>
      </c>
      <c r="E26" s="20"/>
      <c r="F26" s="38">
        <v>5</v>
      </c>
      <c r="G26" s="37">
        <v>3</v>
      </c>
      <c r="H26" s="37">
        <v>2</v>
      </c>
      <c r="I26" s="37">
        <v>2</v>
      </c>
      <c r="J26" s="37">
        <v>1</v>
      </c>
      <c r="K26" s="37">
        <v>1</v>
      </c>
      <c r="L26" s="37">
        <v>4</v>
      </c>
      <c r="M26" s="37">
        <v>3</v>
      </c>
      <c r="N26" s="37">
        <v>1</v>
      </c>
      <c r="O26" s="37">
        <v>7</v>
      </c>
      <c r="P26" s="37">
        <v>5</v>
      </c>
      <c r="Q26" s="37">
        <v>2</v>
      </c>
      <c r="R26" s="16"/>
      <c r="S26" s="16"/>
      <c r="T26" s="37">
        <v>15</v>
      </c>
      <c r="U26" s="37">
        <v>10</v>
      </c>
      <c r="V26" s="37">
        <v>5</v>
      </c>
      <c r="W26" s="37">
        <v>14</v>
      </c>
      <c r="X26" s="37">
        <v>7</v>
      </c>
      <c r="Y26" s="37">
        <v>7</v>
      </c>
      <c r="Z26" s="37">
        <v>35</v>
      </c>
      <c r="AA26" s="37">
        <v>24</v>
      </c>
      <c r="AB26" s="37">
        <v>11</v>
      </c>
      <c r="AC26" s="37">
        <v>56</v>
      </c>
      <c r="AD26" s="37">
        <v>43</v>
      </c>
      <c r="AE26" s="37">
        <v>13</v>
      </c>
      <c r="AF26" s="37">
        <v>73</v>
      </c>
      <c r="AG26" s="37">
        <v>60</v>
      </c>
      <c r="AH26" s="37">
        <v>13</v>
      </c>
    </row>
    <row r="27" spans="2:34" ht="15" customHeight="1">
      <c r="B27" s="16"/>
      <c r="C27" s="16"/>
      <c r="D27" s="18"/>
      <c r="E27" s="20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6"/>
      <c r="S27" s="16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2:34" ht="15" customHeight="1">
      <c r="B28" s="16"/>
      <c r="C28" s="16"/>
      <c r="D28" s="18" t="s">
        <v>13</v>
      </c>
      <c r="E28" s="20"/>
      <c r="F28" s="38">
        <v>2</v>
      </c>
      <c r="G28" s="37">
        <v>1</v>
      </c>
      <c r="H28" s="37">
        <v>1</v>
      </c>
      <c r="I28" s="37">
        <v>5</v>
      </c>
      <c r="J28" s="37">
        <v>4</v>
      </c>
      <c r="K28" s="37">
        <v>1</v>
      </c>
      <c r="L28" s="37">
        <v>4</v>
      </c>
      <c r="M28" s="37">
        <v>4</v>
      </c>
      <c r="N28" s="37">
        <v>0</v>
      </c>
      <c r="O28" s="37">
        <v>13</v>
      </c>
      <c r="P28" s="37">
        <v>8</v>
      </c>
      <c r="Q28" s="37">
        <v>5</v>
      </c>
      <c r="R28" s="16"/>
      <c r="S28" s="16"/>
      <c r="T28" s="37">
        <v>8</v>
      </c>
      <c r="U28" s="37">
        <v>7</v>
      </c>
      <c r="V28" s="37">
        <v>1</v>
      </c>
      <c r="W28" s="37">
        <v>11</v>
      </c>
      <c r="X28" s="37">
        <v>7</v>
      </c>
      <c r="Y28" s="37">
        <v>4</v>
      </c>
      <c r="Z28" s="37">
        <v>26</v>
      </c>
      <c r="AA28" s="37">
        <v>18</v>
      </c>
      <c r="AB28" s="37">
        <v>8</v>
      </c>
      <c r="AC28" s="37">
        <v>56</v>
      </c>
      <c r="AD28" s="37">
        <v>36</v>
      </c>
      <c r="AE28" s="37">
        <v>20</v>
      </c>
      <c r="AF28" s="37">
        <v>56</v>
      </c>
      <c r="AG28" s="37">
        <v>42</v>
      </c>
      <c r="AH28" s="37">
        <v>14</v>
      </c>
    </row>
    <row r="29" spans="2:34" ht="15" customHeight="1">
      <c r="B29" s="16"/>
      <c r="C29" s="16"/>
      <c r="D29" s="18" t="s">
        <v>15</v>
      </c>
      <c r="E29" s="20"/>
      <c r="F29" s="38">
        <v>4</v>
      </c>
      <c r="G29" s="37">
        <v>2</v>
      </c>
      <c r="H29" s="37">
        <v>2</v>
      </c>
      <c r="I29" s="37">
        <v>8</v>
      </c>
      <c r="J29" s="37">
        <v>3</v>
      </c>
      <c r="K29" s="37">
        <v>5</v>
      </c>
      <c r="L29" s="37">
        <v>7</v>
      </c>
      <c r="M29" s="37">
        <v>6</v>
      </c>
      <c r="N29" s="37">
        <v>1</v>
      </c>
      <c r="O29" s="37">
        <v>9</v>
      </c>
      <c r="P29" s="37">
        <v>7</v>
      </c>
      <c r="Q29" s="37">
        <v>2</v>
      </c>
      <c r="R29" s="16"/>
      <c r="S29" s="16"/>
      <c r="T29" s="37">
        <v>8</v>
      </c>
      <c r="U29" s="37">
        <v>5</v>
      </c>
      <c r="V29" s="37">
        <v>3</v>
      </c>
      <c r="W29" s="37">
        <v>11</v>
      </c>
      <c r="X29" s="37">
        <v>2</v>
      </c>
      <c r="Y29" s="37">
        <v>9</v>
      </c>
      <c r="Z29" s="37">
        <v>19</v>
      </c>
      <c r="AA29" s="37">
        <v>12</v>
      </c>
      <c r="AB29" s="37">
        <v>7</v>
      </c>
      <c r="AC29" s="37">
        <v>47</v>
      </c>
      <c r="AD29" s="37">
        <v>40</v>
      </c>
      <c r="AE29" s="37">
        <v>7</v>
      </c>
      <c r="AF29" s="37">
        <v>83</v>
      </c>
      <c r="AG29" s="37">
        <v>60</v>
      </c>
      <c r="AH29" s="37">
        <v>23</v>
      </c>
    </row>
    <row r="30" spans="2:34" ht="15" customHeight="1">
      <c r="B30" s="16"/>
      <c r="C30" s="16"/>
      <c r="D30" s="18" t="s">
        <v>14</v>
      </c>
      <c r="E30" s="20"/>
      <c r="F30" s="38">
        <v>3</v>
      </c>
      <c r="G30" s="37">
        <v>2</v>
      </c>
      <c r="H30" s="37">
        <v>1</v>
      </c>
      <c r="I30" s="37">
        <v>3</v>
      </c>
      <c r="J30" s="37">
        <v>3</v>
      </c>
      <c r="K30" s="37">
        <v>0</v>
      </c>
      <c r="L30" s="37">
        <v>3</v>
      </c>
      <c r="M30" s="37">
        <v>3</v>
      </c>
      <c r="N30" s="37">
        <v>0</v>
      </c>
      <c r="O30" s="37">
        <v>6</v>
      </c>
      <c r="P30" s="37">
        <v>2</v>
      </c>
      <c r="Q30" s="37">
        <v>4</v>
      </c>
      <c r="R30" s="16"/>
      <c r="S30" s="16"/>
      <c r="T30" s="37">
        <v>4</v>
      </c>
      <c r="U30" s="37">
        <v>2</v>
      </c>
      <c r="V30" s="37">
        <v>2</v>
      </c>
      <c r="W30" s="37">
        <v>14</v>
      </c>
      <c r="X30" s="37">
        <v>10</v>
      </c>
      <c r="Y30" s="37">
        <v>4</v>
      </c>
      <c r="Z30" s="37">
        <v>11</v>
      </c>
      <c r="AA30" s="37">
        <v>9</v>
      </c>
      <c r="AB30" s="37">
        <v>2</v>
      </c>
      <c r="AC30" s="37">
        <v>51</v>
      </c>
      <c r="AD30" s="37">
        <v>35</v>
      </c>
      <c r="AE30" s="37">
        <v>16</v>
      </c>
      <c r="AF30" s="37">
        <v>59</v>
      </c>
      <c r="AG30" s="37">
        <v>42</v>
      </c>
      <c r="AH30" s="37">
        <v>17</v>
      </c>
    </row>
    <row r="31" spans="2:34" ht="15" customHeight="1">
      <c r="B31" s="16"/>
      <c r="C31" s="16"/>
      <c r="D31" s="18" t="s">
        <v>16</v>
      </c>
      <c r="E31" s="20"/>
      <c r="F31" s="38">
        <v>2</v>
      </c>
      <c r="G31" s="37">
        <v>0</v>
      </c>
      <c r="H31" s="37">
        <v>2</v>
      </c>
      <c r="I31" s="37">
        <v>4</v>
      </c>
      <c r="J31" s="37">
        <v>4</v>
      </c>
      <c r="K31" s="37">
        <v>0</v>
      </c>
      <c r="L31" s="37">
        <v>5</v>
      </c>
      <c r="M31" s="37">
        <v>4</v>
      </c>
      <c r="N31" s="37">
        <v>1</v>
      </c>
      <c r="O31" s="37">
        <v>11</v>
      </c>
      <c r="P31" s="37">
        <v>9</v>
      </c>
      <c r="Q31" s="37">
        <v>2</v>
      </c>
      <c r="R31" s="16"/>
      <c r="S31" s="16"/>
      <c r="T31" s="37">
        <v>5</v>
      </c>
      <c r="U31" s="37">
        <v>1</v>
      </c>
      <c r="V31" s="37">
        <v>4</v>
      </c>
      <c r="W31" s="37">
        <v>18</v>
      </c>
      <c r="X31" s="37">
        <v>11</v>
      </c>
      <c r="Y31" s="37">
        <v>7</v>
      </c>
      <c r="Z31" s="37">
        <v>23</v>
      </c>
      <c r="AA31" s="37">
        <v>14</v>
      </c>
      <c r="AB31" s="37">
        <v>9</v>
      </c>
      <c r="AC31" s="37">
        <v>36</v>
      </c>
      <c r="AD31" s="37">
        <v>28</v>
      </c>
      <c r="AE31" s="37">
        <v>8</v>
      </c>
      <c r="AF31" s="37">
        <v>56</v>
      </c>
      <c r="AG31" s="37">
        <v>34</v>
      </c>
      <c r="AH31" s="37">
        <v>22</v>
      </c>
    </row>
    <row r="32" spans="2:34" ht="15" customHeight="1">
      <c r="B32" s="16"/>
      <c r="C32" s="16"/>
      <c r="D32" s="18" t="s">
        <v>17</v>
      </c>
      <c r="E32" s="20"/>
      <c r="F32" s="38">
        <v>4</v>
      </c>
      <c r="G32" s="37">
        <v>3</v>
      </c>
      <c r="H32" s="37">
        <v>1</v>
      </c>
      <c r="I32" s="37">
        <v>4</v>
      </c>
      <c r="J32" s="37">
        <v>3</v>
      </c>
      <c r="K32" s="37">
        <v>1</v>
      </c>
      <c r="L32" s="37">
        <v>4</v>
      </c>
      <c r="M32" s="37">
        <v>2</v>
      </c>
      <c r="N32" s="37">
        <v>2</v>
      </c>
      <c r="O32" s="37">
        <v>6</v>
      </c>
      <c r="P32" s="37">
        <v>5</v>
      </c>
      <c r="Q32" s="37">
        <v>1</v>
      </c>
      <c r="R32" s="16"/>
      <c r="S32" s="16"/>
      <c r="T32" s="37">
        <v>13</v>
      </c>
      <c r="U32" s="37">
        <v>6</v>
      </c>
      <c r="V32" s="37">
        <v>7</v>
      </c>
      <c r="W32" s="37">
        <v>9</v>
      </c>
      <c r="X32" s="37">
        <v>7</v>
      </c>
      <c r="Y32" s="37">
        <v>2</v>
      </c>
      <c r="Z32" s="37">
        <v>16</v>
      </c>
      <c r="AA32" s="37">
        <v>9</v>
      </c>
      <c r="AB32" s="37">
        <v>7</v>
      </c>
      <c r="AC32" s="37">
        <v>33</v>
      </c>
      <c r="AD32" s="37">
        <v>20</v>
      </c>
      <c r="AE32" s="37">
        <v>13</v>
      </c>
      <c r="AF32" s="37">
        <v>32</v>
      </c>
      <c r="AG32" s="37">
        <v>19</v>
      </c>
      <c r="AH32" s="37">
        <v>13</v>
      </c>
    </row>
    <row r="33" spans="2:34" ht="15" customHeight="1">
      <c r="B33" s="16"/>
      <c r="C33" s="16"/>
      <c r="D33" s="18"/>
      <c r="E33" s="20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16"/>
      <c r="S33" s="16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2:34" ht="15" customHeight="1">
      <c r="B34" s="16"/>
      <c r="C34" s="16"/>
      <c r="D34" s="18" t="s">
        <v>18</v>
      </c>
      <c r="E34" s="20"/>
      <c r="F34" s="38">
        <v>2</v>
      </c>
      <c r="G34" s="37">
        <v>2</v>
      </c>
      <c r="H34" s="37">
        <v>0</v>
      </c>
      <c r="I34" s="37">
        <v>5</v>
      </c>
      <c r="J34" s="37">
        <v>3</v>
      </c>
      <c r="K34" s="37">
        <v>2</v>
      </c>
      <c r="L34" s="37">
        <v>2</v>
      </c>
      <c r="M34" s="37">
        <v>1</v>
      </c>
      <c r="N34" s="37">
        <v>1</v>
      </c>
      <c r="O34" s="37">
        <v>7</v>
      </c>
      <c r="P34" s="37">
        <v>5</v>
      </c>
      <c r="Q34" s="37">
        <v>2</v>
      </c>
      <c r="R34" s="16"/>
      <c r="S34" s="16"/>
      <c r="T34" s="37">
        <v>4</v>
      </c>
      <c r="U34" s="37">
        <v>1</v>
      </c>
      <c r="V34" s="37">
        <v>3</v>
      </c>
      <c r="W34" s="37">
        <v>9</v>
      </c>
      <c r="X34" s="37">
        <v>6</v>
      </c>
      <c r="Y34" s="37">
        <v>3</v>
      </c>
      <c r="Z34" s="37">
        <v>14</v>
      </c>
      <c r="AA34" s="37">
        <v>6</v>
      </c>
      <c r="AB34" s="37">
        <v>8</v>
      </c>
      <c r="AC34" s="37">
        <v>36</v>
      </c>
      <c r="AD34" s="37">
        <v>18</v>
      </c>
      <c r="AE34" s="37">
        <v>18</v>
      </c>
      <c r="AF34" s="37">
        <v>39</v>
      </c>
      <c r="AG34" s="37">
        <v>28</v>
      </c>
      <c r="AH34" s="37">
        <v>11</v>
      </c>
    </row>
    <row r="35" spans="2:34" ht="15" customHeight="1">
      <c r="B35" s="16"/>
      <c r="C35" s="16"/>
      <c r="D35" s="20"/>
      <c r="E35" s="20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16"/>
      <c r="S35" s="16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spans="2:34" ht="15" customHeight="1">
      <c r="B36" s="16"/>
      <c r="C36" s="69" t="s">
        <v>21</v>
      </c>
      <c r="D36" s="70"/>
      <c r="E36" s="20"/>
      <c r="F36" s="38">
        <v>10</v>
      </c>
      <c r="G36" s="37">
        <v>7</v>
      </c>
      <c r="H36" s="37">
        <v>3</v>
      </c>
      <c r="I36" s="37">
        <v>15</v>
      </c>
      <c r="J36" s="37">
        <v>11</v>
      </c>
      <c r="K36" s="37">
        <v>4</v>
      </c>
      <c r="L36" s="37">
        <v>18</v>
      </c>
      <c r="M36" s="37">
        <v>12</v>
      </c>
      <c r="N36" s="37">
        <v>6</v>
      </c>
      <c r="O36" s="37">
        <v>18</v>
      </c>
      <c r="P36" s="37">
        <v>8</v>
      </c>
      <c r="Q36" s="37">
        <v>10</v>
      </c>
      <c r="R36" s="16"/>
      <c r="S36" s="16"/>
      <c r="T36" s="37">
        <v>30</v>
      </c>
      <c r="U36" s="37">
        <v>19</v>
      </c>
      <c r="V36" s="37">
        <v>11</v>
      </c>
      <c r="W36" s="37">
        <v>27</v>
      </c>
      <c r="X36" s="37">
        <v>15</v>
      </c>
      <c r="Y36" s="37">
        <v>12</v>
      </c>
      <c r="Z36" s="37">
        <v>36</v>
      </c>
      <c r="AA36" s="37">
        <v>25</v>
      </c>
      <c r="AB36" s="37">
        <v>11</v>
      </c>
      <c r="AC36" s="37">
        <v>64</v>
      </c>
      <c r="AD36" s="37">
        <v>50</v>
      </c>
      <c r="AE36" s="37">
        <v>14</v>
      </c>
      <c r="AF36" s="37">
        <v>129</v>
      </c>
      <c r="AG36" s="37">
        <v>97</v>
      </c>
      <c r="AH36" s="37">
        <v>32</v>
      </c>
    </row>
    <row r="37" spans="2:34" ht="15" customHeight="1">
      <c r="B37" s="16"/>
      <c r="C37" s="21"/>
      <c r="D37" s="41"/>
      <c r="E37" s="20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16"/>
      <c r="S37" s="16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2:34" ht="15" customHeight="1">
      <c r="B38" s="16"/>
      <c r="C38" s="16"/>
      <c r="D38" s="18" t="s">
        <v>22</v>
      </c>
      <c r="E38" s="20"/>
      <c r="F38" s="38">
        <v>10</v>
      </c>
      <c r="G38" s="37">
        <v>7</v>
      </c>
      <c r="H38" s="37">
        <v>3</v>
      </c>
      <c r="I38" s="37">
        <v>15</v>
      </c>
      <c r="J38" s="37">
        <v>11</v>
      </c>
      <c r="K38" s="37">
        <v>4</v>
      </c>
      <c r="L38" s="37">
        <v>18</v>
      </c>
      <c r="M38" s="37">
        <v>12</v>
      </c>
      <c r="N38" s="37">
        <v>6</v>
      </c>
      <c r="O38" s="37">
        <v>18</v>
      </c>
      <c r="P38" s="37">
        <v>8</v>
      </c>
      <c r="Q38" s="37">
        <v>10</v>
      </c>
      <c r="R38" s="16"/>
      <c r="S38" s="16"/>
      <c r="T38" s="37">
        <v>30</v>
      </c>
      <c r="U38" s="37">
        <v>19</v>
      </c>
      <c r="V38" s="37">
        <v>11</v>
      </c>
      <c r="W38" s="37">
        <v>27</v>
      </c>
      <c r="X38" s="37">
        <v>15</v>
      </c>
      <c r="Y38" s="37">
        <v>12</v>
      </c>
      <c r="Z38" s="37">
        <v>36</v>
      </c>
      <c r="AA38" s="37">
        <v>25</v>
      </c>
      <c r="AB38" s="37">
        <v>11</v>
      </c>
      <c r="AC38" s="37">
        <v>64</v>
      </c>
      <c r="AD38" s="37">
        <v>50</v>
      </c>
      <c r="AE38" s="37">
        <v>14</v>
      </c>
      <c r="AF38" s="37">
        <v>129</v>
      </c>
      <c r="AG38" s="37">
        <v>97</v>
      </c>
      <c r="AH38" s="37">
        <v>32</v>
      </c>
    </row>
    <row r="39" spans="2:34" ht="15" customHeight="1">
      <c r="B39" s="16"/>
      <c r="C39" s="16"/>
      <c r="D39" s="20"/>
      <c r="E39" s="20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16"/>
      <c r="S39" s="16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2:34" ht="15" customHeight="1">
      <c r="B40" s="16"/>
      <c r="C40" s="69" t="s">
        <v>19</v>
      </c>
      <c r="D40" s="70"/>
      <c r="E40" s="20"/>
      <c r="F40" s="38">
        <v>5</v>
      </c>
      <c r="G40" s="37">
        <v>2</v>
      </c>
      <c r="H40" s="37">
        <v>3</v>
      </c>
      <c r="I40" s="37">
        <v>15</v>
      </c>
      <c r="J40" s="37">
        <v>11</v>
      </c>
      <c r="K40" s="37">
        <v>4</v>
      </c>
      <c r="L40" s="37">
        <v>18</v>
      </c>
      <c r="M40" s="37">
        <v>16</v>
      </c>
      <c r="N40" s="37">
        <v>2</v>
      </c>
      <c r="O40" s="37">
        <v>16</v>
      </c>
      <c r="P40" s="37">
        <v>10</v>
      </c>
      <c r="Q40" s="37">
        <v>6</v>
      </c>
      <c r="R40" s="16"/>
      <c r="S40" s="16"/>
      <c r="T40" s="37">
        <v>19</v>
      </c>
      <c r="U40" s="37">
        <v>16</v>
      </c>
      <c r="V40" s="37">
        <v>3</v>
      </c>
      <c r="W40" s="37">
        <v>20</v>
      </c>
      <c r="X40" s="37">
        <v>13</v>
      </c>
      <c r="Y40" s="37">
        <v>7</v>
      </c>
      <c r="Z40" s="37">
        <v>43</v>
      </c>
      <c r="AA40" s="37">
        <v>31</v>
      </c>
      <c r="AB40" s="37">
        <v>12</v>
      </c>
      <c r="AC40" s="37">
        <v>84</v>
      </c>
      <c r="AD40" s="37">
        <v>60</v>
      </c>
      <c r="AE40" s="37">
        <v>24</v>
      </c>
      <c r="AF40" s="37">
        <v>94</v>
      </c>
      <c r="AG40" s="37">
        <v>60</v>
      </c>
      <c r="AH40" s="37">
        <v>34</v>
      </c>
    </row>
    <row r="41" spans="2:34" ht="15" customHeight="1">
      <c r="B41" s="16"/>
      <c r="C41" s="21"/>
      <c r="D41" s="41"/>
      <c r="E41" s="20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6"/>
      <c r="S41" s="16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</row>
    <row r="42" spans="2:34" ht="15" customHeight="1">
      <c r="B42" s="16"/>
      <c r="C42" s="16"/>
      <c r="D42" s="18" t="s">
        <v>20</v>
      </c>
      <c r="E42" s="20"/>
      <c r="F42" s="38">
        <v>5</v>
      </c>
      <c r="G42" s="37">
        <v>2</v>
      </c>
      <c r="H42" s="37">
        <v>3</v>
      </c>
      <c r="I42" s="37">
        <v>15</v>
      </c>
      <c r="J42" s="37">
        <v>11</v>
      </c>
      <c r="K42" s="37">
        <v>4</v>
      </c>
      <c r="L42" s="37">
        <v>18</v>
      </c>
      <c r="M42" s="37">
        <v>16</v>
      </c>
      <c r="N42" s="37">
        <v>2</v>
      </c>
      <c r="O42" s="37">
        <v>16</v>
      </c>
      <c r="P42" s="37">
        <v>10</v>
      </c>
      <c r="Q42" s="37">
        <v>6</v>
      </c>
      <c r="R42" s="16"/>
      <c r="S42" s="16"/>
      <c r="T42" s="37">
        <v>19</v>
      </c>
      <c r="U42" s="37">
        <v>16</v>
      </c>
      <c r="V42" s="37">
        <v>3</v>
      </c>
      <c r="W42" s="37">
        <v>20</v>
      </c>
      <c r="X42" s="37">
        <v>13</v>
      </c>
      <c r="Y42" s="37">
        <v>7</v>
      </c>
      <c r="Z42" s="37">
        <v>43</v>
      </c>
      <c r="AA42" s="37">
        <v>31</v>
      </c>
      <c r="AB42" s="37">
        <v>12</v>
      </c>
      <c r="AC42" s="37">
        <v>84</v>
      </c>
      <c r="AD42" s="37">
        <v>60</v>
      </c>
      <c r="AE42" s="37">
        <v>24</v>
      </c>
      <c r="AF42" s="37">
        <v>94</v>
      </c>
      <c r="AG42" s="37">
        <v>60</v>
      </c>
      <c r="AH42" s="37">
        <v>34</v>
      </c>
    </row>
    <row r="43" spans="2:34" ht="15" customHeight="1">
      <c r="B43" s="16"/>
      <c r="C43" s="16"/>
      <c r="D43" s="20"/>
      <c r="E43" s="20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16"/>
      <c r="S43" s="16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</row>
    <row r="44" spans="2:34" ht="15" customHeight="1">
      <c r="B44" s="16"/>
      <c r="C44" s="69" t="s">
        <v>23</v>
      </c>
      <c r="D44" s="70"/>
      <c r="E44" s="20"/>
      <c r="F44" s="38">
        <v>85</v>
      </c>
      <c r="G44" s="37">
        <v>60</v>
      </c>
      <c r="H44" s="37">
        <v>25</v>
      </c>
      <c r="I44" s="37">
        <v>106</v>
      </c>
      <c r="J44" s="37">
        <v>81</v>
      </c>
      <c r="K44" s="37">
        <v>25</v>
      </c>
      <c r="L44" s="37">
        <v>162</v>
      </c>
      <c r="M44" s="37">
        <v>113</v>
      </c>
      <c r="N44" s="37">
        <v>49</v>
      </c>
      <c r="O44" s="37">
        <v>180</v>
      </c>
      <c r="P44" s="37">
        <v>112</v>
      </c>
      <c r="Q44" s="37">
        <v>68</v>
      </c>
      <c r="R44" s="16"/>
      <c r="S44" s="16"/>
      <c r="T44" s="37">
        <v>199</v>
      </c>
      <c r="U44" s="37">
        <v>124</v>
      </c>
      <c r="V44" s="37">
        <v>75</v>
      </c>
      <c r="W44" s="37">
        <v>275</v>
      </c>
      <c r="X44" s="37">
        <v>187</v>
      </c>
      <c r="Y44" s="37">
        <v>88</v>
      </c>
      <c r="Z44" s="37">
        <v>442</v>
      </c>
      <c r="AA44" s="37">
        <v>294</v>
      </c>
      <c r="AB44" s="37">
        <v>148</v>
      </c>
      <c r="AC44" s="37">
        <v>1069</v>
      </c>
      <c r="AD44" s="37">
        <v>672</v>
      </c>
      <c r="AE44" s="37">
        <v>397</v>
      </c>
      <c r="AF44" s="37">
        <v>1360</v>
      </c>
      <c r="AG44" s="37">
        <v>916</v>
      </c>
      <c r="AH44" s="37">
        <v>444</v>
      </c>
    </row>
    <row r="45" spans="2:34" ht="15" customHeight="1">
      <c r="B45" s="16"/>
      <c r="C45" s="16"/>
      <c r="D45" s="6" t="s">
        <v>24</v>
      </c>
      <c r="E45" s="20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16"/>
      <c r="S45" s="16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2:34" ht="15" customHeight="1">
      <c r="B46" s="16"/>
      <c r="C46" s="16"/>
      <c r="D46" s="20"/>
      <c r="E46" s="20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6"/>
      <c r="S46" s="16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2:34" ht="15" customHeight="1">
      <c r="B47" s="16"/>
      <c r="C47" s="69" t="s">
        <v>25</v>
      </c>
      <c r="D47" s="70"/>
      <c r="E47" s="20"/>
      <c r="F47" s="38">
        <v>67</v>
      </c>
      <c r="G47" s="37">
        <v>46</v>
      </c>
      <c r="H47" s="37">
        <v>21</v>
      </c>
      <c r="I47" s="37">
        <v>74</v>
      </c>
      <c r="J47" s="37">
        <v>54</v>
      </c>
      <c r="K47" s="37">
        <v>20</v>
      </c>
      <c r="L47" s="37">
        <v>106</v>
      </c>
      <c r="M47" s="37">
        <v>73</v>
      </c>
      <c r="N47" s="37">
        <v>33</v>
      </c>
      <c r="O47" s="37">
        <v>134</v>
      </c>
      <c r="P47" s="37">
        <v>84</v>
      </c>
      <c r="Q47" s="37">
        <v>50</v>
      </c>
      <c r="R47" s="16"/>
      <c r="S47" s="16"/>
      <c r="T47" s="37">
        <v>151</v>
      </c>
      <c r="U47" s="37">
        <v>95</v>
      </c>
      <c r="V47" s="37">
        <v>56</v>
      </c>
      <c r="W47" s="37">
        <v>205</v>
      </c>
      <c r="X47" s="37">
        <v>141</v>
      </c>
      <c r="Y47" s="37">
        <v>64</v>
      </c>
      <c r="Z47" s="37">
        <v>334</v>
      </c>
      <c r="AA47" s="37">
        <v>217</v>
      </c>
      <c r="AB47" s="37">
        <v>117</v>
      </c>
      <c r="AC47" s="37">
        <v>787</v>
      </c>
      <c r="AD47" s="37">
        <v>503</v>
      </c>
      <c r="AE47" s="37">
        <v>284</v>
      </c>
      <c r="AF47" s="37">
        <v>979</v>
      </c>
      <c r="AG47" s="37">
        <v>656</v>
      </c>
      <c r="AH47" s="37">
        <v>323</v>
      </c>
    </row>
    <row r="48" spans="2:34" ht="15" customHeight="1">
      <c r="B48" s="16"/>
      <c r="C48" s="16"/>
      <c r="D48" s="6" t="s">
        <v>24</v>
      </c>
      <c r="E48" s="20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16"/>
      <c r="S48" s="16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2:34" ht="15" customHeight="1">
      <c r="B49" s="16"/>
      <c r="C49" s="16"/>
      <c r="D49" s="20"/>
      <c r="E49" s="20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16"/>
      <c r="S49" s="16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</row>
    <row r="50" spans="2:34" ht="15" customHeight="1">
      <c r="B50" s="16"/>
      <c r="C50" s="69" t="s">
        <v>26</v>
      </c>
      <c r="D50" s="70"/>
      <c r="E50" s="20"/>
      <c r="F50" s="38">
        <v>18</v>
      </c>
      <c r="G50" s="37">
        <v>14</v>
      </c>
      <c r="H50" s="37">
        <v>4</v>
      </c>
      <c r="I50" s="37">
        <v>32</v>
      </c>
      <c r="J50" s="37">
        <v>27</v>
      </c>
      <c r="K50" s="37">
        <v>5</v>
      </c>
      <c r="L50" s="37">
        <v>56</v>
      </c>
      <c r="M50" s="37">
        <v>40</v>
      </c>
      <c r="N50" s="37">
        <v>16</v>
      </c>
      <c r="O50" s="37">
        <v>46</v>
      </c>
      <c r="P50" s="37">
        <v>28</v>
      </c>
      <c r="Q50" s="37">
        <v>18</v>
      </c>
      <c r="R50" s="16"/>
      <c r="S50" s="16"/>
      <c r="T50" s="37">
        <v>48</v>
      </c>
      <c r="U50" s="37">
        <v>29</v>
      </c>
      <c r="V50" s="37">
        <v>19</v>
      </c>
      <c r="W50" s="37">
        <v>70</v>
      </c>
      <c r="X50" s="37">
        <v>46</v>
      </c>
      <c r="Y50" s="37">
        <v>24</v>
      </c>
      <c r="Z50" s="37">
        <v>108</v>
      </c>
      <c r="AA50" s="37">
        <v>77</v>
      </c>
      <c r="AB50" s="37">
        <v>31</v>
      </c>
      <c r="AC50" s="37">
        <v>282</v>
      </c>
      <c r="AD50" s="37">
        <v>169</v>
      </c>
      <c r="AE50" s="37">
        <v>113</v>
      </c>
      <c r="AF50" s="37">
        <v>381</v>
      </c>
      <c r="AG50" s="37">
        <v>260</v>
      </c>
      <c r="AH50" s="37">
        <v>121</v>
      </c>
    </row>
    <row r="51" spans="2:34" ht="15" customHeight="1">
      <c r="B51" s="16"/>
      <c r="C51" s="16"/>
      <c r="D51" s="20"/>
      <c r="E51" s="20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6"/>
      <c r="S51" s="16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</row>
    <row r="52" spans="2:34" ht="15" customHeight="1">
      <c r="B52" s="16"/>
      <c r="C52" s="69" t="s">
        <v>28</v>
      </c>
      <c r="D52" s="70"/>
      <c r="E52" s="20"/>
      <c r="F52" s="38">
        <v>13</v>
      </c>
      <c r="G52" s="37">
        <v>9</v>
      </c>
      <c r="H52" s="37">
        <v>4</v>
      </c>
      <c r="I52" s="37">
        <v>6</v>
      </c>
      <c r="J52" s="37">
        <v>5</v>
      </c>
      <c r="K52" s="37">
        <v>1</v>
      </c>
      <c r="L52" s="37">
        <v>17</v>
      </c>
      <c r="M52" s="37">
        <v>13</v>
      </c>
      <c r="N52" s="37">
        <v>4</v>
      </c>
      <c r="O52" s="37">
        <v>17</v>
      </c>
      <c r="P52" s="37">
        <v>10</v>
      </c>
      <c r="Q52" s="37">
        <v>7</v>
      </c>
      <c r="R52" s="16"/>
      <c r="S52" s="16"/>
      <c r="T52" s="37">
        <v>22</v>
      </c>
      <c r="U52" s="37">
        <v>16</v>
      </c>
      <c r="V52" s="37">
        <v>6</v>
      </c>
      <c r="W52" s="37">
        <v>25</v>
      </c>
      <c r="X52" s="37">
        <v>19</v>
      </c>
      <c r="Y52" s="37">
        <v>6</v>
      </c>
      <c r="Z52" s="37">
        <v>44</v>
      </c>
      <c r="AA52" s="37">
        <v>30</v>
      </c>
      <c r="AB52" s="37">
        <v>14</v>
      </c>
      <c r="AC52" s="37">
        <v>98</v>
      </c>
      <c r="AD52" s="37">
        <v>60</v>
      </c>
      <c r="AE52" s="37">
        <v>38</v>
      </c>
      <c r="AF52" s="37">
        <v>103</v>
      </c>
      <c r="AG52" s="37">
        <v>71</v>
      </c>
      <c r="AH52" s="37">
        <v>32</v>
      </c>
    </row>
    <row r="53" spans="2:34" ht="15" customHeight="1">
      <c r="B53" s="16"/>
      <c r="C53" s="16"/>
      <c r="D53" s="20"/>
      <c r="E53" s="20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16"/>
      <c r="S53" s="16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</row>
    <row r="54" spans="2:34" ht="15" customHeight="1">
      <c r="B54" s="16"/>
      <c r="C54" s="16"/>
      <c r="D54" s="18" t="s">
        <v>29</v>
      </c>
      <c r="E54" s="20"/>
      <c r="F54" s="38">
        <v>9</v>
      </c>
      <c r="G54" s="37">
        <v>5</v>
      </c>
      <c r="H54" s="37">
        <v>4</v>
      </c>
      <c r="I54" s="37">
        <v>5</v>
      </c>
      <c r="J54" s="37">
        <v>4</v>
      </c>
      <c r="K54" s="37">
        <v>1</v>
      </c>
      <c r="L54" s="37">
        <v>13</v>
      </c>
      <c r="M54" s="37">
        <v>10</v>
      </c>
      <c r="N54" s="37">
        <v>3</v>
      </c>
      <c r="O54" s="37">
        <v>15</v>
      </c>
      <c r="P54" s="37">
        <v>9</v>
      </c>
      <c r="Q54" s="37">
        <v>6</v>
      </c>
      <c r="R54" s="16"/>
      <c r="S54" s="16"/>
      <c r="T54" s="37">
        <v>20</v>
      </c>
      <c r="U54" s="37">
        <v>15</v>
      </c>
      <c r="V54" s="37">
        <v>5</v>
      </c>
      <c r="W54" s="37">
        <v>22</v>
      </c>
      <c r="X54" s="37">
        <v>16</v>
      </c>
      <c r="Y54" s="37">
        <v>6</v>
      </c>
      <c r="Z54" s="37">
        <v>41</v>
      </c>
      <c r="AA54" s="37">
        <v>27</v>
      </c>
      <c r="AB54" s="37">
        <v>14</v>
      </c>
      <c r="AC54" s="37">
        <v>84</v>
      </c>
      <c r="AD54" s="37">
        <v>53</v>
      </c>
      <c r="AE54" s="37">
        <v>31</v>
      </c>
      <c r="AF54" s="37">
        <v>93</v>
      </c>
      <c r="AG54" s="37">
        <v>64</v>
      </c>
      <c r="AH54" s="37">
        <v>29</v>
      </c>
    </row>
    <row r="55" spans="2:34" ht="15" customHeight="1">
      <c r="B55" s="16"/>
      <c r="C55" s="16"/>
      <c r="D55" s="18" t="s">
        <v>30</v>
      </c>
      <c r="E55" s="20"/>
      <c r="F55" s="38">
        <v>4</v>
      </c>
      <c r="G55" s="37">
        <v>4</v>
      </c>
      <c r="H55" s="37">
        <v>0</v>
      </c>
      <c r="I55" s="37">
        <v>1</v>
      </c>
      <c r="J55" s="37">
        <v>1</v>
      </c>
      <c r="K55" s="37">
        <v>0</v>
      </c>
      <c r="L55" s="37">
        <v>2</v>
      </c>
      <c r="M55" s="37">
        <v>1</v>
      </c>
      <c r="N55" s="37">
        <v>1</v>
      </c>
      <c r="O55" s="37">
        <v>2</v>
      </c>
      <c r="P55" s="37">
        <v>1</v>
      </c>
      <c r="Q55" s="37">
        <v>1</v>
      </c>
      <c r="R55" s="16"/>
      <c r="S55" s="16"/>
      <c r="T55" s="37">
        <v>2</v>
      </c>
      <c r="U55" s="37">
        <v>1</v>
      </c>
      <c r="V55" s="37">
        <v>1</v>
      </c>
      <c r="W55" s="37">
        <v>2</v>
      </c>
      <c r="X55" s="37">
        <v>2</v>
      </c>
      <c r="Y55" s="37">
        <v>0</v>
      </c>
      <c r="Z55" s="37">
        <v>1</v>
      </c>
      <c r="AA55" s="37">
        <v>1</v>
      </c>
      <c r="AB55" s="37">
        <v>0</v>
      </c>
      <c r="AC55" s="37">
        <v>11</v>
      </c>
      <c r="AD55" s="37">
        <v>5</v>
      </c>
      <c r="AE55" s="37">
        <v>6</v>
      </c>
      <c r="AF55" s="37">
        <v>10</v>
      </c>
      <c r="AG55" s="37">
        <v>7</v>
      </c>
      <c r="AH55" s="37">
        <v>3</v>
      </c>
    </row>
    <row r="56" spans="2:34" ht="15" customHeight="1">
      <c r="B56" s="16"/>
      <c r="C56" s="16"/>
      <c r="D56" s="18" t="s">
        <v>31</v>
      </c>
      <c r="E56" s="20"/>
      <c r="F56" s="38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7">
        <v>2</v>
      </c>
      <c r="M56" s="37">
        <v>2</v>
      </c>
      <c r="N56" s="37">
        <v>0</v>
      </c>
      <c r="O56" s="37">
        <v>0</v>
      </c>
      <c r="P56" s="37">
        <v>0</v>
      </c>
      <c r="Q56" s="37">
        <v>0</v>
      </c>
      <c r="R56" s="16"/>
      <c r="S56" s="16"/>
      <c r="T56" s="37">
        <v>0</v>
      </c>
      <c r="U56" s="37">
        <v>0</v>
      </c>
      <c r="V56" s="37">
        <v>0</v>
      </c>
      <c r="W56" s="37">
        <v>1</v>
      </c>
      <c r="X56" s="37">
        <v>1</v>
      </c>
      <c r="Y56" s="37">
        <v>0</v>
      </c>
      <c r="Z56" s="37">
        <v>2</v>
      </c>
      <c r="AA56" s="37">
        <v>2</v>
      </c>
      <c r="AB56" s="37">
        <v>0</v>
      </c>
      <c r="AC56" s="37">
        <v>3</v>
      </c>
      <c r="AD56" s="37">
        <v>2</v>
      </c>
      <c r="AE56" s="37">
        <v>1</v>
      </c>
      <c r="AF56" s="37">
        <v>0</v>
      </c>
      <c r="AG56" s="37">
        <v>0</v>
      </c>
      <c r="AH56" s="37">
        <v>0</v>
      </c>
    </row>
    <row r="57" spans="2:34" ht="15" customHeight="1">
      <c r="B57" s="16"/>
      <c r="C57" s="16"/>
      <c r="D57" s="20"/>
      <c r="E57" s="20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6"/>
      <c r="S57" s="16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2:34" ht="15" customHeight="1">
      <c r="B58" s="16"/>
      <c r="C58" s="69" t="s">
        <v>27</v>
      </c>
      <c r="D58" s="70"/>
      <c r="E58" s="20"/>
      <c r="F58" s="38">
        <v>14</v>
      </c>
      <c r="G58" s="37">
        <v>12</v>
      </c>
      <c r="H58" s="37">
        <v>2</v>
      </c>
      <c r="I58" s="37">
        <v>16</v>
      </c>
      <c r="J58" s="37">
        <v>13</v>
      </c>
      <c r="K58" s="37">
        <v>3</v>
      </c>
      <c r="L58" s="37">
        <v>16</v>
      </c>
      <c r="M58" s="37">
        <v>13</v>
      </c>
      <c r="N58" s="37">
        <v>3</v>
      </c>
      <c r="O58" s="37">
        <v>21</v>
      </c>
      <c r="P58" s="37">
        <v>14</v>
      </c>
      <c r="Q58" s="37">
        <v>7</v>
      </c>
      <c r="R58" s="16"/>
      <c r="S58" s="16"/>
      <c r="T58" s="37">
        <v>26</v>
      </c>
      <c r="U58" s="37">
        <v>19</v>
      </c>
      <c r="V58" s="37">
        <v>7</v>
      </c>
      <c r="W58" s="37">
        <v>29</v>
      </c>
      <c r="X58" s="37">
        <v>19</v>
      </c>
      <c r="Y58" s="37">
        <v>10</v>
      </c>
      <c r="Z58" s="37">
        <v>60</v>
      </c>
      <c r="AA58" s="37">
        <v>37</v>
      </c>
      <c r="AB58" s="37">
        <v>23</v>
      </c>
      <c r="AC58" s="37">
        <v>146</v>
      </c>
      <c r="AD58" s="37">
        <v>92</v>
      </c>
      <c r="AE58" s="37">
        <v>54</v>
      </c>
      <c r="AF58" s="37">
        <v>173</v>
      </c>
      <c r="AG58" s="37">
        <v>114</v>
      </c>
      <c r="AH58" s="37">
        <v>59</v>
      </c>
    </row>
    <row r="59" spans="2:34" ht="15" customHeight="1">
      <c r="B59" s="16"/>
      <c r="C59" s="16"/>
      <c r="D59" s="20"/>
      <c r="E59" s="20"/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6"/>
      <c r="S59" s="16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2:34" ht="15" customHeight="1">
      <c r="B60" s="16"/>
      <c r="C60" s="16"/>
      <c r="D60" s="18" t="s">
        <v>32</v>
      </c>
      <c r="E60" s="20"/>
      <c r="F60" s="38">
        <v>6</v>
      </c>
      <c r="G60" s="37">
        <v>5</v>
      </c>
      <c r="H60" s="37">
        <v>1</v>
      </c>
      <c r="I60" s="37">
        <v>11</v>
      </c>
      <c r="J60" s="37">
        <v>10</v>
      </c>
      <c r="K60" s="37">
        <v>1</v>
      </c>
      <c r="L60" s="37">
        <v>10</v>
      </c>
      <c r="M60" s="37">
        <v>8</v>
      </c>
      <c r="N60" s="37">
        <v>2</v>
      </c>
      <c r="O60" s="37">
        <v>11</v>
      </c>
      <c r="P60" s="37">
        <v>8</v>
      </c>
      <c r="Q60" s="37">
        <v>3</v>
      </c>
      <c r="R60" s="16"/>
      <c r="S60" s="16"/>
      <c r="T60" s="37">
        <v>14</v>
      </c>
      <c r="U60" s="37">
        <v>11</v>
      </c>
      <c r="V60" s="37">
        <v>3</v>
      </c>
      <c r="W60" s="37">
        <v>23</v>
      </c>
      <c r="X60" s="37">
        <v>15</v>
      </c>
      <c r="Y60" s="37">
        <v>8</v>
      </c>
      <c r="Z60" s="37">
        <v>33</v>
      </c>
      <c r="AA60" s="37">
        <v>18</v>
      </c>
      <c r="AB60" s="37">
        <v>15</v>
      </c>
      <c r="AC60" s="37">
        <v>76</v>
      </c>
      <c r="AD60" s="37">
        <v>52</v>
      </c>
      <c r="AE60" s="37">
        <v>24</v>
      </c>
      <c r="AF60" s="37">
        <v>112</v>
      </c>
      <c r="AG60" s="37">
        <v>77</v>
      </c>
      <c r="AH60" s="37">
        <v>35</v>
      </c>
    </row>
    <row r="61" spans="2:34" ht="15" customHeight="1">
      <c r="B61" s="16"/>
      <c r="C61" s="16"/>
      <c r="D61" s="18" t="s">
        <v>33</v>
      </c>
      <c r="E61" s="20"/>
      <c r="F61" s="38">
        <v>5</v>
      </c>
      <c r="G61" s="37">
        <v>4</v>
      </c>
      <c r="H61" s="37">
        <v>1</v>
      </c>
      <c r="I61" s="37">
        <v>1</v>
      </c>
      <c r="J61" s="37">
        <v>1</v>
      </c>
      <c r="K61" s="37">
        <v>0</v>
      </c>
      <c r="L61" s="37">
        <v>0</v>
      </c>
      <c r="M61" s="37">
        <v>0</v>
      </c>
      <c r="N61" s="37">
        <v>0</v>
      </c>
      <c r="O61" s="37">
        <v>4</v>
      </c>
      <c r="P61" s="37">
        <v>2</v>
      </c>
      <c r="Q61" s="37">
        <v>2</v>
      </c>
      <c r="R61" s="16"/>
      <c r="S61" s="16"/>
      <c r="T61" s="37">
        <v>3</v>
      </c>
      <c r="U61" s="37">
        <v>2</v>
      </c>
      <c r="V61" s="37">
        <v>1</v>
      </c>
      <c r="W61" s="37">
        <v>3</v>
      </c>
      <c r="X61" s="37">
        <v>2</v>
      </c>
      <c r="Y61" s="37">
        <v>1</v>
      </c>
      <c r="Z61" s="37">
        <v>9</v>
      </c>
      <c r="AA61" s="37">
        <v>8</v>
      </c>
      <c r="AB61" s="37">
        <v>1</v>
      </c>
      <c r="AC61" s="37">
        <v>19</v>
      </c>
      <c r="AD61" s="37">
        <v>9</v>
      </c>
      <c r="AE61" s="37">
        <v>10</v>
      </c>
      <c r="AF61" s="37">
        <v>26</v>
      </c>
      <c r="AG61" s="37">
        <v>17</v>
      </c>
      <c r="AH61" s="37">
        <v>9</v>
      </c>
    </row>
    <row r="62" spans="2:34" ht="15" customHeight="1">
      <c r="B62" s="16"/>
      <c r="C62" s="16"/>
      <c r="D62" s="21" t="s">
        <v>90</v>
      </c>
      <c r="E62" s="20"/>
      <c r="F62" s="38">
        <v>2</v>
      </c>
      <c r="G62" s="37">
        <v>2</v>
      </c>
      <c r="H62" s="37">
        <v>0</v>
      </c>
      <c r="I62" s="37">
        <v>2</v>
      </c>
      <c r="J62" s="37">
        <v>0</v>
      </c>
      <c r="K62" s="37">
        <v>2</v>
      </c>
      <c r="L62" s="37">
        <v>4</v>
      </c>
      <c r="M62" s="37">
        <v>3</v>
      </c>
      <c r="N62" s="37">
        <v>1</v>
      </c>
      <c r="O62" s="37">
        <v>4</v>
      </c>
      <c r="P62" s="37">
        <v>3</v>
      </c>
      <c r="Q62" s="37">
        <v>1</v>
      </c>
      <c r="R62" s="16"/>
      <c r="S62" s="16"/>
      <c r="T62" s="37">
        <v>6</v>
      </c>
      <c r="U62" s="37">
        <v>3</v>
      </c>
      <c r="V62" s="37">
        <v>3</v>
      </c>
      <c r="W62" s="37">
        <v>3</v>
      </c>
      <c r="X62" s="37">
        <v>2</v>
      </c>
      <c r="Y62" s="37">
        <v>1</v>
      </c>
      <c r="Z62" s="37">
        <v>9</v>
      </c>
      <c r="AA62" s="37">
        <v>4</v>
      </c>
      <c r="AB62" s="37">
        <v>5</v>
      </c>
      <c r="AC62" s="37">
        <v>33</v>
      </c>
      <c r="AD62" s="37">
        <v>23</v>
      </c>
      <c r="AE62" s="37">
        <v>10</v>
      </c>
      <c r="AF62" s="37">
        <v>24</v>
      </c>
      <c r="AG62" s="37">
        <v>13</v>
      </c>
      <c r="AH62" s="37">
        <v>11</v>
      </c>
    </row>
    <row r="63" spans="2:34" ht="15" customHeight="1">
      <c r="B63" s="16"/>
      <c r="C63" s="16"/>
      <c r="D63" s="18" t="s">
        <v>34</v>
      </c>
      <c r="E63" s="20"/>
      <c r="F63" s="38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2</v>
      </c>
      <c r="M63" s="37">
        <v>2</v>
      </c>
      <c r="N63" s="37">
        <v>0</v>
      </c>
      <c r="O63" s="37">
        <v>2</v>
      </c>
      <c r="P63" s="37">
        <v>1</v>
      </c>
      <c r="Q63" s="37">
        <v>1</v>
      </c>
      <c r="R63" s="16"/>
      <c r="S63" s="16"/>
      <c r="T63" s="37">
        <v>1</v>
      </c>
      <c r="U63" s="37">
        <v>1</v>
      </c>
      <c r="V63" s="37">
        <v>0</v>
      </c>
      <c r="W63" s="37">
        <v>0</v>
      </c>
      <c r="X63" s="37">
        <v>0</v>
      </c>
      <c r="Y63" s="37">
        <v>0</v>
      </c>
      <c r="Z63" s="37">
        <v>2</v>
      </c>
      <c r="AA63" s="37">
        <v>1</v>
      </c>
      <c r="AB63" s="37">
        <v>1</v>
      </c>
      <c r="AC63" s="37">
        <v>8</v>
      </c>
      <c r="AD63" s="37">
        <v>3</v>
      </c>
      <c r="AE63" s="37">
        <v>5</v>
      </c>
      <c r="AF63" s="37">
        <v>8</v>
      </c>
      <c r="AG63" s="37">
        <v>6</v>
      </c>
      <c r="AH63" s="37">
        <v>2</v>
      </c>
    </row>
    <row r="64" spans="2:34" ht="15" customHeight="1">
      <c r="B64" s="16"/>
      <c r="C64" s="16"/>
      <c r="D64" s="18" t="s">
        <v>91</v>
      </c>
      <c r="E64" s="20"/>
      <c r="F64" s="38">
        <v>0</v>
      </c>
      <c r="G64" s="37">
        <v>0</v>
      </c>
      <c r="H64" s="37">
        <v>0</v>
      </c>
      <c r="I64" s="37">
        <v>1</v>
      </c>
      <c r="J64" s="37">
        <v>1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16"/>
      <c r="S64" s="16"/>
      <c r="T64" s="37">
        <v>1</v>
      </c>
      <c r="U64" s="37">
        <v>1</v>
      </c>
      <c r="V64" s="37">
        <v>0</v>
      </c>
      <c r="W64" s="37">
        <v>0</v>
      </c>
      <c r="X64" s="37">
        <v>0</v>
      </c>
      <c r="Y64" s="37">
        <v>0</v>
      </c>
      <c r="Z64" s="37">
        <v>6</v>
      </c>
      <c r="AA64" s="37">
        <v>6</v>
      </c>
      <c r="AB64" s="37">
        <v>0</v>
      </c>
      <c r="AC64" s="37">
        <v>5</v>
      </c>
      <c r="AD64" s="37">
        <v>1</v>
      </c>
      <c r="AE64" s="37">
        <v>4</v>
      </c>
      <c r="AF64" s="37">
        <v>0</v>
      </c>
      <c r="AG64" s="37">
        <v>0</v>
      </c>
      <c r="AH64" s="37">
        <v>0</v>
      </c>
    </row>
    <row r="65" spans="2:34" ht="15" customHeight="1">
      <c r="B65" s="16"/>
      <c r="C65" s="16"/>
      <c r="D65" s="18"/>
      <c r="E65" s="42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43"/>
      <c r="S65" s="43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</row>
    <row r="66" spans="2:34" ht="15" customHeight="1">
      <c r="B66" s="16"/>
      <c r="C66" s="16"/>
      <c r="D66" s="18" t="s">
        <v>92</v>
      </c>
      <c r="E66" s="20"/>
      <c r="F66" s="38">
        <v>1</v>
      </c>
      <c r="G66" s="37">
        <v>1</v>
      </c>
      <c r="H66" s="37">
        <v>0</v>
      </c>
      <c r="I66" s="37">
        <v>1</v>
      </c>
      <c r="J66" s="37">
        <v>1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16"/>
      <c r="S66" s="16"/>
      <c r="T66" s="37">
        <v>1</v>
      </c>
      <c r="U66" s="37">
        <v>1</v>
      </c>
      <c r="V66" s="37">
        <v>0</v>
      </c>
      <c r="W66" s="37">
        <v>0</v>
      </c>
      <c r="X66" s="37">
        <v>0</v>
      </c>
      <c r="Y66" s="37">
        <v>0</v>
      </c>
      <c r="Z66" s="37">
        <v>1</v>
      </c>
      <c r="AA66" s="37">
        <v>0</v>
      </c>
      <c r="AB66" s="37">
        <v>1</v>
      </c>
      <c r="AC66" s="37">
        <v>5</v>
      </c>
      <c r="AD66" s="37">
        <v>4</v>
      </c>
      <c r="AE66" s="37">
        <v>1</v>
      </c>
      <c r="AF66" s="37">
        <v>3</v>
      </c>
      <c r="AG66" s="37">
        <v>1</v>
      </c>
      <c r="AH66" s="37">
        <v>2</v>
      </c>
    </row>
    <row r="67" spans="2:34" ht="15" customHeight="1">
      <c r="B67" s="16"/>
      <c r="C67" s="16"/>
      <c r="D67" s="20"/>
      <c r="E67" s="20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6"/>
      <c r="S67" s="16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</row>
    <row r="68" spans="2:34" ht="15" customHeight="1">
      <c r="B68" s="16"/>
      <c r="C68" s="69" t="s">
        <v>35</v>
      </c>
      <c r="D68" s="70"/>
      <c r="E68" s="20"/>
      <c r="F68" s="38">
        <v>7</v>
      </c>
      <c r="G68" s="37">
        <v>7</v>
      </c>
      <c r="H68" s="37">
        <v>0</v>
      </c>
      <c r="I68" s="37">
        <v>10</v>
      </c>
      <c r="J68" s="37">
        <v>7</v>
      </c>
      <c r="K68" s="37">
        <v>3</v>
      </c>
      <c r="L68" s="37">
        <v>17</v>
      </c>
      <c r="M68" s="37">
        <v>9</v>
      </c>
      <c r="N68" s="37">
        <v>8</v>
      </c>
      <c r="O68" s="37">
        <v>20</v>
      </c>
      <c r="P68" s="37">
        <v>10</v>
      </c>
      <c r="Q68" s="37">
        <v>10</v>
      </c>
      <c r="R68" s="16"/>
      <c r="S68" s="16"/>
      <c r="T68" s="37">
        <v>18</v>
      </c>
      <c r="U68" s="37">
        <v>13</v>
      </c>
      <c r="V68" s="37">
        <v>5</v>
      </c>
      <c r="W68" s="37">
        <v>28</v>
      </c>
      <c r="X68" s="37">
        <v>18</v>
      </c>
      <c r="Y68" s="37">
        <v>10</v>
      </c>
      <c r="Z68" s="37">
        <v>35</v>
      </c>
      <c r="AA68" s="37">
        <v>25</v>
      </c>
      <c r="AB68" s="37">
        <v>10</v>
      </c>
      <c r="AC68" s="37">
        <v>106</v>
      </c>
      <c r="AD68" s="37">
        <v>65</v>
      </c>
      <c r="AE68" s="37">
        <v>41</v>
      </c>
      <c r="AF68" s="37">
        <v>132</v>
      </c>
      <c r="AG68" s="37">
        <v>96</v>
      </c>
      <c r="AH68" s="37">
        <v>36</v>
      </c>
    </row>
    <row r="69" spans="2:34" ht="15" customHeight="1">
      <c r="B69" s="16"/>
      <c r="C69" s="16"/>
      <c r="D69" s="20"/>
      <c r="E69" s="20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16"/>
      <c r="S69" s="16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</row>
    <row r="70" spans="2:34" ht="15" customHeight="1">
      <c r="B70" s="16"/>
      <c r="C70" s="16"/>
      <c r="D70" s="18" t="s">
        <v>36</v>
      </c>
      <c r="E70" s="20"/>
      <c r="F70" s="38">
        <v>2</v>
      </c>
      <c r="G70" s="37">
        <v>2</v>
      </c>
      <c r="H70" s="37">
        <v>0</v>
      </c>
      <c r="I70" s="37">
        <v>2</v>
      </c>
      <c r="J70" s="37">
        <v>2</v>
      </c>
      <c r="K70" s="37">
        <v>0</v>
      </c>
      <c r="L70" s="37">
        <v>2</v>
      </c>
      <c r="M70" s="37">
        <v>1</v>
      </c>
      <c r="N70" s="37">
        <v>1</v>
      </c>
      <c r="O70" s="37">
        <v>10</v>
      </c>
      <c r="P70" s="37">
        <v>5</v>
      </c>
      <c r="Q70" s="37">
        <v>5</v>
      </c>
      <c r="R70" s="16"/>
      <c r="S70" s="16"/>
      <c r="T70" s="37">
        <v>6</v>
      </c>
      <c r="U70" s="37">
        <v>4</v>
      </c>
      <c r="V70" s="37">
        <v>2</v>
      </c>
      <c r="W70" s="37">
        <v>10</v>
      </c>
      <c r="X70" s="37">
        <v>5</v>
      </c>
      <c r="Y70" s="37">
        <v>5</v>
      </c>
      <c r="Z70" s="37">
        <v>9</v>
      </c>
      <c r="AA70" s="37">
        <v>6</v>
      </c>
      <c r="AB70" s="37">
        <v>3</v>
      </c>
      <c r="AC70" s="37">
        <v>32</v>
      </c>
      <c r="AD70" s="37">
        <v>20</v>
      </c>
      <c r="AE70" s="37">
        <v>12</v>
      </c>
      <c r="AF70" s="37">
        <v>45</v>
      </c>
      <c r="AG70" s="37">
        <v>31</v>
      </c>
      <c r="AH70" s="37">
        <v>14</v>
      </c>
    </row>
    <row r="71" spans="2:34" ht="15" customHeight="1">
      <c r="B71" s="16"/>
      <c r="C71" s="16"/>
      <c r="D71" s="18" t="s">
        <v>37</v>
      </c>
      <c r="E71" s="20"/>
      <c r="F71" s="38">
        <v>1</v>
      </c>
      <c r="G71" s="37">
        <v>1</v>
      </c>
      <c r="H71" s="37">
        <v>0</v>
      </c>
      <c r="I71" s="37">
        <v>1</v>
      </c>
      <c r="J71" s="37">
        <v>1</v>
      </c>
      <c r="K71" s="37">
        <v>0</v>
      </c>
      <c r="L71" s="37">
        <v>2</v>
      </c>
      <c r="M71" s="37">
        <v>1</v>
      </c>
      <c r="N71" s="37">
        <v>1</v>
      </c>
      <c r="O71" s="37">
        <v>2</v>
      </c>
      <c r="P71" s="37">
        <v>1</v>
      </c>
      <c r="Q71" s="37">
        <v>1</v>
      </c>
      <c r="R71" s="16"/>
      <c r="S71" s="16"/>
      <c r="T71" s="37">
        <v>3</v>
      </c>
      <c r="U71" s="37">
        <v>2</v>
      </c>
      <c r="V71" s="37">
        <v>1</v>
      </c>
      <c r="W71" s="37">
        <v>7</v>
      </c>
      <c r="X71" s="37">
        <v>6</v>
      </c>
      <c r="Y71" s="37">
        <v>1</v>
      </c>
      <c r="Z71" s="37">
        <v>10</v>
      </c>
      <c r="AA71" s="37">
        <v>7</v>
      </c>
      <c r="AB71" s="37">
        <v>3</v>
      </c>
      <c r="AC71" s="37">
        <v>14</v>
      </c>
      <c r="AD71" s="37">
        <v>7</v>
      </c>
      <c r="AE71" s="37">
        <v>7</v>
      </c>
      <c r="AF71" s="37">
        <v>28</v>
      </c>
      <c r="AG71" s="37">
        <v>20</v>
      </c>
      <c r="AH71" s="37">
        <v>8</v>
      </c>
    </row>
    <row r="72" spans="2:34" ht="15" customHeight="1">
      <c r="B72" s="16"/>
      <c r="C72" s="16"/>
      <c r="D72" s="18" t="s">
        <v>38</v>
      </c>
      <c r="E72" s="20"/>
      <c r="F72" s="38">
        <v>1</v>
      </c>
      <c r="G72" s="37">
        <v>1</v>
      </c>
      <c r="H72" s="37">
        <v>0</v>
      </c>
      <c r="I72" s="37">
        <v>4</v>
      </c>
      <c r="J72" s="37">
        <v>1</v>
      </c>
      <c r="K72" s="37">
        <v>3</v>
      </c>
      <c r="L72" s="37">
        <v>4</v>
      </c>
      <c r="M72" s="37">
        <v>2</v>
      </c>
      <c r="N72" s="37">
        <v>2</v>
      </c>
      <c r="O72" s="37">
        <v>5</v>
      </c>
      <c r="P72" s="37">
        <v>2</v>
      </c>
      <c r="Q72" s="37">
        <v>3</v>
      </c>
      <c r="R72" s="16"/>
      <c r="S72" s="16"/>
      <c r="T72" s="37">
        <v>1</v>
      </c>
      <c r="U72" s="37">
        <v>0</v>
      </c>
      <c r="V72" s="37">
        <v>1</v>
      </c>
      <c r="W72" s="37">
        <v>6</v>
      </c>
      <c r="X72" s="37">
        <v>5</v>
      </c>
      <c r="Y72" s="37">
        <v>1</v>
      </c>
      <c r="Z72" s="37">
        <v>5</v>
      </c>
      <c r="AA72" s="37">
        <v>4</v>
      </c>
      <c r="AB72" s="37">
        <v>1</v>
      </c>
      <c r="AC72" s="37">
        <v>20</v>
      </c>
      <c r="AD72" s="37">
        <v>14</v>
      </c>
      <c r="AE72" s="37">
        <v>6</v>
      </c>
      <c r="AF72" s="37">
        <v>24</v>
      </c>
      <c r="AG72" s="37">
        <v>14</v>
      </c>
      <c r="AH72" s="37">
        <v>10</v>
      </c>
    </row>
    <row r="73" spans="2:34" ht="15" customHeight="1">
      <c r="B73" s="16"/>
      <c r="C73" s="16"/>
      <c r="D73" s="18" t="s">
        <v>39</v>
      </c>
      <c r="E73" s="20"/>
      <c r="F73" s="38">
        <v>1</v>
      </c>
      <c r="G73" s="37">
        <v>1</v>
      </c>
      <c r="H73" s="37">
        <v>0</v>
      </c>
      <c r="I73" s="37">
        <v>0</v>
      </c>
      <c r="J73" s="37">
        <v>0</v>
      </c>
      <c r="K73" s="37">
        <v>0</v>
      </c>
      <c r="L73" s="37">
        <v>2</v>
      </c>
      <c r="M73" s="37">
        <v>0</v>
      </c>
      <c r="N73" s="37">
        <v>2</v>
      </c>
      <c r="O73" s="37">
        <v>3</v>
      </c>
      <c r="P73" s="37">
        <v>2</v>
      </c>
      <c r="Q73" s="37">
        <v>1</v>
      </c>
      <c r="R73" s="16"/>
      <c r="S73" s="16"/>
      <c r="T73" s="37">
        <v>6</v>
      </c>
      <c r="U73" s="37">
        <v>5</v>
      </c>
      <c r="V73" s="37">
        <v>1</v>
      </c>
      <c r="W73" s="37">
        <v>2</v>
      </c>
      <c r="X73" s="37">
        <v>1</v>
      </c>
      <c r="Y73" s="37">
        <v>1</v>
      </c>
      <c r="Z73" s="37">
        <v>7</v>
      </c>
      <c r="AA73" s="37">
        <v>5</v>
      </c>
      <c r="AB73" s="37">
        <v>2</v>
      </c>
      <c r="AC73" s="37">
        <v>17</v>
      </c>
      <c r="AD73" s="37">
        <v>11</v>
      </c>
      <c r="AE73" s="37">
        <v>6</v>
      </c>
      <c r="AF73" s="37">
        <v>16</v>
      </c>
      <c r="AG73" s="37">
        <v>15</v>
      </c>
      <c r="AH73" s="37">
        <v>1</v>
      </c>
    </row>
    <row r="74" spans="2:34" ht="15" customHeight="1">
      <c r="B74" s="16"/>
      <c r="C74" s="16"/>
      <c r="D74" s="18" t="s">
        <v>40</v>
      </c>
      <c r="E74" s="20"/>
      <c r="F74" s="38">
        <v>0</v>
      </c>
      <c r="G74" s="37">
        <v>0</v>
      </c>
      <c r="H74" s="37">
        <v>0</v>
      </c>
      <c r="I74" s="37">
        <v>1</v>
      </c>
      <c r="J74" s="37">
        <v>1</v>
      </c>
      <c r="K74" s="37">
        <v>0</v>
      </c>
      <c r="L74" s="37">
        <v>3</v>
      </c>
      <c r="M74" s="37">
        <v>2</v>
      </c>
      <c r="N74" s="37">
        <v>1</v>
      </c>
      <c r="O74" s="37">
        <v>0</v>
      </c>
      <c r="P74" s="37">
        <v>0</v>
      </c>
      <c r="Q74" s="37">
        <v>0</v>
      </c>
      <c r="R74" s="16"/>
      <c r="S74" s="16"/>
      <c r="T74" s="37">
        <v>2</v>
      </c>
      <c r="U74" s="37">
        <v>2</v>
      </c>
      <c r="V74" s="37">
        <v>0</v>
      </c>
      <c r="W74" s="37">
        <v>2</v>
      </c>
      <c r="X74" s="37">
        <v>1</v>
      </c>
      <c r="Y74" s="37">
        <v>1</v>
      </c>
      <c r="Z74" s="37">
        <v>2</v>
      </c>
      <c r="AA74" s="37">
        <v>2</v>
      </c>
      <c r="AB74" s="37">
        <v>0</v>
      </c>
      <c r="AC74" s="37">
        <v>13</v>
      </c>
      <c r="AD74" s="37">
        <v>8</v>
      </c>
      <c r="AE74" s="37">
        <v>5</v>
      </c>
      <c r="AF74" s="37">
        <v>13</v>
      </c>
      <c r="AG74" s="37">
        <v>12</v>
      </c>
      <c r="AH74" s="37">
        <v>1</v>
      </c>
    </row>
    <row r="75" spans="2:34" ht="15" customHeight="1">
      <c r="B75" s="16"/>
      <c r="C75" s="16"/>
      <c r="D75" s="20"/>
      <c r="E75" s="20"/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16"/>
      <c r="S75" s="16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2:34" ht="15" customHeight="1">
      <c r="B76" s="16"/>
      <c r="C76" s="16"/>
      <c r="D76" s="18" t="s">
        <v>41</v>
      </c>
      <c r="E76" s="20"/>
      <c r="F76" s="38">
        <v>2</v>
      </c>
      <c r="G76" s="37">
        <v>2</v>
      </c>
      <c r="H76" s="37">
        <v>0</v>
      </c>
      <c r="I76" s="37">
        <v>2</v>
      </c>
      <c r="J76" s="37">
        <v>2</v>
      </c>
      <c r="K76" s="37">
        <v>0</v>
      </c>
      <c r="L76" s="37">
        <v>4</v>
      </c>
      <c r="M76" s="37">
        <v>3</v>
      </c>
      <c r="N76" s="37">
        <v>1</v>
      </c>
      <c r="O76" s="37">
        <v>0</v>
      </c>
      <c r="P76" s="37">
        <v>0</v>
      </c>
      <c r="Q76" s="37">
        <v>0</v>
      </c>
      <c r="R76" s="16"/>
      <c r="S76" s="16"/>
      <c r="T76" s="37">
        <v>0</v>
      </c>
      <c r="U76" s="37">
        <v>0</v>
      </c>
      <c r="V76" s="37">
        <v>0</v>
      </c>
      <c r="W76" s="37">
        <v>1</v>
      </c>
      <c r="X76" s="37">
        <v>0</v>
      </c>
      <c r="Y76" s="37">
        <v>1</v>
      </c>
      <c r="Z76" s="37">
        <v>2</v>
      </c>
      <c r="AA76" s="37">
        <v>1</v>
      </c>
      <c r="AB76" s="37">
        <v>1</v>
      </c>
      <c r="AC76" s="37">
        <v>10</v>
      </c>
      <c r="AD76" s="37">
        <v>5</v>
      </c>
      <c r="AE76" s="37">
        <v>5</v>
      </c>
      <c r="AF76" s="37">
        <v>6</v>
      </c>
      <c r="AG76" s="37">
        <v>4</v>
      </c>
      <c r="AH76" s="37">
        <v>2</v>
      </c>
    </row>
    <row r="77" spans="2:34" ht="15" customHeight="1" thickBot="1">
      <c r="B77" s="22"/>
      <c r="C77" s="22"/>
      <c r="D77" s="23"/>
      <c r="E77" s="24"/>
      <c r="F77" s="48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16"/>
      <c r="S77" s="16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</row>
  </sheetData>
  <mergeCells count="48">
    <mergeCell ref="L3:Q3"/>
    <mergeCell ref="AF6:AH7"/>
    <mergeCell ref="AF8:AF9"/>
    <mergeCell ref="AG8:AG9"/>
    <mergeCell ref="AH8:AH9"/>
    <mergeCell ref="AB8:AB9"/>
    <mergeCell ref="AC8:AC9"/>
    <mergeCell ref="AD8:AD9"/>
    <mergeCell ref="AE8:AE9"/>
    <mergeCell ref="X8:X9"/>
    <mergeCell ref="Y8:Y9"/>
    <mergeCell ref="Z8:Z9"/>
    <mergeCell ref="AA8:AA9"/>
    <mergeCell ref="T8:T9"/>
    <mergeCell ref="U8:U9"/>
    <mergeCell ref="V8:V9"/>
    <mergeCell ref="W8:W9"/>
    <mergeCell ref="T6:V7"/>
    <mergeCell ref="W6:Y7"/>
    <mergeCell ref="Z6:AB7"/>
    <mergeCell ref="AC6:AE7"/>
    <mergeCell ref="I6:K7"/>
    <mergeCell ref="L6:N7"/>
    <mergeCell ref="O6:Q7"/>
    <mergeCell ref="I8:I9"/>
    <mergeCell ref="J8:J9"/>
    <mergeCell ref="K8:K9"/>
    <mergeCell ref="P8:P9"/>
    <mergeCell ref="Q8:Q9"/>
    <mergeCell ref="L8:L9"/>
    <mergeCell ref="M8:M9"/>
    <mergeCell ref="C68:D68"/>
    <mergeCell ref="F6:H7"/>
    <mergeCell ref="F8:F9"/>
    <mergeCell ref="G8:G9"/>
    <mergeCell ref="H8:H9"/>
    <mergeCell ref="C50:D50"/>
    <mergeCell ref="C52:D52"/>
    <mergeCell ref="C36:D36"/>
    <mergeCell ref="C40:D40"/>
    <mergeCell ref="B7:E8"/>
    <mergeCell ref="N8:N9"/>
    <mergeCell ref="O8:O9"/>
    <mergeCell ref="C58:D58"/>
    <mergeCell ref="C44:D44"/>
    <mergeCell ref="C47:D47"/>
    <mergeCell ref="C14:D14"/>
    <mergeCell ref="C11:D11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0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8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K77"/>
  <sheetViews>
    <sheetView zoomScaleSheetLayoutView="70" workbookViewId="0" topLeftCell="X4">
      <selection activeCell="AK4" sqref="AK4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17" width="8.59765625" style="2" customWidth="1"/>
    <col min="18" max="19" width="2.8984375" style="2" customWidth="1"/>
    <col min="20" max="28" width="8.5" style="2" customWidth="1"/>
    <col min="29" max="29" width="8.8984375" style="2" customWidth="1"/>
    <col min="30" max="30" width="7.69921875" style="2" customWidth="1"/>
    <col min="31" max="31" width="8.5" style="2" customWidth="1"/>
    <col min="32" max="37" width="7.69921875" style="2" customWidth="1"/>
    <col min="38" max="38" width="1.1015625" style="2" customWidth="1"/>
    <col min="39" max="16384" width="9" style="2" customWidth="1"/>
  </cols>
  <sheetData>
    <row r="3" spans="6:20" ht="18.75">
      <c r="F3" s="3"/>
      <c r="H3" s="10"/>
      <c r="I3" s="11"/>
      <c r="J3" s="40" t="s">
        <v>157</v>
      </c>
      <c r="K3" s="12"/>
      <c r="L3" s="53" t="s">
        <v>128</v>
      </c>
      <c r="M3" s="54"/>
      <c r="N3" s="54"/>
      <c r="O3" s="54"/>
      <c r="P3" s="54"/>
      <c r="Q3" s="54"/>
      <c r="T3" s="13" t="s">
        <v>129</v>
      </c>
    </row>
    <row r="4" spans="17:37" ht="13.5" customHeight="1">
      <c r="Q4" s="7"/>
      <c r="AK4" s="50" t="s">
        <v>162</v>
      </c>
    </row>
    <row r="5" ht="10.5" customHeight="1" thickBot="1"/>
    <row r="6" spans="2:37" ht="14.25">
      <c r="B6" s="29"/>
      <c r="C6" s="29"/>
      <c r="D6" s="29"/>
      <c r="E6" s="29"/>
      <c r="F6" s="73" t="s">
        <v>147</v>
      </c>
      <c r="G6" s="74"/>
      <c r="H6" s="74"/>
      <c r="I6" s="73" t="s">
        <v>148</v>
      </c>
      <c r="J6" s="74"/>
      <c r="K6" s="81"/>
      <c r="L6" s="74" t="s">
        <v>149</v>
      </c>
      <c r="M6" s="74"/>
      <c r="N6" s="74"/>
      <c r="O6" s="73" t="s">
        <v>150</v>
      </c>
      <c r="P6" s="74"/>
      <c r="Q6" s="74"/>
      <c r="R6" s="30"/>
      <c r="S6" s="28"/>
      <c r="T6" s="74" t="s">
        <v>151</v>
      </c>
      <c r="U6" s="74"/>
      <c r="V6" s="81"/>
      <c r="W6" s="73" t="s">
        <v>152</v>
      </c>
      <c r="X6" s="74"/>
      <c r="Y6" s="81"/>
      <c r="Z6" s="74" t="s">
        <v>153</v>
      </c>
      <c r="AA6" s="74"/>
      <c r="AB6" s="74"/>
      <c r="AC6" s="73" t="s">
        <v>154</v>
      </c>
      <c r="AD6" s="74"/>
      <c r="AE6" s="81"/>
      <c r="AF6" s="73" t="s">
        <v>155</v>
      </c>
      <c r="AG6" s="74"/>
      <c r="AH6" s="74"/>
      <c r="AI6" s="73" t="s">
        <v>156</v>
      </c>
      <c r="AJ6" s="74"/>
      <c r="AK6" s="74"/>
    </row>
    <row r="7" spans="2:37" ht="14.25">
      <c r="B7" s="44" t="s">
        <v>1</v>
      </c>
      <c r="C7" s="83"/>
      <c r="D7" s="83"/>
      <c r="E7" s="83"/>
      <c r="F7" s="75"/>
      <c r="G7" s="44"/>
      <c r="H7" s="44"/>
      <c r="I7" s="75"/>
      <c r="J7" s="44"/>
      <c r="K7" s="82"/>
      <c r="L7" s="44"/>
      <c r="M7" s="44"/>
      <c r="N7" s="44"/>
      <c r="O7" s="75"/>
      <c r="P7" s="44"/>
      <c r="Q7" s="44"/>
      <c r="R7" s="30"/>
      <c r="S7" s="28"/>
      <c r="T7" s="44"/>
      <c r="U7" s="44"/>
      <c r="V7" s="82"/>
      <c r="W7" s="75"/>
      <c r="X7" s="44"/>
      <c r="Y7" s="82"/>
      <c r="Z7" s="44"/>
      <c r="AA7" s="44"/>
      <c r="AB7" s="44"/>
      <c r="AC7" s="80"/>
      <c r="AD7" s="76"/>
      <c r="AE7" s="78"/>
      <c r="AF7" s="75"/>
      <c r="AG7" s="44"/>
      <c r="AH7" s="44"/>
      <c r="AI7" s="75"/>
      <c r="AJ7" s="44"/>
      <c r="AK7" s="44"/>
    </row>
    <row r="8" spans="2:37" ht="14.25">
      <c r="B8" s="83"/>
      <c r="C8" s="83"/>
      <c r="D8" s="83"/>
      <c r="E8" s="83"/>
      <c r="F8" s="79" t="s">
        <v>42</v>
      </c>
      <c r="G8" s="45" t="s">
        <v>125</v>
      </c>
      <c r="H8" s="47" t="s">
        <v>126</v>
      </c>
      <c r="I8" s="79" t="s">
        <v>42</v>
      </c>
      <c r="J8" s="45" t="s">
        <v>125</v>
      </c>
      <c r="K8" s="45" t="s">
        <v>126</v>
      </c>
      <c r="L8" s="45" t="s">
        <v>42</v>
      </c>
      <c r="M8" s="45" t="s">
        <v>125</v>
      </c>
      <c r="N8" s="45" t="s">
        <v>126</v>
      </c>
      <c r="O8" s="45" t="s">
        <v>42</v>
      </c>
      <c r="P8" s="45" t="s">
        <v>125</v>
      </c>
      <c r="Q8" s="47" t="s">
        <v>126</v>
      </c>
      <c r="R8" s="30"/>
      <c r="S8" s="28"/>
      <c r="T8" s="47" t="s">
        <v>42</v>
      </c>
      <c r="U8" s="45" t="s">
        <v>125</v>
      </c>
      <c r="V8" s="77" t="s">
        <v>126</v>
      </c>
      <c r="W8" s="79" t="s">
        <v>42</v>
      </c>
      <c r="X8" s="45" t="s">
        <v>125</v>
      </c>
      <c r="Y8" s="45" t="s">
        <v>126</v>
      </c>
      <c r="Z8" s="45" t="s">
        <v>42</v>
      </c>
      <c r="AA8" s="45" t="s">
        <v>125</v>
      </c>
      <c r="AB8" s="45" t="s">
        <v>126</v>
      </c>
      <c r="AC8" s="45" t="s">
        <v>42</v>
      </c>
      <c r="AD8" s="45" t="s">
        <v>125</v>
      </c>
      <c r="AE8" s="45" t="s">
        <v>126</v>
      </c>
      <c r="AF8" s="45" t="s">
        <v>42</v>
      </c>
      <c r="AG8" s="45" t="s">
        <v>125</v>
      </c>
      <c r="AH8" s="47" t="s">
        <v>126</v>
      </c>
      <c r="AI8" s="45" t="s">
        <v>42</v>
      </c>
      <c r="AJ8" s="45" t="s">
        <v>125</v>
      </c>
      <c r="AK8" s="47" t="s">
        <v>126</v>
      </c>
    </row>
    <row r="9" spans="2:37" ht="14.25">
      <c r="B9" s="31"/>
      <c r="C9" s="31"/>
      <c r="D9" s="31"/>
      <c r="E9" s="31"/>
      <c r="F9" s="80"/>
      <c r="G9" s="46"/>
      <c r="H9" s="76"/>
      <c r="I9" s="80"/>
      <c r="J9" s="46"/>
      <c r="K9" s="46"/>
      <c r="L9" s="46"/>
      <c r="M9" s="46"/>
      <c r="N9" s="46"/>
      <c r="O9" s="46"/>
      <c r="P9" s="46"/>
      <c r="Q9" s="76"/>
      <c r="R9" s="30"/>
      <c r="S9" s="28"/>
      <c r="T9" s="76"/>
      <c r="U9" s="46"/>
      <c r="V9" s="78"/>
      <c r="W9" s="80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76"/>
      <c r="AI9" s="46"/>
      <c r="AJ9" s="46"/>
      <c r="AK9" s="76"/>
    </row>
    <row r="10" spans="2:37" ht="15" customHeight="1">
      <c r="B10" s="16"/>
      <c r="C10" s="16"/>
      <c r="D10" s="16"/>
      <c r="E10" s="16"/>
      <c r="F10" s="25"/>
      <c r="G10" s="26"/>
      <c r="H10" s="26"/>
      <c r="I10" s="26"/>
      <c r="J10" s="26"/>
      <c r="K10" s="26"/>
      <c r="L10" s="27"/>
      <c r="M10" s="26"/>
      <c r="N10" s="26"/>
      <c r="O10" s="26"/>
      <c r="P10" s="26"/>
      <c r="Q10" s="26"/>
      <c r="R10" s="28"/>
      <c r="S10" s="28"/>
      <c r="T10" s="28"/>
      <c r="U10" s="26"/>
      <c r="V10" s="26"/>
      <c r="W10" s="28"/>
      <c r="X10" s="26"/>
      <c r="Y10" s="26"/>
      <c r="Z10" s="28"/>
      <c r="AA10" s="26"/>
      <c r="AB10" s="26"/>
      <c r="AC10" s="28"/>
      <c r="AD10" s="26"/>
      <c r="AE10" s="26"/>
      <c r="AF10" s="28"/>
      <c r="AG10" s="26"/>
      <c r="AH10" s="26"/>
      <c r="AI10" s="28"/>
      <c r="AJ10" s="26"/>
      <c r="AK10" s="26"/>
    </row>
    <row r="11" spans="2:37" ht="15" customHeight="1">
      <c r="B11" s="16"/>
      <c r="C11" s="72" t="s">
        <v>0</v>
      </c>
      <c r="D11" s="72"/>
      <c r="E11" s="19"/>
      <c r="F11" s="38">
        <v>3196</v>
      </c>
      <c r="G11" s="37">
        <v>2174</v>
      </c>
      <c r="H11" s="37">
        <v>1022</v>
      </c>
      <c r="I11" s="37">
        <v>4444</v>
      </c>
      <c r="J11" s="37">
        <v>3046</v>
      </c>
      <c r="K11" s="37">
        <v>1398</v>
      </c>
      <c r="L11" s="37">
        <v>5871</v>
      </c>
      <c r="M11" s="37">
        <v>3832</v>
      </c>
      <c r="N11" s="37">
        <v>2039</v>
      </c>
      <c r="O11" s="37">
        <v>6716</v>
      </c>
      <c r="P11" s="37">
        <v>4016</v>
      </c>
      <c r="Q11" s="37">
        <v>2700</v>
      </c>
      <c r="R11" s="28"/>
      <c r="S11" s="28"/>
      <c r="T11" s="37">
        <f>U11+V11</f>
        <v>6764</v>
      </c>
      <c r="U11" s="37">
        <f>U14+U36+U40+U52+U58+U68+'第10表―６'!U11+'第10表―６'!U21+'第10表―６'!U26+'第10表―６'!U39+'第10表―６'!U57+'第10表―６'!U65+'第10表―９'!U11+'第10表―９'!U19+'第10表―９'!U31+'第10表―９'!U38+'第10表―９'!U49</f>
        <v>3288</v>
      </c>
      <c r="V11" s="37">
        <f>V14+V36+V40+V52+V58+V68+'第10表―６'!V11+'第10表―６'!V21+'第10表―６'!V26+'第10表―６'!V39+'第10表―６'!V57+'第10表―６'!V65+'第10表―９'!V11+'第10表―９'!V19+'第10表―９'!V31+'第10表―９'!V38+'第10表―９'!V49</f>
        <v>3476</v>
      </c>
      <c r="W11" s="37">
        <f>X11+Y11</f>
        <v>7073</v>
      </c>
      <c r="X11" s="37">
        <f>X14+X36+X40+X52+X58+X68+'第10表―６'!X11+'第10表―６'!X21+'第10表―６'!X26+'第10表―６'!X39+'第10表―６'!X57+'第10表―６'!X65+'第10表―９'!X11+'第10表―９'!X19+'第10表―９'!X31+'第10表―９'!X38+'第10表―９'!X49</f>
        <v>3095</v>
      </c>
      <c r="Y11" s="37">
        <f>Y14+Y36+Y40+Y52+Y58+Y68+'第10表―６'!Y11+'第10表―６'!Y21+'第10表―６'!Y26+'第10表―６'!Y39+'第10表―６'!Y57+'第10表―６'!Y65+'第10表―９'!Y11+'第10表―９'!Y19+'第10表―９'!Y31+'第10表―９'!Y38+'第10表―９'!Y49</f>
        <v>3978</v>
      </c>
      <c r="Z11" s="37">
        <f>AA11+AB11</f>
        <v>4399</v>
      </c>
      <c r="AA11" s="37">
        <f>AA14+AA36+AA40+AA52+AA58+AA68+'第10表―６'!AA11+'第10表―６'!AA21+'第10表―６'!AA26+'第10表―６'!AA39+'第10表―６'!AA57+'第10表―６'!AA65+'第10表―９'!AA11+'第10表―９'!AA19+'第10表―９'!AA31+'第10表―９'!AA38+'第10表―９'!AA49</f>
        <v>1468</v>
      </c>
      <c r="AB11" s="37">
        <f>AB14+AB36+AB40+AB52+AB58+AB68+'第10表―６'!AB11+'第10表―６'!AB21+'第10表―６'!AB26+'第10表―６'!AB39+'第10表―６'!AB57+'第10表―６'!AB65+'第10表―９'!AB11+'第10表―９'!AB19+'第10表―９'!AB31+'第10表―９'!AB38+'第10表―９'!AB49</f>
        <v>2931</v>
      </c>
      <c r="AC11" s="37">
        <f>AD11+AE11</f>
        <v>1380</v>
      </c>
      <c r="AD11" s="37">
        <f>AD14+AD36+AD40+AD52+AD58+AD68+'第10表―６'!AD11+'第10表―６'!AD21+'第10表―６'!AD26+'第10表―６'!AD39+'第10表―６'!AD57+'第10表―６'!AD65+'第10表―９'!AD11+'第10表―９'!AD19+'第10表―９'!AD31+'第10表―９'!AD38+'第10表―９'!AD49</f>
        <v>373</v>
      </c>
      <c r="AE11" s="37">
        <f>AE14+AE36+AE40+AE52+AE58+AE68+'第10表―６'!AE11+'第10表―６'!AE21+'第10表―６'!AE26+'第10表―６'!AE39+'第10表―６'!AE57+'第10表―６'!AE65+'第10表―９'!AE11+'第10表―９'!AE19+'第10表―９'!AE31+'第10表―９'!AE38+'第10表―９'!AE49</f>
        <v>1007</v>
      </c>
      <c r="AF11" s="37">
        <f>AG11+AH11</f>
        <v>213</v>
      </c>
      <c r="AG11" s="37">
        <f>AG14+AG36+AG40+AG52+AG58+AG68+'第10表―６'!AG11+'第10表―６'!AG21+'第10表―６'!AG26+'第10表―６'!AG39+'第10表―６'!AG57+'第10表―６'!AG65+'第10表―９'!AG11+'第10表―９'!AG19+'第10表―９'!AG31+'第10表―９'!AG38+'第10表―９'!AG49</f>
        <v>44</v>
      </c>
      <c r="AH11" s="37">
        <f>AH14+AH36+AH40+AH52+AH58+AH68+'第10表―６'!AH11+'第10表―６'!AH21+'第10表―６'!AH26+'第10表―６'!AH39+'第10表―６'!AH57+'第10表―６'!AH65+'第10表―９'!AH11+'第10表―９'!AH19+'第10表―９'!AH31+'第10表―９'!AH38+'第10表―９'!AH49</f>
        <v>169</v>
      </c>
      <c r="AI11" s="37">
        <f>AJ11+AK11</f>
        <v>2</v>
      </c>
      <c r="AJ11" s="37">
        <f>AJ14+AJ36+AJ40+AJ52+AJ58+AJ68+'第10表―６'!AJ11+'第10表―６'!AJ21+'第10表―６'!AJ26+'第10表―６'!AJ39+'第10表―６'!AJ57+'第10表―６'!AJ65+'第10表―９'!AJ11+'第10表―９'!AJ19+'第10表―９'!AJ31+'第10表―９'!AJ38+'第10表―９'!AJ49</f>
        <v>1</v>
      </c>
      <c r="AK11" s="37">
        <f>AK14+AK36+AK40+AK52+AK58+AK68+'第10表―６'!AK11+'第10表―６'!AK21+'第10表―６'!AK26+'第10表―６'!AK39+'第10表―６'!AK57+'第10表―６'!AK65+'第10表―９'!AK11+'第10表―９'!AK19+'第10表―９'!AK31+'第10表―９'!AK38+'第10表―９'!AK49</f>
        <v>1</v>
      </c>
    </row>
    <row r="12" spans="2:37" ht="15" customHeight="1">
      <c r="B12" s="16"/>
      <c r="C12" s="16"/>
      <c r="D12" s="19"/>
      <c r="E12" s="19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8"/>
      <c r="S12" s="28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2:37" ht="15" customHeight="1">
      <c r="B13" s="16"/>
      <c r="C13" s="16"/>
      <c r="D13" s="20"/>
      <c r="E13" s="20"/>
      <c r="F13" s="3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28"/>
      <c r="S13" s="28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2:37" ht="15" customHeight="1">
      <c r="B14" s="16"/>
      <c r="C14" s="69" t="s">
        <v>2</v>
      </c>
      <c r="D14" s="70"/>
      <c r="E14" s="20"/>
      <c r="F14" s="38">
        <v>1063</v>
      </c>
      <c r="G14" s="37">
        <v>729</v>
      </c>
      <c r="H14" s="37">
        <v>334</v>
      </c>
      <c r="I14" s="37">
        <v>1547</v>
      </c>
      <c r="J14" s="37">
        <v>1065</v>
      </c>
      <c r="K14" s="37">
        <v>482</v>
      </c>
      <c r="L14" s="37">
        <v>2029</v>
      </c>
      <c r="M14" s="37">
        <v>1337</v>
      </c>
      <c r="N14" s="37">
        <v>692</v>
      </c>
      <c r="O14" s="37">
        <v>2210</v>
      </c>
      <c r="P14" s="37">
        <v>1319</v>
      </c>
      <c r="Q14" s="37">
        <v>891</v>
      </c>
      <c r="R14" s="28"/>
      <c r="S14" s="28"/>
      <c r="T14" s="37">
        <f>U14+V14</f>
        <v>2290</v>
      </c>
      <c r="U14" s="37">
        <f>SUM(U16:U20)+SUM(U22:U26)+SUM(U28:U32)+U34</f>
        <v>1119</v>
      </c>
      <c r="V14" s="37">
        <f>SUM(V16:V20)+SUM(V22:V26)+SUM(V28:V32)+V34</f>
        <v>1171</v>
      </c>
      <c r="W14" s="37">
        <f>X14+Y14</f>
        <v>2176</v>
      </c>
      <c r="X14" s="37">
        <f>SUM(X16:X20)+SUM(X22:X26)+SUM(X28:X32)+X34</f>
        <v>1022</v>
      </c>
      <c r="Y14" s="37">
        <f>SUM(Y16:Y20)+SUM(Y22:Y26)+SUM(Y28:Y32)+Y34</f>
        <v>1154</v>
      </c>
      <c r="Z14" s="37">
        <f>AA14+AB14</f>
        <v>1425</v>
      </c>
      <c r="AA14" s="37">
        <f>SUM(AA16:AA20)+SUM(AA22:AA26)+SUM(AA28:AA32)+AA34</f>
        <v>503</v>
      </c>
      <c r="AB14" s="37">
        <f>SUM(AB16:AB20)+SUM(AB22:AB26)+SUM(AB28:AB32)+AB34</f>
        <v>922</v>
      </c>
      <c r="AC14" s="37">
        <f>AD14+AE14</f>
        <v>436</v>
      </c>
      <c r="AD14" s="37">
        <f>SUM(AD16:AD20)+SUM(AD22:AD26)+SUM(AD28:AD32)+AD34</f>
        <v>123</v>
      </c>
      <c r="AE14" s="37">
        <f>SUM(AE16:AE20)+SUM(AE22:AE26)+SUM(AE28:AE32)+AE34</f>
        <v>313</v>
      </c>
      <c r="AF14" s="37">
        <f>AG14+AH14</f>
        <v>83</v>
      </c>
      <c r="AG14" s="37">
        <f>SUM(AG16:AG20)+SUM(AG22:AG26)+SUM(AG28:AG32)+AG34</f>
        <v>16</v>
      </c>
      <c r="AH14" s="37">
        <f>SUM(AH16:AH20)+SUM(AH22:AH26)+SUM(AH28:AH32)+AH34</f>
        <v>67</v>
      </c>
      <c r="AI14" s="37">
        <f>AJ14+AK14</f>
        <v>0</v>
      </c>
      <c r="AJ14" s="37">
        <f>SUM(AJ16:AJ20)+SUM(AJ22:AJ26)+SUM(AJ28:AJ32)+AJ34</f>
        <v>0</v>
      </c>
      <c r="AK14" s="37">
        <f>SUM(AK16:AK20)+SUM(AK22:AK26)+SUM(AK28:AK32)+AK34</f>
        <v>0</v>
      </c>
    </row>
    <row r="15" spans="2:37" ht="15" customHeight="1">
      <c r="B15" s="16"/>
      <c r="C15" s="16"/>
      <c r="D15" s="20"/>
      <c r="E15" s="20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28"/>
      <c r="S15" s="28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</row>
    <row r="16" spans="2:37" ht="15" customHeight="1">
      <c r="B16" s="16"/>
      <c r="C16" s="16"/>
      <c r="D16" s="18" t="s">
        <v>3</v>
      </c>
      <c r="E16" s="20"/>
      <c r="F16" s="38">
        <v>71</v>
      </c>
      <c r="G16" s="37">
        <v>53</v>
      </c>
      <c r="H16" s="37">
        <v>18</v>
      </c>
      <c r="I16" s="37">
        <v>96</v>
      </c>
      <c r="J16" s="37">
        <v>62</v>
      </c>
      <c r="K16" s="37">
        <v>34</v>
      </c>
      <c r="L16" s="37">
        <v>142</v>
      </c>
      <c r="M16" s="37">
        <v>93</v>
      </c>
      <c r="N16" s="37">
        <v>49</v>
      </c>
      <c r="O16" s="37">
        <v>179</v>
      </c>
      <c r="P16" s="37">
        <v>100</v>
      </c>
      <c r="Q16" s="37">
        <v>79</v>
      </c>
      <c r="R16" s="28"/>
      <c r="S16" s="28"/>
      <c r="T16" s="37">
        <f>U16+V16</f>
        <v>159</v>
      </c>
      <c r="U16" s="37">
        <v>83</v>
      </c>
      <c r="V16" s="37">
        <v>76</v>
      </c>
      <c r="W16" s="37">
        <f>X16+Y16</f>
        <v>188</v>
      </c>
      <c r="X16" s="37">
        <v>86</v>
      </c>
      <c r="Y16" s="37">
        <v>102</v>
      </c>
      <c r="Z16" s="37">
        <f>AA16+AB16</f>
        <v>124</v>
      </c>
      <c r="AA16" s="37">
        <v>41</v>
      </c>
      <c r="AB16" s="37">
        <v>83</v>
      </c>
      <c r="AC16" s="37">
        <f>AD16+AE16</f>
        <v>37</v>
      </c>
      <c r="AD16" s="37">
        <v>8</v>
      </c>
      <c r="AE16" s="37">
        <v>29</v>
      </c>
      <c r="AF16" s="37">
        <f>AG16+AH16</f>
        <v>12</v>
      </c>
      <c r="AG16" s="37">
        <v>3</v>
      </c>
      <c r="AH16" s="37">
        <v>9</v>
      </c>
      <c r="AI16" s="37">
        <f>AJ16+AK16</f>
        <v>0</v>
      </c>
      <c r="AJ16" s="37">
        <v>0</v>
      </c>
      <c r="AK16" s="37">
        <v>0</v>
      </c>
    </row>
    <row r="17" spans="2:37" ht="15" customHeight="1">
      <c r="B17" s="16"/>
      <c r="C17" s="16"/>
      <c r="D17" s="18" t="s">
        <v>4</v>
      </c>
      <c r="E17" s="20"/>
      <c r="F17" s="38">
        <v>29</v>
      </c>
      <c r="G17" s="37">
        <v>17</v>
      </c>
      <c r="H17" s="37">
        <v>12</v>
      </c>
      <c r="I17" s="37">
        <v>31</v>
      </c>
      <c r="J17" s="37">
        <v>22</v>
      </c>
      <c r="K17" s="37">
        <v>9</v>
      </c>
      <c r="L17" s="37">
        <v>63</v>
      </c>
      <c r="M17" s="37">
        <v>37</v>
      </c>
      <c r="N17" s="37">
        <v>26</v>
      </c>
      <c r="O17" s="37">
        <v>61</v>
      </c>
      <c r="P17" s="37">
        <v>37</v>
      </c>
      <c r="Q17" s="37">
        <v>24</v>
      </c>
      <c r="R17" s="28"/>
      <c r="S17" s="28"/>
      <c r="T17" s="37">
        <f>U17+V17</f>
        <v>83</v>
      </c>
      <c r="U17" s="37">
        <v>40</v>
      </c>
      <c r="V17" s="37">
        <v>43</v>
      </c>
      <c r="W17" s="37">
        <f>X17+Y17</f>
        <v>84</v>
      </c>
      <c r="X17" s="37">
        <v>42</v>
      </c>
      <c r="Y17" s="37">
        <v>42</v>
      </c>
      <c r="Z17" s="37">
        <f>AA17+AB17</f>
        <v>41</v>
      </c>
      <c r="AA17" s="37">
        <v>13</v>
      </c>
      <c r="AB17" s="37">
        <v>28</v>
      </c>
      <c r="AC17" s="37">
        <f>AD17+AE17</f>
        <v>20</v>
      </c>
      <c r="AD17" s="37">
        <v>11</v>
      </c>
      <c r="AE17" s="37">
        <v>9</v>
      </c>
      <c r="AF17" s="37">
        <f>AG17+AH17</f>
        <v>5</v>
      </c>
      <c r="AG17" s="37">
        <v>1</v>
      </c>
      <c r="AH17" s="37">
        <v>4</v>
      </c>
      <c r="AI17" s="37">
        <f>AJ17+AK17</f>
        <v>0</v>
      </c>
      <c r="AJ17" s="37">
        <v>0</v>
      </c>
      <c r="AK17" s="37">
        <v>0</v>
      </c>
    </row>
    <row r="18" spans="2:37" ht="15" customHeight="1">
      <c r="B18" s="16"/>
      <c r="C18" s="16"/>
      <c r="D18" s="18" t="s">
        <v>5</v>
      </c>
      <c r="E18" s="20"/>
      <c r="F18" s="38">
        <v>97</v>
      </c>
      <c r="G18" s="37">
        <v>64</v>
      </c>
      <c r="H18" s="37">
        <v>33</v>
      </c>
      <c r="I18" s="37">
        <v>152</v>
      </c>
      <c r="J18" s="37">
        <v>98</v>
      </c>
      <c r="K18" s="37">
        <v>54</v>
      </c>
      <c r="L18" s="37">
        <v>185</v>
      </c>
      <c r="M18" s="37">
        <v>109</v>
      </c>
      <c r="N18" s="37">
        <v>76</v>
      </c>
      <c r="O18" s="37">
        <v>179</v>
      </c>
      <c r="P18" s="37">
        <v>97</v>
      </c>
      <c r="Q18" s="37">
        <v>82</v>
      </c>
      <c r="R18" s="28"/>
      <c r="S18" s="28"/>
      <c r="T18" s="37">
        <f>U18+V18</f>
        <v>193</v>
      </c>
      <c r="U18" s="37">
        <v>90</v>
      </c>
      <c r="V18" s="37">
        <v>103</v>
      </c>
      <c r="W18" s="37">
        <f>X18+Y18</f>
        <v>181</v>
      </c>
      <c r="X18" s="37">
        <v>92</v>
      </c>
      <c r="Y18" s="37">
        <v>89</v>
      </c>
      <c r="Z18" s="37">
        <f>AA18+AB18</f>
        <v>103</v>
      </c>
      <c r="AA18" s="37">
        <v>37</v>
      </c>
      <c r="AB18" s="37">
        <v>66</v>
      </c>
      <c r="AC18" s="37">
        <f>AD18+AE18</f>
        <v>33</v>
      </c>
      <c r="AD18" s="37">
        <v>11</v>
      </c>
      <c r="AE18" s="37">
        <v>22</v>
      </c>
      <c r="AF18" s="37">
        <f>AG18+AH18</f>
        <v>6</v>
      </c>
      <c r="AG18" s="37">
        <v>2</v>
      </c>
      <c r="AH18" s="37">
        <v>4</v>
      </c>
      <c r="AI18" s="37">
        <f>AJ18+AK18</f>
        <v>0</v>
      </c>
      <c r="AJ18" s="37">
        <v>0</v>
      </c>
      <c r="AK18" s="37">
        <v>0</v>
      </c>
    </row>
    <row r="19" spans="2:37" ht="15" customHeight="1">
      <c r="B19" s="16"/>
      <c r="C19" s="16"/>
      <c r="D19" s="18" t="s">
        <v>6</v>
      </c>
      <c r="E19" s="20"/>
      <c r="F19" s="38">
        <v>86</v>
      </c>
      <c r="G19" s="37">
        <v>60</v>
      </c>
      <c r="H19" s="37">
        <v>26</v>
      </c>
      <c r="I19" s="37">
        <v>107</v>
      </c>
      <c r="J19" s="37">
        <v>68</v>
      </c>
      <c r="K19" s="37">
        <v>39</v>
      </c>
      <c r="L19" s="37">
        <v>136</v>
      </c>
      <c r="M19" s="37">
        <v>96</v>
      </c>
      <c r="N19" s="37">
        <v>40</v>
      </c>
      <c r="O19" s="37">
        <v>149</v>
      </c>
      <c r="P19" s="37">
        <v>88</v>
      </c>
      <c r="Q19" s="37">
        <v>61</v>
      </c>
      <c r="R19" s="28"/>
      <c r="S19" s="28"/>
      <c r="T19" s="37">
        <f>U19+V19</f>
        <v>164</v>
      </c>
      <c r="U19" s="37">
        <v>80</v>
      </c>
      <c r="V19" s="37">
        <v>84</v>
      </c>
      <c r="W19" s="37">
        <f>X19+Y19</f>
        <v>169</v>
      </c>
      <c r="X19" s="37">
        <v>89</v>
      </c>
      <c r="Y19" s="37">
        <v>80</v>
      </c>
      <c r="Z19" s="37">
        <f>AA19+AB19</f>
        <v>120</v>
      </c>
      <c r="AA19" s="37">
        <v>45</v>
      </c>
      <c r="AB19" s="37">
        <v>75</v>
      </c>
      <c r="AC19" s="37">
        <f>AD19+AE19</f>
        <v>33</v>
      </c>
      <c r="AD19" s="37">
        <v>9</v>
      </c>
      <c r="AE19" s="37">
        <v>24</v>
      </c>
      <c r="AF19" s="37">
        <f>AG19+AH19</f>
        <v>6</v>
      </c>
      <c r="AG19" s="37">
        <v>1</v>
      </c>
      <c r="AH19" s="37">
        <v>5</v>
      </c>
      <c r="AI19" s="37">
        <f>AJ19+AK19</f>
        <v>0</v>
      </c>
      <c r="AJ19" s="37">
        <v>0</v>
      </c>
      <c r="AK19" s="37">
        <v>0</v>
      </c>
    </row>
    <row r="20" spans="2:37" ht="15" customHeight="1">
      <c r="B20" s="16"/>
      <c r="C20" s="16"/>
      <c r="D20" s="18" t="s">
        <v>7</v>
      </c>
      <c r="E20" s="20"/>
      <c r="F20" s="38">
        <v>92</v>
      </c>
      <c r="G20" s="37">
        <v>73</v>
      </c>
      <c r="H20" s="37">
        <v>19</v>
      </c>
      <c r="I20" s="37">
        <v>160</v>
      </c>
      <c r="J20" s="37">
        <v>115</v>
      </c>
      <c r="K20" s="37">
        <v>45</v>
      </c>
      <c r="L20" s="37">
        <v>166</v>
      </c>
      <c r="M20" s="37">
        <v>115</v>
      </c>
      <c r="N20" s="37">
        <v>51</v>
      </c>
      <c r="O20" s="37">
        <v>182</v>
      </c>
      <c r="P20" s="37">
        <v>106</v>
      </c>
      <c r="Q20" s="37">
        <v>76</v>
      </c>
      <c r="R20" s="28"/>
      <c r="S20" s="28"/>
      <c r="T20" s="37">
        <f>U20+V20</f>
        <v>207</v>
      </c>
      <c r="U20" s="37">
        <v>98</v>
      </c>
      <c r="V20" s="37">
        <v>109</v>
      </c>
      <c r="W20" s="37">
        <f>X20+Y20</f>
        <v>175</v>
      </c>
      <c r="X20" s="37">
        <v>74</v>
      </c>
      <c r="Y20" s="37">
        <v>101</v>
      </c>
      <c r="Z20" s="37">
        <f>AA20+AB20</f>
        <v>102</v>
      </c>
      <c r="AA20" s="37">
        <v>42</v>
      </c>
      <c r="AB20" s="37">
        <v>60</v>
      </c>
      <c r="AC20" s="37">
        <f>AD20+AE20</f>
        <v>27</v>
      </c>
      <c r="AD20" s="37">
        <v>7</v>
      </c>
      <c r="AE20" s="37">
        <v>20</v>
      </c>
      <c r="AF20" s="37">
        <f>AG20+AH20</f>
        <v>6</v>
      </c>
      <c r="AG20" s="37">
        <v>2</v>
      </c>
      <c r="AH20" s="37">
        <v>4</v>
      </c>
      <c r="AI20" s="37">
        <f>AJ20+AK20</f>
        <v>0</v>
      </c>
      <c r="AJ20" s="37">
        <v>0</v>
      </c>
      <c r="AK20" s="37">
        <v>0</v>
      </c>
    </row>
    <row r="21" spans="2:37" ht="15" customHeight="1">
      <c r="B21" s="16"/>
      <c r="C21" s="16"/>
      <c r="D21" s="20"/>
      <c r="E21" s="20"/>
      <c r="F21" s="38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28"/>
      <c r="S21" s="28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</row>
    <row r="22" spans="2:37" ht="15" customHeight="1">
      <c r="B22" s="16"/>
      <c r="C22" s="16"/>
      <c r="D22" s="18" t="s">
        <v>8</v>
      </c>
      <c r="E22" s="20"/>
      <c r="F22" s="38">
        <v>29</v>
      </c>
      <c r="G22" s="37">
        <v>14</v>
      </c>
      <c r="H22" s="37">
        <v>15</v>
      </c>
      <c r="I22" s="37">
        <v>50</v>
      </c>
      <c r="J22" s="37">
        <v>32</v>
      </c>
      <c r="K22" s="37">
        <v>18</v>
      </c>
      <c r="L22" s="37">
        <v>57</v>
      </c>
      <c r="M22" s="37">
        <v>37</v>
      </c>
      <c r="N22" s="37">
        <v>20</v>
      </c>
      <c r="O22" s="37">
        <v>79</v>
      </c>
      <c r="P22" s="37">
        <v>48</v>
      </c>
      <c r="Q22" s="37">
        <v>31</v>
      </c>
      <c r="R22" s="28"/>
      <c r="S22" s="28"/>
      <c r="T22" s="37">
        <f>U22+V22</f>
        <v>74</v>
      </c>
      <c r="U22" s="37">
        <v>38</v>
      </c>
      <c r="V22" s="37">
        <v>36</v>
      </c>
      <c r="W22" s="37">
        <f>X22+Y22</f>
        <v>83</v>
      </c>
      <c r="X22" s="37">
        <v>42</v>
      </c>
      <c r="Y22" s="37">
        <v>41</v>
      </c>
      <c r="Z22" s="37">
        <f>AA22+AB22</f>
        <v>67</v>
      </c>
      <c r="AA22" s="37">
        <v>23</v>
      </c>
      <c r="AB22" s="37">
        <v>44</v>
      </c>
      <c r="AC22" s="37">
        <f>AD22+AE22</f>
        <v>16</v>
      </c>
      <c r="AD22" s="37">
        <v>8</v>
      </c>
      <c r="AE22" s="37">
        <v>8</v>
      </c>
      <c r="AF22" s="37">
        <f>AG22+AH22</f>
        <v>1</v>
      </c>
      <c r="AG22" s="37">
        <v>0</v>
      </c>
      <c r="AH22" s="37">
        <v>1</v>
      </c>
      <c r="AI22" s="37">
        <f>AJ22+AK22</f>
        <v>0</v>
      </c>
      <c r="AJ22" s="37">
        <v>0</v>
      </c>
      <c r="AK22" s="37">
        <v>0</v>
      </c>
    </row>
    <row r="23" spans="2:37" ht="15" customHeight="1">
      <c r="B23" s="16"/>
      <c r="C23" s="16"/>
      <c r="D23" s="18" t="s">
        <v>9</v>
      </c>
      <c r="E23" s="20"/>
      <c r="F23" s="38">
        <v>42</v>
      </c>
      <c r="G23" s="37">
        <v>26</v>
      </c>
      <c r="H23" s="37">
        <v>16</v>
      </c>
      <c r="I23" s="37">
        <v>47</v>
      </c>
      <c r="J23" s="37">
        <v>33</v>
      </c>
      <c r="K23" s="37">
        <v>14</v>
      </c>
      <c r="L23" s="37">
        <v>104</v>
      </c>
      <c r="M23" s="37">
        <v>74</v>
      </c>
      <c r="N23" s="37">
        <v>30</v>
      </c>
      <c r="O23" s="37">
        <v>113</v>
      </c>
      <c r="P23" s="37">
        <v>67</v>
      </c>
      <c r="Q23" s="37">
        <v>46</v>
      </c>
      <c r="R23" s="28"/>
      <c r="S23" s="28"/>
      <c r="T23" s="37">
        <f>U23+V23</f>
        <v>137</v>
      </c>
      <c r="U23" s="37">
        <v>65</v>
      </c>
      <c r="V23" s="37">
        <v>72</v>
      </c>
      <c r="W23" s="37">
        <f>X23+Y23</f>
        <v>119</v>
      </c>
      <c r="X23" s="37">
        <v>53</v>
      </c>
      <c r="Y23" s="37">
        <v>66</v>
      </c>
      <c r="Z23" s="37">
        <f>AA23+AB23</f>
        <v>106</v>
      </c>
      <c r="AA23" s="37">
        <v>37</v>
      </c>
      <c r="AB23" s="37">
        <v>69</v>
      </c>
      <c r="AC23" s="37">
        <f>AD23+AE23</f>
        <v>28</v>
      </c>
      <c r="AD23" s="37">
        <v>9</v>
      </c>
      <c r="AE23" s="37">
        <v>19</v>
      </c>
      <c r="AF23" s="37">
        <f>AG23+AH23</f>
        <v>11</v>
      </c>
      <c r="AG23" s="37">
        <v>2</v>
      </c>
      <c r="AH23" s="37">
        <v>9</v>
      </c>
      <c r="AI23" s="37">
        <f>AJ23+AK23</f>
        <v>0</v>
      </c>
      <c r="AJ23" s="37">
        <v>0</v>
      </c>
      <c r="AK23" s="37">
        <v>0</v>
      </c>
    </row>
    <row r="24" spans="2:37" ht="15" customHeight="1">
      <c r="B24" s="16"/>
      <c r="C24" s="16"/>
      <c r="D24" s="18" t="s">
        <v>10</v>
      </c>
      <c r="E24" s="20"/>
      <c r="F24" s="38">
        <v>43</v>
      </c>
      <c r="G24" s="37">
        <v>32</v>
      </c>
      <c r="H24" s="37">
        <v>11</v>
      </c>
      <c r="I24" s="37">
        <v>63</v>
      </c>
      <c r="J24" s="37">
        <v>45</v>
      </c>
      <c r="K24" s="37">
        <v>18</v>
      </c>
      <c r="L24" s="37">
        <v>114</v>
      </c>
      <c r="M24" s="37">
        <v>76</v>
      </c>
      <c r="N24" s="37">
        <v>38</v>
      </c>
      <c r="O24" s="37">
        <v>126</v>
      </c>
      <c r="P24" s="37">
        <v>80</v>
      </c>
      <c r="Q24" s="37">
        <v>46</v>
      </c>
      <c r="R24" s="28"/>
      <c r="S24" s="28"/>
      <c r="T24" s="37">
        <f>U24+V24</f>
        <v>142</v>
      </c>
      <c r="U24" s="37">
        <v>92</v>
      </c>
      <c r="V24" s="37">
        <v>50</v>
      </c>
      <c r="W24" s="37">
        <f>X24+Y24</f>
        <v>132</v>
      </c>
      <c r="X24" s="37">
        <v>67</v>
      </c>
      <c r="Y24" s="37">
        <v>65</v>
      </c>
      <c r="Z24" s="37">
        <f>AA24+AB24</f>
        <v>94</v>
      </c>
      <c r="AA24" s="37">
        <v>33</v>
      </c>
      <c r="AB24" s="37">
        <v>61</v>
      </c>
      <c r="AC24" s="37">
        <f>AD24+AE24</f>
        <v>25</v>
      </c>
      <c r="AD24" s="37">
        <v>8</v>
      </c>
      <c r="AE24" s="37">
        <v>17</v>
      </c>
      <c r="AF24" s="37">
        <f>AG24+AH24</f>
        <v>5</v>
      </c>
      <c r="AG24" s="37">
        <v>1</v>
      </c>
      <c r="AH24" s="37">
        <v>4</v>
      </c>
      <c r="AI24" s="37">
        <f>AJ24+AK24</f>
        <v>0</v>
      </c>
      <c r="AJ24" s="37">
        <v>0</v>
      </c>
      <c r="AK24" s="37">
        <v>0</v>
      </c>
    </row>
    <row r="25" spans="2:37" ht="15" customHeight="1">
      <c r="B25" s="16"/>
      <c r="C25" s="16"/>
      <c r="D25" s="18" t="s">
        <v>11</v>
      </c>
      <c r="E25" s="20"/>
      <c r="F25" s="38">
        <v>41</v>
      </c>
      <c r="G25" s="37">
        <v>31</v>
      </c>
      <c r="H25" s="37">
        <v>10</v>
      </c>
      <c r="I25" s="37">
        <v>45</v>
      </c>
      <c r="J25" s="37">
        <v>35</v>
      </c>
      <c r="K25" s="37">
        <v>10</v>
      </c>
      <c r="L25" s="37">
        <v>77</v>
      </c>
      <c r="M25" s="37">
        <v>42</v>
      </c>
      <c r="N25" s="37">
        <v>35</v>
      </c>
      <c r="O25" s="37">
        <v>86</v>
      </c>
      <c r="P25" s="37">
        <v>54</v>
      </c>
      <c r="Q25" s="37">
        <v>32</v>
      </c>
      <c r="R25" s="28"/>
      <c r="S25" s="28"/>
      <c r="T25" s="37">
        <f>U25+V25</f>
        <v>87</v>
      </c>
      <c r="U25" s="37">
        <v>32</v>
      </c>
      <c r="V25" s="37">
        <v>55</v>
      </c>
      <c r="W25" s="37">
        <f>X25+Y25</f>
        <v>66</v>
      </c>
      <c r="X25" s="37">
        <v>27</v>
      </c>
      <c r="Y25" s="37">
        <v>39</v>
      </c>
      <c r="Z25" s="37">
        <f>AA25+AB25</f>
        <v>52</v>
      </c>
      <c r="AA25" s="37">
        <v>18</v>
      </c>
      <c r="AB25" s="37">
        <v>34</v>
      </c>
      <c r="AC25" s="37">
        <f>AD25+AE25</f>
        <v>20</v>
      </c>
      <c r="AD25" s="37">
        <v>4</v>
      </c>
      <c r="AE25" s="37">
        <v>16</v>
      </c>
      <c r="AF25" s="37">
        <f>AG25+AH25</f>
        <v>2</v>
      </c>
      <c r="AG25" s="37">
        <v>0</v>
      </c>
      <c r="AH25" s="37">
        <v>2</v>
      </c>
      <c r="AI25" s="37">
        <f>AJ25+AK25</f>
        <v>0</v>
      </c>
      <c r="AJ25" s="37">
        <v>0</v>
      </c>
      <c r="AK25" s="37">
        <v>0</v>
      </c>
    </row>
    <row r="26" spans="2:37" ht="15" customHeight="1">
      <c r="B26" s="16"/>
      <c r="C26" s="16"/>
      <c r="D26" s="18" t="s">
        <v>12</v>
      </c>
      <c r="E26" s="20"/>
      <c r="F26" s="38">
        <v>124</v>
      </c>
      <c r="G26" s="37">
        <v>78</v>
      </c>
      <c r="H26" s="37">
        <v>46</v>
      </c>
      <c r="I26" s="37">
        <v>167</v>
      </c>
      <c r="J26" s="37">
        <v>121</v>
      </c>
      <c r="K26" s="37">
        <v>46</v>
      </c>
      <c r="L26" s="37">
        <v>206</v>
      </c>
      <c r="M26" s="37">
        <v>145</v>
      </c>
      <c r="N26" s="37">
        <v>61</v>
      </c>
      <c r="O26" s="37">
        <v>232</v>
      </c>
      <c r="P26" s="37">
        <v>144</v>
      </c>
      <c r="Q26" s="37">
        <v>88</v>
      </c>
      <c r="R26" s="28"/>
      <c r="S26" s="28"/>
      <c r="T26" s="37">
        <f>U26+V26</f>
        <v>197</v>
      </c>
      <c r="U26" s="37">
        <v>95</v>
      </c>
      <c r="V26" s="37">
        <v>102</v>
      </c>
      <c r="W26" s="37">
        <f>X26+Y26</f>
        <v>208</v>
      </c>
      <c r="X26" s="37">
        <v>91</v>
      </c>
      <c r="Y26" s="37">
        <v>117</v>
      </c>
      <c r="Z26" s="37">
        <f>AA26+AB26</f>
        <v>134</v>
      </c>
      <c r="AA26" s="37">
        <v>52</v>
      </c>
      <c r="AB26" s="37">
        <v>82</v>
      </c>
      <c r="AC26" s="37">
        <f>AD26+AE26</f>
        <v>24</v>
      </c>
      <c r="AD26" s="37">
        <v>8</v>
      </c>
      <c r="AE26" s="37">
        <v>16</v>
      </c>
      <c r="AF26" s="37">
        <f>AG26+AH26</f>
        <v>4</v>
      </c>
      <c r="AG26" s="37">
        <v>1</v>
      </c>
      <c r="AH26" s="37">
        <v>3</v>
      </c>
      <c r="AI26" s="37">
        <f>AJ26+AK26</f>
        <v>0</v>
      </c>
      <c r="AJ26" s="37">
        <v>0</v>
      </c>
      <c r="AK26" s="37">
        <v>0</v>
      </c>
    </row>
    <row r="27" spans="2:37" ht="15" customHeight="1">
      <c r="B27" s="16"/>
      <c r="C27" s="16"/>
      <c r="D27" s="18"/>
      <c r="E27" s="20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28"/>
      <c r="S27" s="28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2:37" ht="15" customHeight="1">
      <c r="B28" s="16"/>
      <c r="C28" s="16"/>
      <c r="D28" s="18" t="s">
        <v>13</v>
      </c>
      <c r="E28" s="20"/>
      <c r="F28" s="38">
        <v>82</v>
      </c>
      <c r="G28" s="37">
        <v>57</v>
      </c>
      <c r="H28" s="37">
        <v>25</v>
      </c>
      <c r="I28" s="37">
        <v>117</v>
      </c>
      <c r="J28" s="37">
        <v>80</v>
      </c>
      <c r="K28" s="37">
        <v>37</v>
      </c>
      <c r="L28" s="37">
        <v>143</v>
      </c>
      <c r="M28" s="37">
        <v>92</v>
      </c>
      <c r="N28" s="37">
        <v>51</v>
      </c>
      <c r="O28" s="37">
        <v>142</v>
      </c>
      <c r="P28" s="37">
        <v>85</v>
      </c>
      <c r="Q28" s="37">
        <v>57</v>
      </c>
      <c r="R28" s="28"/>
      <c r="S28" s="28"/>
      <c r="T28" s="37">
        <f aca="true" t="shared" si="0" ref="T28:T34">U28+V28</f>
        <v>149</v>
      </c>
      <c r="U28" s="37">
        <v>65</v>
      </c>
      <c r="V28" s="37">
        <v>84</v>
      </c>
      <c r="W28" s="37">
        <f aca="true" t="shared" si="1" ref="W28:W34">X28+Y28</f>
        <v>145</v>
      </c>
      <c r="X28" s="37">
        <v>69</v>
      </c>
      <c r="Y28" s="37">
        <v>76</v>
      </c>
      <c r="Z28" s="37">
        <f aca="true" t="shared" si="2" ref="Z28:Z34">AA28+AB28</f>
        <v>84</v>
      </c>
      <c r="AA28" s="37">
        <v>29</v>
      </c>
      <c r="AB28" s="37">
        <v>55</v>
      </c>
      <c r="AC28" s="37">
        <f aca="true" t="shared" si="3" ref="AC28:AC34">AD28+AE28</f>
        <v>35</v>
      </c>
      <c r="AD28" s="37">
        <v>9</v>
      </c>
      <c r="AE28" s="37">
        <v>26</v>
      </c>
      <c r="AF28" s="37">
        <f aca="true" t="shared" si="4" ref="AF28:AF34">AG28+AH28</f>
        <v>2</v>
      </c>
      <c r="AG28" s="37">
        <v>1</v>
      </c>
      <c r="AH28" s="37">
        <v>1</v>
      </c>
      <c r="AI28" s="37">
        <f aca="true" t="shared" si="5" ref="AI28:AI34">AJ28+AK28</f>
        <v>0</v>
      </c>
      <c r="AJ28" s="37">
        <v>0</v>
      </c>
      <c r="AK28" s="37">
        <v>0</v>
      </c>
    </row>
    <row r="29" spans="2:37" ht="15" customHeight="1">
      <c r="B29" s="16"/>
      <c r="C29" s="16"/>
      <c r="D29" s="18" t="s">
        <v>15</v>
      </c>
      <c r="E29" s="20"/>
      <c r="F29" s="38">
        <v>74</v>
      </c>
      <c r="G29" s="37">
        <v>53</v>
      </c>
      <c r="H29" s="37">
        <v>21</v>
      </c>
      <c r="I29" s="37">
        <v>132</v>
      </c>
      <c r="J29" s="37">
        <v>93</v>
      </c>
      <c r="K29" s="37">
        <v>39</v>
      </c>
      <c r="L29" s="37">
        <v>165</v>
      </c>
      <c r="M29" s="37">
        <v>109</v>
      </c>
      <c r="N29" s="37">
        <v>56</v>
      </c>
      <c r="O29" s="37">
        <v>174</v>
      </c>
      <c r="P29" s="37">
        <v>107</v>
      </c>
      <c r="Q29" s="37">
        <v>67</v>
      </c>
      <c r="R29" s="28"/>
      <c r="S29" s="28"/>
      <c r="T29" s="37">
        <f t="shared" si="0"/>
        <v>171</v>
      </c>
      <c r="U29" s="37">
        <v>72</v>
      </c>
      <c r="V29" s="37">
        <v>99</v>
      </c>
      <c r="W29" s="37">
        <f t="shared" si="1"/>
        <v>158</v>
      </c>
      <c r="X29" s="37">
        <v>82</v>
      </c>
      <c r="Y29" s="37">
        <v>76</v>
      </c>
      <c r="Z29" s="37">
        <f t="shared" si="2"/>
        <v>96</v>
      </c>
      <c r="AA29" s="37">
        <v>35</v>
      </c>
      <c r="AB29" s="37">
        <v>61</v>
      </c>
      <c r="AC29" s="37">
        <f t="shared" si="3"/>
        <v>28</v>
      </c>
      <c r="AD29" s="37">
        <v>7</v>
      </c>
      <c r="AE29" s="37">
        <v>21</v>
      </c>
      <c r="AF29" s="37">
        <f t="shared" si="4"/>
        <v>6</v>
      </c>
      <c r="AG29" s="37">
        <v>1</v>
      </c>
      <c r="AH29" s="37">
        <v>5</v>
      </c>
      <c r="AI29" s="37">
        <f t="shared" si="5"/>
        <v>0</v>
      </c>
      <c r="AJ29" s="37">
        <v>0</v>
      </c>
      <c r="AK29" s="37">
        <v>0</v>
      </c>
    </row>
    <row r="30" spans="2:37" ht="15" customHeight="1">
      <c r="B30" s="16"/>
      <c r="C30" s="16"/>
      <c r="D30" s="18" t="s">
        <v>14</v>
      </c>
      <c r="E30" s="20"/>
      <c r="F30" s="38">
        <v>71</v>
      </c>
      <c r="G30" s="37">
        <v>52</v>
      </c>
      <c r="H30" s="37">
        <v>19</v>
      </c>
      <c r="I30" s="37">
        <v>125</v>
      </c>
      <c r="J30" s="37">
        <v>88</v>
      </c>
      <c r="K30" s="37">
        <v>37</v>
      </c>
      <c r="L30" s="37">
        <v>121</v>
      </c>
      <c r="M30" s="37">
        <v>80</v>
      </c>
      <c r="N30" s="37">
        <v>41</v>
      </c>
      <c r="O30" s="37">
        <v>127</v>
      </c>
      <c r="P30" s="37">
        <v>68</v>
      </c>
      <c r="Q30" s="37">
        <v>59</v>
      </c>
      <c r="R30" s="28"/>
      <c r="S30" s="28"/>
      <c r="T30" s="37">
        <f t="shared" si="0"/>
        <v>172</v>
      </c>
      <c r="U30" s="37">
        <v>87</v>
      </c>
      <c r="V30" s="37">
        <v>85</v>
      </c>
      <c r="W30" s="37">
        <f t="shared" si="1"/>
        <v>131</v>
      </c>
      <c r="X30" s="37">
        <v>64</v>
      </c>
      <c r="Y30" s="37">
        <v>67</v>
      </c>
      <c r="Z30" s="37">
        <f t="shared" si="2"/>
        <v>80</v>
      </c>
      <c r="AA30" s="37">
        <v>23</v>
      </c>
      <c r="AB30" s="37">
        <v>57</v>
      </c>
      <c r="AC30" s="37">
        <f t="shared" si="3"/>
        <v>35</v>
      </c>
      <c r="AD30" s="37">
        <v>8</v>
      </c>
      <c r="AE30" s="37">
        <v>27</v>
      </c>
      <c r="AF30" s="37">
        <f t="shared" si="4"/>
        <v>6</v>
      </c>
      <c r="AG30" s="37">
        <v>0</v>
      </c>
      <c r="AH30" s="37">
        <v>6</v>
      </c>
      <c r="AI30" s="37">
        <f t="shared" si="5"/>
        <v>0</v>
      </c>
      <c r="AJ30" s="37">
        <v>0</v>
      </c>
      <c r="AK30" s="37">
        <v>0</v>
      </c>
    </row>
    <row r="31" spans="2:37" ht="15" customHeight="1">
      <c r="B31" s="16"/>
      <c r="C31" s="16"/>
      <c r="D31" s="18" t="s">
        <v>16</v>
      </c>
      <c r="E31" s="20"/>
      <c r="F31" s="38">
        <v>80</v>
      </c>
      <c r="G31" s="37">
        <v>53</v>
      </c>
      <c r="H31" s="37">
        <v>27</v>
      </c>
      <c r="I31" s="37">
        <v>107</v>
      </c>
      <c r="J31" s="37">
        <v>76</v>
      </c>
      <c r="K31" s="37">
        <v>31</v>
      </c>
      <c r="L31" s="37">
        <v>152</v>
      </c>
      <c r="M31" s="37">
        <v>107</v>
      </c>
      <c r="N31" s="37">
        <v>45</v>
      </c>
      <c r="O31" s="37">
        <v>149</v>
      </c>
      <c r="P31" s="37">
        <v>92</v>
      </c>
      <c r="Q31" s="37">
        <v>57</v>
      </c>
      <c r="R31" s="28"/>
      <c r="S31" s="28"/>
      <c r="T31" s="37">
        <f t="shared" si="0"/>
        <v>165</v>
      </c>
      <c r="U31" s="37">
        <v>80</v>
      </c>
      <c r="V31" s="37">
        <v>85</v>
      </c>
      <c r="W31" s="37">
        <f t="shared" si="1"/>
        <v>137</v>
      </c>
      <c r="X31" s="37">
        <v>63</v>
      </c>
      <c r="Y31" s="37">
        <v>74</v>
      </c>
      <c r="Z31" s="37">
        <f t="shared" si="2"/>
        <v>84</v>
      </c>
      <c r="AA31" s="37">
        <v>31</v>
      </c>
      <c r="AB31" s="37">
        <v>53</v>
      </c>
      <c r="AC31" s="37">
        <f t="shared" si="3"/>
        <v>36</v>
      </c>
      <c r="AD31" s="37">
        <v>10</v>
      </c>
      <c r="AE31" s="37">
        <v>26</v>
      </c>
      <c r="AF31" s="37">
        <f t="shared" si="4"/>
        <v>4</v>
      </c>
      <c r="AG31" s="37">
        <v>0</v>
      </c>
      <c r="AH31" s="37">
        <v>4</v>
      </c>
      <c r="AI31" s="37">
        <f t="shared" si="5"/>
        <v>0</v>
      </c>
      <c r="AJ31" s="37">
        <v>0</v>
      </c>
      <c r="AK31" s="37">
        <v>0</v>
      </c>
    </row>
    <row r="32" spans="2:37" ht="15" customHeight="1">
      <c r="B32" s="16"/>
      <c r="C32" s="16"/>
      <c r="D32" s="18" t="s">
        <v>17</v>
      </c>
      <c r="E32" s="20"/>
      <c r="F32" s="38">
        <v>52</v>
      </c>
      <c r="G32" s="37">
        <v>37</v>
      </c>
      <c r="H32" s="37">
        <v>15</v>
      </c>
      <c r="I32" s="37">
        <v>68</v>
      </c>
      <c r="J32" s="37">
        <v>46</v>
      </c>
      <c r="K32" s="37">
        <v>22</v>
      </c>
      <c r="L32" s="37">
        <v>97</v>
      </c>
      <c r="M32" s="37">
        <v>64</v>
      </c>
      <c r="N32" s="37">
        <v>33</v>
      </c>
      <c r="O32" s="37">
        <v>121</v>
      </c>
      <c r="P32" s="37">
        <v>76</v>
      </c>
      <c r="Q32" s="37">
        <v>45</v>
      </c>
      <c r="R32" s="28"/>
      <c r="S32" s="28"/>
      <c r="T32" s="37">
        <f t="shared" si="0"/>
        <v>104</v>
      </c>
      <c r="U32" s="37">
        <v>56</v>
      </c>
      <c r="V32" s="37">
        <v>48</v>
      </c>
      <c r="W32" s="37">
        <f t="shared" si="1"/>
        <v>109</v>
      </c>
      <c r="X32" s="37">
        <v>43</v>
      </c>
      <c r="Y32" s="37">
        <v>66</v>
      </c>
      <c r="Z32" s="37">
        <f t="shared" si="2"/>
        <v>76</v>
      </c>
      <c r="AA32" s="37">
        <v>24</v>
      </c>
      <c r="AB32" s="37">
        <v>52</v>
      </c>
      <c r="AC32" s="37">
        <f t="shared" si="3"/>
        <v>23</v>
      </c>
      <c r="AD32" s="37">
        <v>3</v>
      </c>
      <c r="AE32" s="37">
        <v>20</v>
      </c>
      <c r="AF32" s="37">
        <f t="shared" si="4"/>
        <v>6</v>
      </c>
      <c r="AG32" s="37">
        <v>1</v>
      </c>
      <c r="AH32" s="37">
        <v>5</v>
      </c>
      <c r="AI32" s="37">
        <f t="shared" si="5"/>
        <v>0</v>
      </c>
      <c r="AJ32" s="37">
        <v>0</v>
      </c>
      <c r="AK32" s="37">
        <v>0</v>
      </c>
    </row>
    <row r="33" spans="2:37" ht="15" customHeight="1">
      <c r="B33" s="16"/>
      <c r="C33" s="16"/>
      <c r="D33" s="18"/>
      <c r="E33" s="20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2:37" ht="15" customHeight="1">
      <c r="B34" s="16"/>
      <c r="C34" s="16"/>
      <c r="D34" s="18" t="s">
        <v>18</v>
      </c>
      <c r="E34" s="20"/>
      <c r="F34" s="38">
        <v>50</v>
      </c>
      <c r="G34" s="37">
        <v>29</v>
      </c>
      <c r="H34" s="37">
        <v>21</v>
      </c>
      <c r="I34" s="37">
        <v>80</v>
      </c>
      <c r="J34" s="37">
        <v>51</v>
      </c>
      <c r="K34" s="37">
        <v>29</v>
      </c>
      <c r="L34" s="37">
        <v>101</v>
      </c>
      <c r="M34" s="37">
        <v>61</v>
      </c>
      <c r="N34" s="37">
        <v>40</v>
      </c>
      <c r="O34" s="37">
        <v>111</v>
      </c>
      <c r="P34" s="37">
        <v>70</v>
      </c>
      <c r="Q34" s="37">
        <v>41</v>
      </c>
      <c r="R34" s="28"/>
      <c r="S34" s="28"/>
      <c r="T34" s="37">
        <f t="shared" si="0"/>
        <v>86</v>
      </c>
      <c r="U34" s="37">
        <v>46</v>
      </c>
      <c r="V34" s="37">
        <v>40</v>
      </c>
      <c r="W34" s="37">
        <f t="shared" si="1"/>
        <v>91</v>
      </c>
      <c r="X34" s="37">
        <v>38</v>
      </c>
      <c r="Y34" s="37">
        <v>53</v>
      </c>
      <c r="Z34" s="37">
        <f t="shared" si="2"/>
        <v>62</v>
      </c>
      <c r="AA34" s="37">
        <v>20</v>
      </c>
      <c r="AB34" s="37">
        <v>42</v>
      </c>
      <c r="AC34" s="37">
        <f t="shared" si="3"/>
        <v>16</v>
      </c>
      <c r="AD34" s="37">
        <v>3</v>
      </c>
      <c r="AE34" s="37">
        <v>13</v>
      </c>
      <c r="AF34" s="37">
        <f t="shared" si="4"/>
        <v>1</v>
      </c>
      <c r="AG34" s="37">
        <v>0</v>
      </c>
      <c r="AH34" s="37">
        <v>1</v>
      </c>
      <c r="AI34" s="37">
        <f t="shared" si="5"/>
        <v>0</v>
      </c>
      <c r="AJ34" s="37">
        <v>0</v>
      </c>
      <c r="AK34" s="37">
        <v>0</v>
      </c>
    </row>
    <row r="35" spans="2:37" ht="15" customHeight="1">
      <c r="B35" s="16"/>
      <c r="C35" s="16"/>
      <c r="D35" s="20"/>
      <c r="E35" s="20"/>
      <c r="F35" s="38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28"/>
      <c r="S35" s="28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</row>
    <row r="36" spans="2:37" ht="15" customHeight="1">
      <c r="B36" s="16"/>
      <c r="C36" s="69" t="s">
        <v>21</v>
      </c>
      <c r="D36" s="70"/>
      <c r="E36" s="20"/>
      <c r="F36" s="38">
        <v>149</v>
      </c>
      <c r="G36" s="37">
        <v>96</v>
      </c>
      <c r="H36" s="37">
        <v>53</v>
      </c>
      <c r="I36" s="37">
        <v>196</v>
      </c>
      <c r="J36" s="37">
        <v>136</v>
      </c>
      <c r="K36" s="37">
        <v>60</v>
      </c>
      <c r="L36" s="37">
        <v>298</v>
      </c>
      <c r="M36" s="37">
        <v>188</v>
      </c>
      <c r="N36" s="37">
        <v>110</v>
      </c>
      <c r="O36" s="37">
        <v>369</v>
      </c>
      <c r="P36" s="37">
        <v>225</v>
      </c>
      <c r="Q36" s="37">
        <v>144</v>
      </c>
      <c r="R36" s="28"/>
      <c r="S36" s="28"/>
      <c r="T36" s="37">
        <f>U36+V36</f>
        <v>361</v>
      </c>
      <c r="U36" s="37">
        <f>U38</f>
        <v>169</v>
      </c>
      <c r="V36" s="37">
        <f>V38</f>
        <v>192</v>
      </c>
      <c r="W36" s="37">
        <f>X36+Y36</f>
        <v>341</v>
      </c>
      <c r="X36" s="37">
        <f>X38</f>
        <v>137</v>
      </c>
      <c r="Y36" s="37">
        <f>Y38</f>
        <v>204</v>
      </c>
      <c r="Z36" s="37">
        <f>AA36+AB36</f>
        <v>250</v>
      </c>
      <c r="AA36" s="37">
        <f>AA38</f>
        <v>88</v>
      </c>
      <c r="AB36" s="37">
        <f>AB38</f>
        <v>162</v>
      </c>
      <c r="AC36" s="37">
        <f>AD36+AE36</f>
        <v>91</v>
      </c>
      <c r="AD36" s="37">
        <f>AD38</f>
        <v>29</v>
      </c>
      <c r="AE36" s="37">
        <f>AE38</f>
        <v>62</v>
      </c>
      <c r="AF36" s="37">
        <f>AG36+AH36</f>
        <v>17</v>
      </c>
      <c r="AG36" s="37">
        <f>AG38</f>
        <v>5</v>
      </c>
      <c r="AH36" s="37">
        <f>AH38</f>
        <v>12</v>
      </c>
      <c r="AI36" s="37">
        <f>AJ36+AK36</f>
        <v>0</v>
      </c>
      <c r="AJ36" s="37">
        <f>AJ38</f>
        <v>0</v>
      </c>
      <c r="AK36" s="37">
        <f>AK38</f>
        <v>0</v>
      </c>
    </row>
    <row r="37" spans="2:37" ht="15" customHeight="1">
      <c r="B37" s="16"/>
      <c r="C37" s="21"/>
      <c r="D37" s="41"/>
      <c r="E37" s="20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8"/>
      <c r="S37" s="28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</row>
    <row r="38" spans="2:37" ht="15" customHeight="1">
      <c r="B38" s="16"/>
      <c r="C38" s="16"/>
      <c r="D38" s="18" t="s">
        <v>22</v>
      </c>
      <c r="E38" s="20"/>
      <c r="F38" s="38">
        <v>149</v>
      </c>
      <c r="G38" s="37">
        <v>96</v>
      </c>
      <c r="H38" s="37">
        <v>53</v>
      </c>
      <c r="I38" s="37">
        <v>196</v>
      </c>
      <c r="J38" s="37">
        <v>136</v>
      </c>
      <c r="K38" s="37">
        <v>60</v>
      </c>
      <c r="L38" s="37">
        <v>298</v>
      </c>
      <c r="M38" s="37">
        <v>188</v>
      </c>
      <c r="N38" s="37">
        <v>110</v>
      </c>
      <c r="O38" s="37">
        <v>369</v>
      </c>
      <c r="P38" s="37">
        <v>225</v>
      </c>
      <c r="Q38" s="37">
        <v>144</v>
      </c>
      <c r="R38" s="28"/>
      <c r="S38" s="28"/>
      <c r="T38" s="37">
        <f>U38+V38</f>
        <v>361</v>
      </c>
      <c r="U38" s="37">
        <v>169</v>
      </c>
      <c r="V38" s="37">
        <v>192</v>
      </c>
      <c r="W38" s="37">
        <f>X38+Y38</f>
        <v>341</v>
      </c>
      <c r="X38" s="37">
        <v>137</v>
      </c>
      <c r="Y38" s="37">
        <v>204</v>
      </c>
      <c r="Z38" s="37">
        <f>AA38+AB38</f>
        <v>250</v>
      </c>
      <c r="AA38" s="37">
        <v>88</v>
      </c>
      <c r="AB38" s="37">
        <v>162</v>
      </c>
      <c r="AC38" s="37">
        <f>AD38+AE38</f>
        <v>91</v>
      </c>
      <c r="AD38" s="37">
        <v>29</v>
      </c>
      <c r="AE38" s="37">
        <v>62</v>
      </c>
      <c r="AF38" s="37">
        <f>AG38+AH38</f>
        <v>17</v>
      </c>
      <c r="AG38" s="37">
        <v>5</v>
      </c>
      <c r="AH38" s="37">
        <v>12</v>
      </c>
      <c r="AI38" s="37">
        <f>AJ38+AK38</f>
        <v>0</v>
      </c>
      <c r="AJ38" s="37">
        <v>0</v>
      </c>
      <c r="AK38" s="37">
        <v>0</v>
      </c>
    </row>
    <row r="39" spans="2:37" ht="15" customHeight="1">
      <c r="B39" s="16"/>
      <c r="C39" s="16"/>
      <c r="D39" s="20"/>
      <c r="E39" s="20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8"/>
      <c r="S39" s="28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</row>
    <row r="40" spans="2:37" ht="15" customHeight="1">
      <c r="B40" s="16"/>
      <c r="C40" s="69" t="s">
        <v>19</v>
      </c>
      <c r="D40" s="70"/>
      <c r="E40" s="20"/>
      <c r="F40" s="38">
        <v>136</v>
      </c>
      <c r="G40" s="37">
        <v>92</v>
      </c>
      <c r="H40" s="37">
        <v>44</v>
      </c>
      <c r="I40" s="37">
        <v>147</v>
      </c>
      <c r="J40" s="37">
        <v>92</v>
      </c>
      <c r="K40" s="37">
        <v>55</v>
      </c>
      <c r="L40" s="37">
        <v>186</v>
      </c>
      <c r="M40" s="37">
        <v>116</v>
      </c>
      <c r="N40" s="37">
        <v>70</v>
      </c>
      <c r="O40" s="37">
        <v>240</v>
      </c>
      <c r="P40" s="37">
        <v>148</v>
      </c>
      <c r="Q40" s="37">
        <v>92</v>
      </c>
      <c r="R40" s="28"/>
      <c r="S40" s="28"/>
      <c r="T40" s="37">
        <f>U40+V40</f>
        <v>220</v>
      </c>
      <c r="U40" s="37">
        <f>U42</f>
        <v>108</v>
      </c>
      <c r="V40" s="37">
        <f>V42</f>
        <v>112</v>
      </c>
      <c r="W40" s="37">
        <f>X40+Y40</f>
        <v>269</v>
      </c>
      <c r="X40" s="37">
        <f>X42</f>
        <v>133</v>
      </c>
      <c r="Y40" s="37">
        <f>Y42</f>
        <v>136</v>
      </c>
      <c r="Z40" s="37">
        <f>AA40+AB40</f>
        <v>158</v>
      </c>
      <c r="AA40" s="37">
        <f>AA42</f>
        <v>48</v>
      </c>
      <c r="AB40" s="37">
        <f>AB42</f>
        <v>110</v>
      </c>
      <c r="AC40" s="37">
        <f>AD40+AE40</f>
        <v>53</v>
      </c>
      <c r="AD40" s="37">
        <f>AD42</f>
        <v>15</v>
      </c>
      <c r="AE40" s="37">
        <f>AE42</f>
        <v>38</v>
      </c>
      <c r="AF40" s="37">
        <f>AG40+AH40</f>
        <v>1</v>
      </c>
      <c r="AG40" s="37">
        <f>AG42</f>
        <v>0</v>
      </c>
      <c r="AH40" s="37">
        <f>AH42</f>
        <v>1</v>
      </c>
      <c r="AI40" s="37">
        <f>AJ40+AK40</f>
        <v>0</v>
      </c>
      <c r="AJ40" s="37">
        <f>AJ42</f>
        <v>0</v>
      </c>
      <c r="AK40" s="37">
        <f>AK42</f>
        <v>0</v>
      </c>
    </row>
    <row r="41" spans="2:37" ht="15" customHeight="1">
      <c r="B41" s="16"/>
      <c r="C41" s="21"/>
      <c r="D41" s="41"/>
      <c r="E41" s="20"/>
      <c r="F41" s="38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8"/>
      <c r="S41" s="28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</row>
    <row r="42" spans="2:37" ht="15" customHeight="1">
      <c r="B42" s="16"/>
      <c r="C42" s="16"/>
      <c r="D42" s="18" t="s">
        <v>20</v>
      </c>
      <c r="E42" s="20"/>
      <c r="F42" s="38">
        <v>136</v>
      </c>
      <c r="G42" s="37">
        <v>92</v>
      </c>
      <c r="H42" s="37">
        <v>44</v>
      </c>
      <c r="I42" s="37">
        <v>147</v>
      </c>
      <c r="J42" s="37">
        <v>92</v>
      </c>
      <c r="K42" s="37">
        <v>55</v>
      </c>
      <c r="L42" s="37">
        <v>186</v>
      </c>
      <c r="M42" s="37">
        <v>116</v>
      </c>
      <c r="N42" s="37">
        <v>70</v>
      </c>
      <c r="O42" s="37">
        <v>240</v>
      </c>
      <c r="P42" s="37">
        <v>148</v>
      </c>
      <c r="Q42" s="37">
        <v>92</v>
      </c>
      <c r="R42" s="28"/>
      <c r="S42" s="28"/>
      <c r="T42" s="37">
        <f>U42+V42</f>
        <v>220</v>
      </c>
      <c r="U42" s="37">
        <v>108</v>
      </c>
      <c r="V42" s="37">
        <v>112</v>
      </c>
      <c r="W42" s="37">
        <f>X42+Y42</f>
        <v>269</v>
      </c>
      <c r="X42" s="37">
        <v>133</v>
      </c>
      <c r="Y42" s="37">
        <v>136</v>
      </c>
      <c r="Z42" s="37">
        <f>AA42+AB42</f>
        <v>158</v>
      </c>
      <c r="AA42" s="37">
        <v>48</v>
      </c>
      <c r="AB42" s="37">
        <v>110</v>
      </c>
      <c r="AC42" s="37">
        <f>AD42+AE42</f>
        <v>53</v>
      </c>
      <c r="AD42" s="37">
        <v>15</v>
      </c>
      <c r="AE42" s="37">
        <v>38</v>
      </c>
      <c r="AF42" s="37">
        <f>AG42+AH42</f>
        <v>1</v>
      </c>
      <c r="AG42" s="37">
        <v>0</v>
      </c>
      <c r="AH42" s="37">
        <v>1</v>
      </c>
      <c r="AI42" s="37">
        <f>AJ42+AK42</f>
        <v>0</v>
      </c>
      <c r="AJ42" s="37">
        <v>0</v>
      </c>
      <c r="AK42" s="37">
        <v>0</v>
      </c>
    </row>
    <row r="43" spans="2:37" ht="15" customHeight="1">
      <c r="B43" s="16"/>
      <c r="C43" s="16"/>
      <c r="D43" s="20"/>
      <c r="E43" s="20"/>
      <c r="F43" s="38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28"/>
      <c r="S43" s="28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</row>
    <row r="44" spans="2:37" ht="15" customHeight="1">
      <c r="B44" s="16"/>
      <c r="C44" s="69" t="s">
        <v>23</v>
      </c>
      <c r="D44" s="70"/>
      <c r="E44" s="20"/>
      <c r="F44" s="38">
        <v>1848</v>
      </c>
      <c r="G44" s="37">
        <v>1257</v>
      </c>
      <c r="H44" s="37">
        <v>591</v>
      </c>
      <c r="I44" s="37">
        <v>2554</v>
      </c>
      <c r="J44" s="37">
        <v>1753</v>
      </c>
      <c r="K44" s="37">
        <v>801</v>
      </c>
      <c r="L44" s="37">
        <v>3358</v>
      </c>
      <c r="M44" s="37">
        <v>2191</v>
      </c>
      <c r="N44" s="37">
        <v>1167</v>
      </c>
      <c r="O44" s="37">
        <v>3897</v>
      </c>
      <c r="P44" s="37">
        <v>2324</v>
      </c>
      <c r="Q44" s="37">
        <v>1573</v>
      </c>
      <c r="R44" s="28"/>
      <c r="S44" s="28"/>
      <c r="T44" s="37">
        <f>U44+V44</f>
        <v>3893</v>
      </c>
      <c r="U44" s="37">
        <f>U11-U14-U36-U40</f>
        <v>1892</v>
      </c>
      <c r="V44" s="37">
        <f>V11-V14-V36-V40</f>
        <v>2001</v>
      </c>
      <c r="W44" s="37">
        <f>X44+Y44</f>
        <v>4287</v>
      </c>
      <c r="X44" s="37">
        <f>X11-X14-X36-X40</f>
        <v>1803</v>
      </c>
      <c r="Y44" s="37">
        <f>Y11-Y14-Y36-Y40</f>
        <v>2484</v>
      </c>
      <c r="Z44" s="37">
        <f>AA44+AB44</f>
        <v>2566</v>
      </c>
      <c r="AA44" s="37">
        <f>AA11-AA14-AA36-AA40</f>
        <v>829</v>
      </c>
      <c r="AB44" s="37">
        <f>AB11-AB14-AB36-AB40</f>
        <v>1737</v>
      </c>
      <c r="AC44" s="37">
        <f>AD44+AE44</f>
        <v>800</v>
      </c>
      <c r="AD44" s="37">
        <f>AD11-AD14-AD36-AD40</f>
        <v>206</v>
      </c>
      <c r="AE44" s="37">
        <f>AE11-AE14-AE36-AE40</f>
        <v>594</v>
      </c>
      <c r="AF44" s="37">
        <f>AG44+AH44</f>
        <v>112</v>
      </c>
      <c r="AG44" s="37">
        <f>AG11-AG14-AG36-AG40</f>
        <v>23</v>
      </c>
      <c r="AH44" s="37">
        <f>AH11-AH14-AH36-AH40</f>
        <v>89</v>
      </c>
      <c r="AI44" s="37">
        <f>AJ44+AK44</f>
        <v>2</v>
      </c>
      <c r="AJ44" s="37">
        <f>AJ11-AJ14-AJ36-AJ40</f>
        <v>1</v>
      </c>
      <c r="AK44" s="37">
        <f>AK11-AK14-AK36-AK40</f>
        <v>1</v>
      </c>
    </row>
    <row r="45" spans="2:37" ht="15" customHeight="1">
      <c r="B45" s="16"/>
      <c r="C45" s="16"/>
      <c r="D45" s="6" t="s">
        <v>24</v>
      </c>
      <c r="E45" s="20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8"/>
      <c r="S45" s="28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</row>
    <row r="46" spans="2:37" ht="15" customHeight="1">
      <c r="B46" s="16"/>
      <c r="C46" s="16"/>
      <c r="D46" s="20"/>
      <c r="E46" s="20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8"/>
      <c r="S46" s="28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2:37" ht="15" customHeight="1">
      <c r="B47" s="16"/>
      <c r="C47" s="69" t="s">
        <v>25</v>
      </c>
      <c r="D47" s="70"/>
      <c r="E47" s="20"/>
      <c r="F47" s="38">
        <v>1338</v>
      </c>
      <c r="G47" s="37">
        <v>900</v>
      </c>
      <c r="H47" s="37">
        <v>438</v>
      </c>
      <c r="I47" s="37">
        <v>1862</v>
      </c>
      <c r="J47" s="37">
        <v>1263</v>
      </c>
      <c r="K47" s="37">
        <v>599</v>
      </c>
      <c r="L47" s="37">
        <v>2395</v>
      </c>
      <c r="M47" s="37">
        <v>1564</v>
      </c>
      <c r="N47" s="37">
        <v>831</v>
      </c>
      <c r="O47" s="37">
        <v>2741</v>
      </c>
      <c r="P47" s="37">
        <v>1610</v>
      </c>
      <c r="Q47" s="37">
        <v>1131</v>
      </c>
      <c r="R47" s="28"/>
      <c r="S47" s="28"/>
      <c r="T47" s="37">
        <f>U47+V47</f>
        <v>2768</v>
      </c>
      <c r="U47" s="37">
        <f>U54+U60+U61+U62+U70+U71+U72+U73+'第10表―６'!U13+'第10表―６'!U23+'第10表―６'!U24+'第10表―６'!U28+'第10表―６'!U29+'第10表―６'!U41+'第10表―６'!U59+'第10表―６'!U60+'第10表―６'!U61+'第10表―６'!U62+'第10表―６'!U63+'第10表―６'!U67+'第10表―９'!U13+'第10表―９'!U14+'第10表―９'!U15+'第10表―９'!U21+'第10表―９'!U33+'第10表―９'!U34+'第10表―９'!U35+'第10表―９'!U36</f>
        <v>1330</v>
      </c>
      <c r="V47" s="37">
        <f>V54+V60+V61+V62+V70+V71+V72+V73+'第10表―６'!V13+'第10表―６'!V23+'第10表―６'!V24+'第10表―６'!V28+'第10表―６'!V29+'第10表―６'!V41+'第10表―６'!V59+'第10表―６'!V60+'第10表―６'!V61+'第10表―６'!V62+'第10表―６'!V63+'第10表―６'!V67+'第10表―９'!V13+'第10表―９'!V14+'第10表―９'!V15+'第10表―９'!V21+'第10表―９'!V33+'第10表―９'!V34+'第10表―９'!V35+'第10表―９'!V36</f>
        <v>1438</v>
      </c>
      <c r="W47" s="37">
        <f>X47+Y47</f>
        <v>2990</v>
      </c>
      <c r="X47" s="37">
        <f>X54+X60+X61+X62+X70+X71+X72+X73+'第10表―６'!X13+'第10表―６'!X23+'第10表―６'!X24+'第10表―６'!X28+'第10表―６'!X29+'第10表―６'!X41+'第10表―６'!X59+'第10表―６'!X60+'第10表―６'!X61+'第10表―６'!X62+'第10表―６'!X63+'第10表―６'!X67+'第10表―９'!X13+'第10表―９'!X14+'第10表―９'!X15+'第10表―９'!X21+'第10表―９'!X33+'第10表―９'!X34+'第10表―９'!X35+'第10表―９'!X36</f>
        <v>1252</v>
      </c>
      <c r="Y47" s="37">
        <f>Y54+Y60+Y61+Y62+Y70+Y71+Y72+Y73+'第10表―６'!Y13+'第10表―６'!Y23+'第10表―６'!Y24+'第10表―６'!Y28+'第10表―６'!Y29+'第10表―６'!Y41+'第10表―６'!Y59+'第10表―６'!Y60+'第10表―６'!Y61+'第10表―６'!Y62+'第10表―６'!Y63+'第10表―６'!Y67+'第10表―９'!Y13+'第10表―９'!Y14+'第10表―９'!Y15+'第10表―９'!Y21+'第10表―９'!Y33+'第10表―９'!Y34+'第10表―９'!Y35+'第10表―９'!Y36</f>
        <v>1738</v>
      </c>
      <c r="Z47" s="37">
        <f>AA47+AB47</f>
        <v>1800</v>
      </c>
      <c r="AA47" s="37">
        <f>AA54+AA60+AA61+AA62+AA70+AA71+AA72+AA73+'第10表―６'!AA13+'第10表―６'!AA23+'第10表―６'!AA24+'第10表―６'!AA28+'第10表―６'!AA29+'第10表―６'!AA41+'第10表―６'!AA59+'第10表―６'!AA60+'第10表―６'!AA61+'第10表―６'!AA62+'第10表―６'!AA63+'第10表―６'!AA67+'第10表―９'!AA13+'第10表―９'!AA14+'第10表―９'!AA15+'第10表―９'!AA21+'第10表―９'!AA33+'第10表―９'!AA34+'第10表―９'!AA35+'第10表―９'!AA36</f>
        <v>581</v>
      </c>
      <c r="AB47" s="37">
        <f>AB54+AB60+AB61+AB62+AB70+AB71+AB72+AB73+'第10表―６'!AB13+'第10表―６'!AB23+'第10表―６'!AB24+'第10表―６'!AB28+'第10表―６'!AB29+'第10表―６'!AB41+'第10表―６'!AB59+'第10表―６'!AB60+'第10表―６'!AB61+'第10表―６'!AB62+'第10表―６'!AB63+'第10表―６'!AB67+'第10表―９'!AB13+'第10表―９'!AB14+'第10表―９'!AB15+'第10表―９'!AB21+'第10表―９'!AB33+'第10表―９'!AB34+'第10表―９'!AB35+'第10表―９'!AB36</f>
        <v>1219</v>
      </c>
      <c r="AC47" s="37">
        <f>AD47+AE47</f>
        <v>538</v>
      </c>
      <c r="AD47" s="37">
        <f>AD54+AD60+AD61+AD62+AD70+AD71+AD72+AD73+'第10表―６'!AD13+'第10表―６'!AD23+'第10表―６'!AD24+'第10表―６'!AD28+'第10表―６'!AD29+'第10表―６'!AD41+'第10表―６'!AD59+'第10表―６'!AD60+'第10表―６'!AD61+'第10表―６'!AD62+'第10表―６'!AD63+'第10表―６'!AD67+'第10表―９'!AD13+'第10表―９'!AD14+'第10表―９'!AD15+'第10表―９'!AD21+'第10表―９'!AD33+'第10表―９'!AD34+'第10表―９'!AD35+'第10表―９'!AD36</f>
        <v>133</v>
      </c>
      <c r="AE47" s="37">
        <f>AE54+AE60+AE61+AE62+AE70+AE71+AE72+AE73+'第10表―６'!AE13+'第10表―６'!AE23+'第10表―６'!AE24+'第10表―６'!AE28+'第10表―６'!AE29+'第10表―６'!AE41+'第10表―６'!AE59+'第10表―６'!AE60+'第10表―６'!AE61+'第10表―６'!AE62+'第10表―６'!AE63+'第10表―６'!AE67+'第10表―９'!AE13+'第10表―９'!AE14+'第10表―９'!AE15+'第10表―９'!AE21+'第10表―９'!AE33+'第10表―９'!AE34+'第10表―９'!AE35+'第10表―９'!AE36</f>
        <v>405</v>
      </c>
      <c r="AF47" s="37">
        <f>AG47+AH47</f>
        <v>76</v>
      </c>
      <c r="AG47" s="37">
        <f>AG54+AG60+AG61+AG62+AG70+AG71+AG72+AG73+'第10表―６'!AG13+'第10表―６'!AG23+'第10表―６'!AG24+'第10表―６'!AG28+'第10表―６'!AG29+'第10表―６'!AG41+'第10表―６'!AG59+'第10表―６'!AG60+'第10表―６'!AG61+'第10表―６'!AG62+'第10表―６'!AG63+'第10表―６'!AG67+'第10表―９'!AG13+'第10表―９'!AG14+'第10表―９'!AG15+'第10表―９'!AG21+'第10表―９'!AG33+'第10表―９'!AG34+'第10表―９'!AG35+'第10表―９'!AG36</f>
        <v>15</v>
      </c>
      <c r="AH47" s="37">
        <f>AH54+AH60+AH61+AH62+AH70+AH71+AH72+AH73+'第10表―６'!AH13+'第10表―６'!AH23+'第10表―６'!AH24+'第10表―６'!AH28+'第10表―６'!AH29+'第10表―６'!AH41+'第10表―６'!AH59+'第10表―６'!AH60+'第10表―６'!AH61+'第10表―６'!AH62+'第10表―６'!AH63+'第10表―６'!AH67+'第10表―９'!AH13+'第10表―９'!AH14+'第10表―９'!AH15+'第10表―９'!AH21+'第10表―９'!AH33+'第10表―９'!AH34+'第10表―９'!AH35+'第10表―９'!AH36</f>
        <v>61</v>
      </c>
      <c r="AI47" s="37">
        <f>AJ47+AK47</f>
        <v>1</v>
      </c>
      <c r="AJ47" s="37">
        <f>AJ54+AJ60+AJ61+AJ62+AJ70+AJ71+AJ72+AJ73+'第10表―６'!AJ13+'第10表―６'!AJ23+'第10表―６'!AJ24+'第10表―６'!AJ28+'第10表―６'!AJ29+'第10表―６'!AJ41+'第10表―６'!AJ59+'第10表―６'!AJ60+'第10表―６'!AJ61+'第10表―６'!AJ62+'第10表―６'!AJ63+'第10表―６'!AJ67+'第10表―９'!AJ13+'第10表―９'!AJ14+'第10表―９'!AJ15+'第10表―９'!AJ21+'第10表―９'!AJ33+'第10表―９'!AJ34+'第10表―９'!AJ35+'第10表―９'!AJ36</f>
        <v>1</v>
      </c>
      <c r="AK47" s="37">
        <f>AK54+AK60+AK61+AK62+AK70+AK71+AK72+AK73+'第10表―６'!AK13+'第10表―６'!AK23+'第10表―６'!AK24+'第10表―６'!AK28+'第10表―６'!AK29+'第10表―６'!AK41+'第10表―６'!AK59+'第10表―６'!AK60+'第10表―６'!AK61+'第10表―６'!AK62+'第10表―６'!AK63+'第10表―６'!AK67+'第10表―９'!AK13+'第10表―９'!AK14+'第10表―９'!AK15+'第10表―９'!AK21+'第10表―９'!AK33+'第10表―９'!AK34+'第10表―９'!AK35+'第10表―９'!AK36</f>
        <v>0</v>
      </c>
    </row>
    <row r="48" spans="2:37" ht="15" customHeight="1">
      <c r="B48" s="16"/>
      <c r="C48" s="16"/>
      <c r="D48" s="6" t="s">
        <v>24</v>
      </c>
      <c r="E48" s="20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8"/>
      <c r="S48" s="28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2:37" ht="15" customHeight="1">
      <c r="B49" s="16"/>
      <c r="C49" s="16"/>
      <c r="D49" s="20"/>
      <c r="E49" s="20"/>
      <c r="F49" s="38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28"/>
      <c r="S49" s="28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</row>
    <row r="50" spans="2:37" ht="15" customHeight="1">
      <c r="B50" s="16"/>
      <c r="C50" s="69" t="s">
        <v>26</v>
      </c>
      <c r="D50" s="70"/>
      <c r="E50" s="20"/>
      <c r="F50" s="38">
        <v>510</v>
      </c>
      <c r="G50" s="37">
        <v>357</v>
      </c>
      <c r="H50" s="37">
        <v>153</v>
      </c>
      <c r="I50" s="37">
        <v>692</v>
      </c>
      <c r="J50" s="37">
        <v>490</v>
      </c>
      <c r="K50" s="37">
        <v>202</v>
      </c>
      <c r="L50" s="37">
        <v>963</v>
      </c>
      <c r="M50" s="37">
        <v>627</v>
      </c>
      <c r="N50" s="37">
        <v>336</v>
      </c>
      <c r="O50" s="37">
        <v>1156</v>
      </c>
      <c r="P50" s="37">
        <v>714</v>
      </c>
      <c r="Q50" s="37">
        <v>442</v>
      </c>
      <c r="R50" s="28"/>
      <c r="S50" s="28"/>
      <c r="T50" s="37">
        <f>U50+V50</f>
        <v>1125</v>
      </c>
      <c r="U50" s="37">
        <f>U44-U47</f>
        <v>562</v>
      </c>
      <c r="V50" s="37">
        <f>V44-V47</f>
        <v>563</v>
      </c>
      <c r="W50" s="37">
        <f>X50+Y50</f>
        <v>1297</v>
      </c>
      <c r="X50" s="37">
        <f>X44-X47</f>
        <v>551</v>
      </c>
      <c r="Y50" s="37">
        <f>Y44-Y47</f>
        <v>746</v>
      </c>
      <c r="Z50" s="37">
        <f>AA50+AB50</f>
        <v>766</v>
      </c>
      <c r="AA50" s="37">
        <f>AA44-AA47</f>
        <v>248</v>
      </c>
      <c r="AB50" s="37">
        <f>AB44-AB47</f>
        <v>518</v>
      </c>
      <c r="AC50" s="37">
        <f>AD50+AE50</f>
        <v>262</v>
      </c>
      <c r="AD50" s="37">
        <f>AD44-AD47</f>
        <v>73</v>
      </c>
      <c r="AE50" s="37">
        <f>AE44-AE47</f>
        <v>189</v>
      </c>
      <c r="AF50" s="37">
        <f>AG50+AH50</f>
        <v>36</v>
      </c>
      <c r="AG50" s="37">
        <f>AG44-AG47</f>
        <v>8</v>
      </c>
      <c r="AH50" s="37">
        <f>AH44-AH47</f>
        <v>28</v>
      </c>
      <c r="AI50" s="37">
        <f>AJ50+AK50</f>
        <v>1</v>
      </c>
      <c r="AJ50" s="37">
        <f>AJ44-AJ47</f>
        <v>0</v>
      </c>
      <c r="AK50" s="37">
        <f>AK44-AK47</f>
        <v>1</v>
      </c>
    </row>
    <row r="51" spans="2:37" ht="15" customHeight="1">
      <c r="B51" s="16"/>
      <c r="C51" s="16"/>
      <c r="D51" s="20"/>
      <c r="E51" s="20"/>
      <c r="F51" s="38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28"/>
      <c r="S51" s="28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</row>
    <row r="52" spans="2:37" ht="15" customHeight="1">
      <c r="B52" s="16"/>
      <c r="C52" s="69" t="s">
        <v>28</v>
      </c>
      <c r="D52" s="70"/>
      <c r="E52" s="20"/>
      <c r="F52" s="38">
        <v>123</v>
      </c>
      <c r="G52" s="37">
        <v>91</v>
      </c>
      <c r="H52" s="37">
        <v>32</v>
      </c>
      <c r="I52" s="37">
        <v>191</v>
      </c>
      <c r="J52" s="37">
        <v>129</v>
      </c>
      <c r="K52" s="37">
        <v>62</v>
      </c>
      <c r="L52" s="37">
        <v>284</v>
      </c>
      <c r="M52" s="37">
        <v>181</v>
      </c>
      <c r="N52" s="37">
        <v>103</v>
      </c>
      <c r="O52" s="37">
        <v>307</v>
      </c>
      <c r="P52" s="37">
        <v>176</v>
      </c>
      <c r="Q52" s="37">
        <v>131</v>
      </c>
      <c r="R52" s="28"/>
      <c r="S52" s="28"/>
      <c r="T52" s="37">
        <f>U52+V52</f>
        <v>312</v>
      </c>
      <c r="U52" s="37">
        <f>SUM(U54:U56)</f>
        <v>150</v>
      </c>
      <c r="V52" s="37">
        <f>SUM(V54:V56)</f>
        <v>162</v>
      </c>
      <c r="W52" s="37">
        <f>X52+Y52</f>
        <v>373</v>
      </c>
      <c r="X52" s="37">
        <f>SUM(X54:X56)</f>
        <v>145</v>
      </c>
      <c r="Y52" s="37">
        <f>SUM(Y54:Y56)</f>
        <v>228</v>
      </c>
      <c r="Z52" s="37">
        <f>AA52+AB52</f>
        <v>247</v>
      </c>
      <c r="AA52" s="37">
        <f>SUM(AA54:AA56)</f>
        <v>88</v>
      </c>
      <c r="AB52" s="37">
        <f>SUM(AB54:AB56)</f>
        <v>159</v>
      </c>
      <c r="AC52" s="37">
        <f>AD52+AE52</f>
        <v>53</v>
      </c>
      <c r="AD52" s="37">
        <f>SUM(AD54:AD56)</f>
        <v>9</v>
      </c>
      <c r="AE52" s="37">
        <f>SUM(AE54:AE56)</f>
        <v>44</v>
      </c>
      <c r="AF52" s="37">
        <f>AG52+AH52</f>
        <v>12</v>
      </c>
      <c r="AG52" s="37">
        <f>SUM(AG54:AG56)</f>
        <v>3</v>
      </c>
      <c r="AH52" s="37">
        <f>SUM(AH54:AH56)</f>
        <v>9</v>
      </c>
      <c r="AI52" s="37">
        <f>AJ52+AK52</f>
        <v>0</v>
      </c>
      <c r="AJ52" s="37">
        <f>SUM(AJ54:AJ56)</f>
        <v>0</v>
      </c>
      <c r="AK52" s="37">
        <f>SUM(AK54:AK56)</f>
        <v>0</v>
      </c>
    </row>
    <row r="53" spans="2:37" ht="15" customHeight="1">
      <c r="B53" s="16"/>
      <c r="C53" s="16"/>
      <c r="D53" s="20"/>
      <c r="E53" s="20"/>
      <c r="F53" s="38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28"/>
      <c r="S53" s="28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</row>
    <row r="54" spans="2:37" ht="15" customHeight="1">
      <c r="B54" s="16"/>
      <c r="C54" s="16"/>
      <c r="D54" s="18" t="s">
        <v>29</v>
      </c>
      <c r="E54" s="20"/>
      <c r="F54" s="38">
        <v>111</v>
      </c>
      <c r="G54" s="37">
        <v>81</v>
      </c>
      <c r="H54" s="37">
        <v>30</v>
      </c>
      <c r="I54" s="37">
        <v>165</v>
      </c>
      <c r="J54" s="37">
        <v>108</v>
      </c>
      <c r="K54" s="37">
        <v>57</v>
      </c>
      <c r="L54" s="37">
        <v>250</v>
      </c>
      <c r="M54" s="37">
        <v>155</v>
      </c>
      <c r="N54" s="37">
        <v>95</v>
      </c>
      <c r="O54" s="37">
        <v>266</v>
      </c>
      <c r="P54" s="37">
        <v>149</v>
      </c>
      <c r="Q54" s="37">
        <v>117</v>
      </c>
      <c r="R54" s="28"/>
      <c r="S54" s="28"/>
      <c r="T54" s="37">
        <f>U54+V54</f>
        <v>257</v>
      </c>
      <c r="U54" s="37">
        <v>124</v>
      </c>
      <c r="V54" s="37">
        <v>133</v>
      </c>
      <c r="W54" s="37">
        <f>X54+Y54</f>
        <v>315</v>
      </c>
      <c r="X54" s="37">
        <v>119</v>
      </c>
      <c r="Y54" s="37">
        <v>196</v>
      </c>
      <c r="Z54" s="37">
        <f>AA54+AB54</f>
        <v>210</v>
      </c>
      <c r="AA54" s="37">
        <v>73</v>
      </c>
      <c r="AB54" s="37">
        <v>137</v>
      </c>
      <c r="AC54" s="37">
        <f>AD54+AE54</f>
        <v>43</v>
      </c>
      <c r="AD54" s="37">
        <v>6</v>
      </c>
      <c r="AE54" s="37">
        <v>37</v>
      </c>
      <c r="AF54" s="37">
        <f>AG54+AH54</f>
        <v>9</v>
      </c>
      <c r="AG54" s="37">
        <v>2</v>
      </c>
      <c r="AH54" s="37">
        <v>7</v>
      </c>
      <c r="AI54" s="37">
        <f>AJ54+AK54</f>
        <v>0</v>
      </c>
      <c r="AJ54" s="37">
        <v>0</v>
      </c>
      <c r="AK54" s="37">
        <v>0</v>
      </c>
    </row>
    <row r="55" spans="2:37" ht="15" customHeight="1">
      <c r="B55" s="16"/>
      <c r="C55" s="16"/>
      <c r="D55" s="18" t="s">
        <v>30</v>
      </c>
      <c r="E55" s="20"/>
      <c r="F55" s="38">
        <v>9</v>
      </c>
      <c r="G55" s="37">
        <v>7</v>
      </c>
      <c r="H55" s="37">
        <v>2</v>
      </c>
      <c r="I55" s="37">
        <v>19</v>
      </c>
      <c r="J55" s="37">
        <v>17</v>
      </c>
      <c r="K55" s="37">
        <v>2</v>
      </c>
      <c r="L55" s="37">
        <v>22</v>
      </c>
      <c r="M55" s="37">
        <v>18</v>
      </c>
      <c r="N55" s="37">
        <v>4</v>
      </c>
      <c r="O55" s="37">
        <v>23</v>
      </c>
      <c r="P55" s="37">
        <v>14</v>
      </c>
      <c r="Q55" s="37">
        <v>9</v>
      </c>
      <c r="R55" s="28"/>
      <c r="S55" s="28"/>
      <c r="T55" s="37">
        <f>U55+V55</f>
        <v>38</v>
      </c>
      <c r="U55" s="37">
        <v>16</v>
      </c>
      <c r="V55" s="37">
        <v>22</v>
      </c>
      <c r="W55" s="37">
        <f>X55+Y55</f>
        <v>44</v>
      </c>
      <c r="X55" s="37">
        <v>21</v>
      </c>
      <c r="Y55" s="37">
        <v>23</v>
      </c>
      <c r="Z55" s="37">
        <f>AA55+AB55</f>
        <v>24</v>
      </c>
      <c r="AA55" s="37">
        <v>11</v>
      </c>
      <c r="AB55" s="37">
        <v>13</v>
      </c>
      <c r="AC55" s="37">
        <f>AD55+AE55</f>
        <v>5</v>
      </c>
      <c r="AD55" s="37">
        <v>1</v>
      </c>
      <c r="AE55" s="37">
        <v>4</v>
      </c>
      <c r="AF55" s="37">
        <f>AG55+AH55</f>
        <v>0</v>
      </c>
      <c r="AG55" s="37">
        <v>0</v>
      </c>
      <c r="AH55" s="37">
        <v>0</v>
      </c>
      <c r="AI55" s="37">
        <f>AJ55+AK55</f>
        <v>0</v>
      </c>
      <c r="AJ55" s="37">
        <v>0</v>
      </c>
      <c r="AK55" s="37">
        <v>0</v>
      </c>
    </row>
    <row r="56" spans="2:37" ht="15" customHeight="1">
      <c r="B56" s="16"/>
      <c r="C56" s="16"/>
      <c r="D56" s="18" t="s">
        <v>31</v>
      </c>
      <c r="E56" s="20"/>
      <c r="F56" s="38">
        <v>3</v>
      </c>
      <c r="G56" s="37">
        <v>3</v>
      </c>
      <c r="H56" s="37">
        <v>0</v>
      </c>
      <c r="I56" s="37">
        <v>7</v>
      </c>
      <c r="J56" s="37">
        <v>4</v>
      </c>
      <c r="K56" s="37">
        <v>3</v>
      </c>
      <c r="L56" s="37">
        <v>12</v>
      </c>
      <c r="M56" s="37">
        <v>8</v>
      </c>
      <c r="N56" s="37">
        <v>4</v>
      </c>
      <c r="O56" s="37">
        <v>18</v>
      </c>
      <c r="P56" s="37">
        <v>13</v>
      </c>
      <c r="Q56" s="37">
        <v>5</v>
      </c>
      <c r="R56" s="28"/>
      <c r="S56" s="28"/>
      <c r="T56" s="37">
        <f>U56+V56</f>
        <v>17</v>
      </c>
      <c r="U56" s="37">
        <v>10</v>
      </c>
      <c r="V56" s="37">
        <v>7</v>
      </c>
      <c r="W56" s="37">
        <f>X56+Y56</f>
        <v>14</v>
      </c>
      <c r="X56" s="37">
        <v>5</v>
      </c>
      <c r="Y56" s="37">
        <v>9</v>
      </c>
      <c r="Z56" s="37">
        <f>AA56+AB56</f>
        <v>13</v>
      </c>
      <c r="AA56" s="37">
        <v>4</v>
      </c>
      <c r="AB56" s="37">
        <v>9</v>
      </c>
      <c r="AC56" s="37">
        <f>AD56+AE56</f>
        <v>5</v>
      </c>
      <c r="AD56" s="37">
        <v>2</v>
      </c>
      <c r="AE56" s="37">
        <v>3</v>
      </c>
      <c r="AF56" s="37">
        <f>AG56+AH56</f>
        <v>3</v>
      </c>
      <c r="AG56" s="37">
        <v>1</v>
      </c>
      <c r="AH56" s="37">
        <v>2</v>
      </c>
      <c r="AI56" s="37">
        <f>AJ56+AK56</f>
        <v>0</v>
      </c>
      <c r="AJ56" s="37">
        <v>0</v>
      </c>
      <c r="AK56" s="37">
        <v>0</v>
      </c>
    </row>
    <row r="57" spans="2:37" ht="15" customHeight="1">
      <c r="B57" s="16"/>
      <c r="C57" s="16"/>
      <c r="D57" s="20"/>
      <c r="E57" s="20"/>
      <c r="F57" s="38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28"/>
      <c r="S57" s="28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</row>
    <row r="58" spans="2:37" ht="15" customHeight="1">
      <c r="B58" s="16"/>
      <c r="C58" s="69" t="s">
        <v>27</v>
      </c>
      <c r="D58" s="70"/>
      <c r="E58" s="20"/>
      <c r="F58" s="38">
        <v>254</v>
      </c>
      <c r="G58" s="37">
        <v>160</v>
      </c>
      <c r="H58" s="37">
        <v>94</v>
      </c>
      <c r="I58" s="37">
        <v>335</v>
      </c>
      <c r="J58" s="37">
        <v>217</v>
      </c>
      <c r="K58" s="37">
        <v>118</v>
      </c>
      <c r="L58" s="37">
        <v>418</v>
      </c>
      <c r="M58" s="37">
        <v>263</v>
      </c>
      <c r="N58" s="37">
        <v>155</v>
      </c>
      <c r="O58" s="37">
        <v>492</v>
      </c>
      <c r="P58" s="37">
        <v>282</v>
      </c>
      <c r="Q58" s="37">
        <v>210</v>
      </c>
      <c r="R58" s="28"/>
      <c r="S58" s="28"/>
      <c r="T58" s="37">
        <f>U58+V58</f>
        <v>479</v>
      </c>
      <c r="U58" s="37">
        <f>SUM(U60:U64)+U66</f>
        <v>221</v>
      </c>
      <c r="V58" s="37">
        <f>SUM(V60:V64)+V66</f>
        <v>258</v>
      </c>
      <c r="W58" s="37">
        <f>X58+Y58</f>
        <v>493</v>
      </c>
      <c r="X58" s="37">
        <f>SUM(X60:X64)+X66</f>
        <v>217</v>
      </c>
      <c r="Y58" s="37">
        <f>SUM(Y60:Y64)+Y66</f>
        <v>276</v>
      </c>
      <c r="Z58" s="37">
        <f>AA58+AB58</f>
        <v>314</v>
      </c>
      <c r="AA58" s="37">
        <f>SUM(AA60:AA64)+AA66</f>
        <v>111</v>
      </c>
      <c r="AB58" s="37">
        <f>SUM(AB60:AB64)+AB66</f>
        <v>203</v>
      </c>
      <c r="AC58" s="37">
        <f>AD58+AE58</f>
        <v>102</v>
      </c>
      <c r="AD58" s="37">
        <f>SUM(AD60:AD64)+AD66</f>
        <v>29</v>
      </c>
      <c r="AE58" s="37">
        <f>SUM(AE60:AE64)+AE66</f>
        <v>73</v>
      </c>
      <c r="AF58" s="37">
        <f>AG58+AH58</f>
        <v>12</v>
      </c>
      <c r="AG58" s="37">
        <f>SUM(AG60:AG64)+AG66</f>
        <v>4</v>
      </c>
      <c r="AH58" s="37">
        <f>SUM(AH60:AH64)+AH66</f>
        <v>8</v>
      </c>
      <c r="AI58" s="37">
        <f>AJ58+AK58</f>
        <v>0</v>
      </c>
      <c r="AJ58" s="37">
        <f>SUM(AJ60:AJ64)+AJ66</f>
        <v>0</v>
      </c>
      <c r="AK58" s="37">
        <f>SUM(AK60:AK64)+AK66</f>
        <v>0</v>
      </c>
    </row>
    <row r="59" spans="2:37" ht="15" customHeight="1">
      <c r="B59" s="16"/>
      <c r="C59" s="16"/>
      <c r="D59" s="20"/>
      <c r="E59" s="20"/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28"/>
      <c r="S59" s="28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</row>
    <row r="60" spans="2:37" ht="15" customHeight="1">
      <c r="B60" s="16"/>
      <c r="C60" s="16"/>
      <c r="D60" s="18" t="s">
        <v>32</v>
      </c>
      <c r="E60" s="20"/>
      <c r="F60" s="38">
        <v>143</v>
      </c>
      <c r="G60" s="37">
        <v>81</v>
      </c>
      <c r="H60" s="37">
        <v>62</v>
      </c>
      <c r="I60" s="37">
        <v>183</v>
      </c>
      <c r="J60" s="37">
        <v>115</v>
      </c>
      <c r="K60" s="37">
        <v>68</v>
      </c>
      <c r="L60" s="37">
        <v>222</v>
      </c>
      <c r="M60" s="37">
        <v>146</v>
      </c>
      <c r="N60" s="37">
        <v>76</v>
      </c>
      <c r="O60" s="37">
        <v>280</v>
      </c>
      <c r="P60" s="37">
        <v>164</v>
      </c>
      <c r="Q60" s="37">
        <v>116</v>
      </c>
      <c r="R60" s="28"/>
      <c r="S60" s="28"/>
      <c r="T60" s="37">
        <f>U60+V60</f>
        <v>252</v>
      </c>
      <c r="U60" s="37">
        <v>114</v>
      </c>
      <c r="V60" s="37">
        <v>138</v>
      </c>
      <c r="W60" s="37">
        <f>X60+Y60</f>
        <v>270</v>
      </c>
      <c r="X60" s="37">
        <v>122</v>
      </c>
      <c r="Y60" s="37">
        <v>148</v>
      </c>
      <c r="Z60" s="37">
        <f>AA60+AB60</f>
        <v>181</v>
      </c>
      <c r="AA60" s="37">
        <v>65</v>
      </c>
      <c r="AB60" s="37">
        <v>116</v>
      </c>
      <c r="AC60" s="37">
        <f>AD60+AE60</f>
        <v>57</v>
      </c>
      <c r="AD60" s="37">
        <v>17</v>
      </c>
      <c r="AE60" s="37">
        <v>40</v>
      </c>
      <c r="AF60" s="37">
        <f>AG60+AH60</f>
        <v>8</v>
      </c>
      <c r="AG60" s="37">
        <v>3</v>
      </c>
      <c r="AH60" s="37">
        <v>5</v>
      </c>
      <c r="AI60" s="37">
        <f>AJ60+AK60</f>
        <v>0</v>
      </c>
      <c r="AJ60" s="37">
        <v>0</v>
      </c>
      <c r="AK60" s="37">
        <v>0</v>
      </c>
    </row>
    <row r="61" spans="2:37" ht="15" customHeight="1">
      <c r="B61" s="16"/>
      <c r="C61" s="16"/>
      <c r="D61" s="18" t="s">
        <v>33</v>
      </c>
      <c r="E61" s="20"/>
      <c r="F61" s="38">
        <v>35</v>
      </c>
      <c r="G61" s="37">
        <v>23</v>
      </c>
      <c r="H61" s="37">
        <v>12</v>
      </c>
      <c r="I61" s="37">
        <v>38</v>
      </c>
      <c r="J61" s="37">
        <v>23</v>
      </c>
      <c r="K61" s="37">
        <v>15</v>
      </c>
      <c r="L61" s="37">
        <v>50</v>
      </c>
      <c r="M61" s="37">
        <v>29</v>
      </c>
      <c r="N61" s="37">
        <v>21</v>
      </c>
      <c r="O61" s="37">
        <v>68</v>
      </c>
      <c r="P61" s="37">
        <v>37</v>
      </c>
      <c r="Q61" s="37">
        <v>31</v>
      </c>
      <c r="R61" s="28"/>
      <c r="S61" s="28"/>
      <c r="T61" s="37">
        <f>U61+V61</f>
        <v>48</v>
      </c>
      <c r="U61" s="37">
        <v>21</v>
      </c>
      <c r="V61" s="37">
        <v>27</v>
      </c>
      <c r="W61" s="37">
        <f>X61+Y61</f>
        <v>54</v>
      </c>
      <c r="X61" s="37">
        <v>22</v>
      </c>
      <c r="Y61" s="37">
        <v>32</v>
      </c>
      <c r="Z61" s="37">
        <f>AA61+AB61</f>
        <v>36</v>
      </c>
      <c r="AA61" s="37">
        <v>9</v>
      </c>
      <c r="AB61" s="37">
        <v>27</v>
      </c>
      <c r="AC61" s="37">
        <f>AD61+AE61</f>
        <v>11</v>
      </c>
      <c r="AD61" s="37">
        <v>5</v>
      </c>
      <c r="AE61" s="37">
        <v>6</v>
      </c>
      <c r="AF61" s="37">
        <f>AG61+AH61</f>
        <v>1</v>
      </c>
      <c r="AG61" s="37">
        <v>0</v>
      </c>
      <c r="AH61" s="37">
        <v>1</v>
      </c>
      <c r="AI61" s="37">
        <f>AJ61+AK61</f>
        <v>0</v>
      </c>
      <c r="AJ61" s="37">
        <v>0</v>
      </c>
      <c r="AK61" s="37">
        <v>0</v>
      </c>
    </row>
    <row r="62" spans="2:37" ht="15" customHeight="1">
      <c r="B62" s="16"/>
      <c r="C62" s="16"/>
      <c r="D62" s="21" t="s">
        <v>90</v>
      </c>
      <c r="E62" s="20"/>
      <c r="F62" s="38">
        <v>49</v>
      </c>
      <c r="G62" s="37">
        <v>37</v>
      </c>
      <c r="H62" s="37">
        <v>12</v>
      </c>
      <c r="I62" s="37">
        <v>52</v>
      </c>
      <c r="J62" s="37">
        <v>36</v>
      </c>
      <c r="K62" s="37">
        <v>16</v>
      </c>
      <c r="L62" s="37">
        <v>82</v>
      </c>
      <c r="M62" s="37">
        <v>45</v>
      </c>
      <c r="N62" s="37">
        <v>37</v>
      </c>
      <c r="O62" s="37">
        <v>73</v>
      </c>
      <c r="P62" s="37">
        <v>39</v>
      </c>
      <c r="Q62" s="37">
        <v>34</v>
      </c>
      <c r="R62" s="28"/>
      <c r="S62" s="28"/>
      <c r="T62" s="37">
        <f>U62+V62</f>
        <v>94</v>
      </c>
      <c r="U62" s="37">
        <v>43</v>
      </c>
      <c r="V62" s="37">
        <v>51</v>
      </c>
      <c r="W62" s="37">
        <f>X62+Y62</f>
        <v>91</v>
      </c>
      <c r="X62" s="37">
        <v>42</v>
      </c>
      <c r="Y62" s="37">
        <v>49</v>
      </c>
      <c r="Z62" s="37">
        <f>AA62+AB62</f>
        <v>57</v>
      </c>
      <c r="AA62" s="37">
        <v>21</v>
      </c>
      <c r="AB62" s="37">
        <v>36</v>
      </c>
      <c r="AC62" s="37">
        <f>AD62+AE62</f>
        <v>17</v>
      </c>
      <c r="AD62" s="37">
        <v>4</v>
      </c>
      <c r="AE62" s="37">
        <v>13</v>
      </c>
      <c r="AF62" s="37">
        <f>AG62+AH62</f>
        <v>3</v>
      </c>
      <c r="AG62" s="37">
        <v>1</v>
      </c>
      <c r="AH62" s="37">
        <v>2</v>
      </c>
      <c r="AI62" s="37">
        <f>AJ62+AK62</f>
        <v>0</v>
      </c>
      <c r="AJ62" s="37">
        <v>0</v>
      </c>
      <c r="AK62" s="37">
        <v>0</v>
      </c>
    </row>
    <row r="63" spans="2:37" ht="15" customHeight="1">
      <c r="B63" s="16"/>
      <c r="C63" s="16"/>
      <c r="D63" s="18" t="s">
        <v>34</v>
      </c>
      <c r="E63" s="20"/>
      <c r="F63" s="38">
        <v>14</v>
      </c>
      <c r="G63" s="37">
        <v>9</v>
      </c>
      <c r="H63" s="37">
        <v>5</v>
      </c>
      <c r="I63" s="37">
        <v>31</v>
      </c>
      <c r="J63" s="37">
        <v>21</v>
      </c>
      <c r="K63" s="37">
        <v>10</v>
      </c>
      <c r="L63" s="37">
        <v>29</v>
      </c>
      <c r="M63" s="37">
        <v>20</v>
      </c>
      <c r="N63" s="37">
        <v>9</v>
      </c>
      <c r="O63" s="37">
        <v>20</v>
      </c>
      <c r="P63" s="37">
        <v>11</v>
      </c>
      <c r="Q63" s="37">
        <v>9</v>
      </c>
      <c r="R63" s="28"/>
      <c r="S63" s="28"/>
      <c r="T63" s="37">
        <f>U63+V63</f>
        <v>37</v>
      </c>
      <c r="U63" s="37">
        <v>18</v>
      </c>
      <c r="V63" s="37">
        <v>19</v>
      </c>
      <c r="W63" s="37">
        <f>X63+Y63</f>
        <v>23</v>
      </c>
      <c r="X63" s="37">
        <v>9</v>
      </c>
      <c r="Y63" s="37">
        <v>14</v>
      </c>
      <c r="Z63" s="37">
        <f>AA63+AB63</f>
        <v>14</v>
      </c>
      <c r="AA63" s="37">
        <v>4</v>
      </c>
      <c r="AB63" s="37">
        <v>10</v>
      </c>
      <c r="AC63" s="37">
        <f>AD63+AE63</f>
        <v>7</v>
      </c>
      <c r="AD63" s="37">
        <v>1</v>
      </c>
      <c r="AE63" s="37">
        <v>6</v>
      </c>
      <c r="AF63" s="37">
        <f>AG63+AH63</f>
        <v>0</v>
      </c>
      <c r="AG63" s="37">
        <v>0</v>
      </c>
      <c r="AH63" s="37">
        <v>0</v>
      </c>
      <c r="AI63" s="37">
        <f>AJ63+AK63</f>
        <v>0</v>
      </c>
      <c r="AJ63" s="37">
        <v>0</v>
      </c>
      <c r="AK63" s="37">
        <v>0</v>
      </c>
    </row>
    <row r="64" spans="2:37" ht="15" customHeight="1">
      <c r="B64" s="16"/>
      <c r="C64" s="16"/>
      <c r="D64" s="18" t="s">
        <v>91</v>
      </c>
      <c r="E64" s="20"/>
      <c r="F64" s="38">
        <v>8</v>
      </c>
      <c r="G64" s="37">
        <v>6</v>
      </c>
      <c r="H64" s="37">
        <v>2</v>
      </c>
      <c r="I64" s="37">
        <v>19</v>
      </c>
      <c r="J64" s="37">
        <v>16</v>
      </c>
      <c r="K64" s="37">
        <v>3</v>
      </c>
      <c r="L64" s="37">
        <v>21</v>
      </c>
      <c r="M64" s="37">
        <v>13</v>
      </c>
      <c r="N64" s="37">
        <v>8</v>
      </c>
      <c r="O64" s="37">
        <v>30</v>
      </c>
      <c r="P64" s="37">
        <v>16</v>
      </c>
      <c r="Q64" s="37">
        <v>14</v>
      </c>
      <c r="R64" s="28"/>
      <c r="S64" s="28"/>
      <c r="T64" s="37">
        <f>U64+V64</f>
        <v>23</v>
      </c>
      <c r="U64" s="37">
        <v>13</v>
      </c>
      <c r="V64" s="37">
        <v>10</v>
      </c>
      <c r="W64" s="37">
        <f>X64+Y64</f>
        <v>34</v>
      </c>
      <c r="X64" s="37">
        <v>12</v>
      </c>
      <c r="Y64" s="37">
        <v>22</v>
      </c>
      <c r="Z64" s="37">
        <f>AA64+AB64</f>
        <v>16</v>
      </c>
      <c r="AA64" s="37">
        <v>6</v>
      </c>
      <c r="AB64" s="37">
        <v>10</v>
      </c>
      <c r="AC64" s="37">
        <f>AD64+AE64</f>
        <v>7</v>
      </c>
      <c r="AD64" s="37">
        <v>1</v>
      </c>
      <c r="AE64" s="37">
        <v>6</v>
      </c>
      <c r="AF64" s="37">
        <f>AG64+AH64</f>
        <v>0</v>
      </c>
      <c r="AG64" s="37">
        <v>0</v>
      </c>
      <c r="AH64" s="37">
        <v>0</v>
      </c>
      <c r="AI64" s="37">
        <f>AJ64+AK64</f>
        <v>0</v>
      </c>
      <c r="AJ64" s="37">
        <v>0</v>
      </c>
      <c r="AK64" s="37">
        <v>0</v>
      </c>
    </row>
    <row r="65" spans="2:37" ht="15" customHeight="1">
      <c r="B65" s="16"/>
      <c r="C65" s="16"/>
      <c r="D65" s="18"/>
      <c r="E65" s="20"/>
      <c r="F65" s="38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</row>
    <row r="66" spans="2:37" ht="15" customHeight="1">
      <c r="B66" s="16"/>
      <c r="C66" s="16"/>
      <c r="D66" s="18" t="s">
        <v>92</v>
      </c>
      <c r="E66" s="20"/>
      <c r="F66" s="38">
        <v>5</v>
      </c>
      <c r="G66" s="37">
        <v>4</v>
      </c>
      <c r="H66" s="37">
        <v>1</v>
      </c>
      <c r="I66" s="37">
        <v>12</v>
      </c>
      <c r="J66" s="37">
        <v>6</v>
      </c>
      <c r="K66" s="37">
        <v>6</v>
      </c>
      <c r="L66" s="37">
        <v>14</v>
      </c>
      <c r="M66" s="37">
        <v>10</v>
      </c>
      <c r="N66" s="37">
        <v>4</v>
      </c>
      <c r="O66" s="37">
        <v>21</v>
      </c>
      <c r="P66" s="37">
        <v>15</v>
      </c>
      <c r="Q66" s="37">
        <v>6</v>
      </c>
      <c r="R66" s="28"/>
      <c r="S66" s="28"/>
      <c r="T66" s="37">
        <f>U66+V66</f>
        <v>25</v>
      </c>
      <c r="U66" s="37">
        <v>12</v>
      </c>
      <c r="V66" s="37">
        <v>13</v>
      </c>
      <c r="W66" s="37">
        <f>X66+Y66</f>
        <v>21</v>
      </c>
      <c r="X66" s="37">
        <v>10</v>
      </c>
      <c r="Y66" s="37">
        <v>11</v>
      </c>
      <c r="Z66" s="37">
        <f>AA66+AB66</f>
        <v>10</v>
      </c>
      <c r="AA66" s="37">
        <v>6</v>
      </c>
      <c r="AB66" s="37">
        <v>4</v>
      </c>
      <c r="AC66" s="37">
        <f>AD66+AE66</f>
        <v>3</v>
      </c>
      <c r="AD66" s="37">
        <v>1</v>
      </c>
      <c r="AE66" s="37">
        <v>2</v>
      </c>
      <c r="AF66" s="37">
        <f>AG66+AH66</f>
        <v>0</v>
      </c>
      <c r="AG66" s="37">
        <v>0</v>
      </c>
      <c r="AH66" s="37">
        <v>0</v>
      </c>
      <c r="AI66" s="37">
        <f>AJ66+AK66</f>
        <v>0</v>
      </c>
      <c r="AJ66" s="37">
        <v>0</v>
      </c>
      <c r="AK66" s="37">
        <v>0</v>
      </c>
    </row>
    <row r="67" spans="2:37" ht="15" customHeight="1">
      <c r="B67" s="16"/>
      <c r="C67" s="16"/>
      <c r="D67" s="20"/>
      <c r="E67" s="20"/>
      <c r="F67" s="38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28"/>
      <c r="S67" s="28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2:37" ht="15" customHeight="1">
      <c r="B68" s="16"/>
      <c r="C68" s="69" t="s">
        <v>35</v>
      </c>
      <c r="D68" s="70"/>
      <c r="E68" s="20"/>
      <c r="F68" s="38">
        <v>172</v>
      </c>
      <c r="G68" s="37">
        <v>122</v>
      </c>
      <c r="H68" s="37">
        <v>50</v>
      </c>
      <c r="I68" s="37">
        <v>230</v>
      </c>
      <c r="J68" s="37">
        <v>169</v>
      </c>
      <c r="K68" s="37">
        <v>61</v>
      </c>
      <c r="L68" s="37">
        <v>317</v>
      </c>
      <c r="M68" s="37">
        <v>211</v>
      </c>
      <c r="N68" s="37">
        <v>106</v>
      </c>
      <c r="O68" s="37">
        <v>359</v>
      </c>
      <c r="P68" s="37">
        <v>210</v>
      </c>
      <c r="Q68" s="37">
        <v>149</v>
      </c>
      <c r="R68" s="28"/>
      <c r="S68" s="28"/>
      <c r="T68" s="37">
        <f>U68+V68</f>
        <v>369</v>
      </c>
      <c r="U68" s="37">
        <f>SUM(U70:U74)+U76</f>
        <v>184</v>
      </c>
      <c r="V68" s="37">
        <f>SUM(V70:V74)+V76</f>
        <v>185</v>
      </c>
      <c r="W68" s="37">
        <f>X68+Y68</f>
        <v>374</v>
      </c>
      <c r="X68" s="37">
        <f>SUM(X70:X74)+X76</f>
        <v>151</v>
      </c>
      <c r="Y68" s="37">
        <f>SUM(Y70:Y74)+Y76</f>
        <v>223</v>
      </c>
      <c r="Z68" s="37">
        <f>AA68+AB68</f>
        <v>236</v>
      </c>
      <c r="AA68" s="37">
        <f>SUM(AA70:AA74)+AA76</f>
        <v>67</v>
      </c>
      <c r="AB68" s="37">
        <f>SUM(AB70:AB74)+AB76</f>
        <v>169</v>
      </c>
      <c r="AC68" s="37">
        <f>AD68+AE68</f>
        <v>79</v>
      </c>
      <c r="AD68" s="37">
        <f>SUM(AD70:AD74)+AD76</f>
        <v>18</v>
      </c>
      <c r="AE68" s="37">
        <f>SUM(AE70:AE74)+AE76</f>
        <v>61</v>
      </c>
      <c r="AF68" s="37">
        <f>AG68+AH68</f>
        <v>6</v>
      </c>
      <c r="AG68" s="37">
        <f>SUM(AG70:AG74)+AG76</f>
        <v>2</v>
      </c>
      <c r="AH68" s="37">
        <f>SUM(AH70:AH74)+AH76</f>
        <v>4</v>
      </c>
      <c r="AI68" s="37">
        <f>AJ68+AK68</f>
        <v>0</v>
      </c>
      <c r="AJ68" s="37">
        <f>SUM(AJ70:AJ74)+AJ76</f>
        <v>0</v>
      </c>
      <c r="AK68" s="37">
        <f>SUM(AK70:AK74)+AK76</f>
        <v>0</v>
      </c>
    </row>
    <row r="69" spans="2:37" ht="15" customHeight="1">
      <c r="B69" s="16"/>
      <c r="C69" s="16"/>
      <c r="D69" s="20"/>
      <c r="E69" s="20"/>
      <c r="F69" s="38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28"/>
      <c r="S69" s="28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2:37" ht="15" customHeight="1">
      <c r="B70" s="16"/>
      <c r="C70" s="16"/>
      <c r="D70" s="18" t="s">
        <v>36</v>
      </c>
      <c r="E70" s="20"/>
      <c r="F70" s="38">
        <v>58</v>
      </c>
      <c r="G70" s="37">
        <v>41</v>
      </c>
      <c r="H70" s="37">
        <v>17</v>
      </c>
      <c r="I70" s="37">
        <v>76</v>
      </c>
      <c r="J70" s="37">
        <v>55</v>
      </c>
      <c r="K70" s="37">
        <v>21</v>
      </c>
      <c r="L70" s="37">
        <v>135</v>
      </c>
      <c r="M70" s="37">
        <v>91</v>
      </c>
      <c r="N70" s="37">
        <v>44</v>
      </c>
      <c r="O70" s="37">
        <v>126</v>
      </c>
      <c r="P70" s="37">
        <v>73</v>
      </c>
      <c r="Q70" s="37">
        <v>53</v>
      </c>
      <c r="R70" s="28"/>
      <c r="S70" s="28"/>
      <c r="T70" s="37">
        <f>U70+V70</f>
        <v>130</v>
      </c>
      <c r="U70" s="37">
        <v>66</v>
      </c>
      <c r="V70" s="37">
        <v>64</v>
      </c>
      <c r="W70" s="37">
        <f>X70+Y70</f>
        <v>143</v>
      </c>
      <c r="X70" s="37">
        <v>57</v>
      </c>
      <c r="Y70" s="37">
        <v>86</v>
      </c>
      <c r="Z70" s="37">
        <f>AA70+AB70</f>
        <v>96</v>
      </c>
      <c r="AA70" s="37">
        <v>31</v>
      </c>
      <c r="AB70" s="37">
        <v>65</v>
      </c>
      <c r="AC70" s="37">
        <f>AD70+AE70</f>
        <v>35</v>
      </c>
      <c r="AD70" s="37">
        <v>6</v>
      </c>
      <c r="AE70" s="37">
        <v>29</v>
      </c>
      <c r="AF70" s="37">
        <f>AG70+AH70</f>
        <v>0</v>
      </c>
      <c r="AG70" s="37">
        <v>0</v>
      </c>
      <c r="AH70" s="37">
        <v>0</v>
      </c>
      <c r="AI70" s="37">
        <f>AJ70+AK70</f>
        <v>0</v>
      </c>
      <c r="AJ70" s="37">
        <v>0</v>
      </c>
      <c r="AK70" s="37">
        <v>0</v>
      </c>
    </row>
    <row r="71" spans="2:37" ht="15" customHeight="1">
      <c r="B71" s="16"/>
      <c r="C71" s="16"/>
      <c r="D71" s="18" t="s">
        <v>37</v>
      </c>
      <c r="E71" s="20"/>
      <c r="F71" s="38">
        <v>32</v>
      </c>
      <c r="G71" s="37">
        <v>22</v>
      </c>
      <c r="H71" s="37">
        <v>10</v>
      </c>
      <c r="I71" s="37">
        <v>48</v>
      </c>
      <c r="J71" s="37">
        <v>38</v>
      </c>
      <c r="K71" s="37">
        <v>10</v>
      </c>
      <c r="L71" s="37">
        <v>52</v>
      </c>
      <c r="M71" s="37">
        <v>36</v>
      </c>
      <c r="N71" s="37">
        <v>16</v>
      </c>
      <c r="O71" s="37">
        <v>60</v>
      </c>
      <c r="P71" s="37">
        <v>33</v>
      </c>
      <c r="Q71" s="37">
        <v>27</v>
      </c>
      <c r="R71" s="28"/>
      <c r="S71" s="28"/>
      <c r="T71" s="37">
        <f>U71+V71</f>
        <v>68</v>
      </c>
      <c r="U71" s="37">
        <v>31</v>
      </c>
      <c r="V71" s="37">
        <v>37</v>
      </c>
      <c r="W71" s="37">
        <f>X71+Y71</f>
        <v>61</v>
      </c>
      <c r="X71" s="37">
        <v>19</v>
      </c>
      <c r="Y71" s="37">
        <v>42</v>
      </c>
      <c r="Z71" s="37">
        <f>AA71+AB71</f>
        <v>32</v>
      </c>
      <c r="AA71" s="37">
        <v>10</v>
      </c>
      <c r="AB71" s="37">
        <v>22</v>
      </c>
      <c r="AC71" s="37">
        <f>AD71+AE71</f>
        <v>9</v>
      </c>
      <c r="AD71" s="37">
        <v>0</v>
      </c>
      <c r="AE71" s="37">
        <v>9</v>
      </c>
      <c r="AF71" s="37">
        <f>AG71+AH71</f>
        <v>0</v>
      </c>
      <c r="AG71" s="37">
        <v>0</v>
      </c>
      <c r="AH71" s="37">
        <v>0</v>
      </c>
      <c r="AI71" s="37">
        <f>AJ71+AK71</f>
        <v>0</v>
      </c>
      <c r="AJ71" s="37">
        <v>0</v>
      </c>
      <c r="AK71" s="37">
        <v>0</v>
      </c>
    </row>
    <row r="72" spans="2:37" ht="15" customHeight="1">
      <c r="B72" s="16"/>
      <c r="C72" s="16"/>
      <c r="D72" s="18" t="s">
        <v>38</v>
      </c>
      <c r="E72" s="20"/>
      <c r="F72" s="38">
        <v>31</v>
      </c>
      <c r="G72" s="37">
        <v>22</v>
      </c>
      <c r="H72" s="37">
        <v>9</v>
      </c>
      <c r="I72" s="37">
        <v>43</v>
      </c>
      <c r="J72" s="37">
        <v>33</v>
      </c>
      <c r="K72" s="37">
        <v>10</v>
      </c>
      <c r="L72" s="37">
        <v>40</v>
      </c>
      <c r="M72" s="37">
        <v>28</v>
      </c>
      <c r="N72" s="37">
        <v>12</v>
      </c>
      <c r="O72" s="37">
        <v>62</v>
      </c>
      <c r="P72" s="37">
        <v>35</v>
      </c>
      <c r="Q72" s="37">
        <v>27</v>
      </c>
      <c r="R72" s="28"/>
      <c r="S72" s="28"/>
      <c r="T72" s="37">
        <f>U72+V72</f>
        <v>52</v>
      </c>
      <c r="U72" s="37">
        <v>28</v>
      </c>
      <c r="V72" s="37">
        <v>24</v>
      </c>
      <c r="W72" s="37">
        <f>X72+Y72</f>
        <v>60</v>
      </c>
      <c r="X72" s="37">
        <v>28</v>
      </c>
      <c r="Y72" s="37">
        <v>32</v>
      </c>
      <c r="Z72" s="37">
        <f>AA72+AB72</f>
        <v>31</v>
      </c>
      <c r="AA72" s="37">
        <v>7</v>
      </c>
      <c r="AB72" s="37">
        <v>24</v>
      </c>
      <c r="AC72" s="37">
        <f>AD72+AE72</f>
        <v>9</v>
      </c>
      <c r="AD72" s="37">
        <v>4</v>
      </c>
      <c r="AE72" s="37">
        <v>5</v>
      </c>
      <c r="AF72" s="37">
        <f>AG72+AH72</f>
        <v>0</v>
      </c>
      <c r="AG72" s="37">
        <v>0</v>
      </c>
      <c r="AH72" s="37">
        <v>0</v>
      </c>
      <c r="AI72" s="37">
        <f>AJ72+AK72</f>
        <v>0</v>
      </c>
      <c r="AJ72" s="37">
        <v>0</v>
      </c>
      <c r="AK72" s="37">
        <v>0</v>
      </c>
    </row>
    <row r="73" spans="2:37" ht="15" customHeight="1">
      <c r="B73" s="16"/>
      <c r="C73" s="16"/>
      <c r="D73" s="18" t="s">
        <v>39</v>
      </c>
      <c r="E73" s="20"/>
      <c r="F73" s="38">
        <v>25</v>
      </c>
      <c r="G73" s="37">
        <v>15</v>
      </c>
      <c r="H73" s="37">
        <v>10</v>
      </c>
      <c r="I73" s="37">
        <v>38</v>
      </c>
      <c r="J73" s="37">
        <v>26</v>
      </c>
      <c r="K73" s="37">
        <v>12</v>
      </c>
      <c r="L73" s="37">
        <v>40</v>
      </c>
      <c r="M73" s="37">
        <v>28</v>
      </c>
      <c r="N73" s="37">
        <v>12</v>
      </c>
      <c r="O73" s="37">
        <v>51</v>
      </c>
      <c r="P73" s="37">
        <v>32</v>
      </c>
      <c r="Q73" s="37">
        <v>19</v>
      </c>
      <c r="R73" s="28"/>
      <c r="S73" s="28"/>
      <c r="T73" s="37">
        <f>U73+V73</f>
        <v>53</v>
      </c>
      <c r="U73" s="37">
        <v>27</v>
      </c>
      <c r="V73" s="37">
        <v>26</v>
      </c>
      <c r="W73" s="37">
        <f>X73+Y73</f>
        <v>53</v>
      </c>
      <c r="X73" s="37">
        <v>19</v>
      </c>
      <c r="Y73" s="37">
        <v>34</v>
      </c>
      <c r="Z73" s="37">
        <f>AA73+AB73</f>
        <v>34</v>
      </c>
      <c r="AA73" s="37">
        <v>9</v>
      </c>
      <c r="AB73" s="37">
        <v>25</v>
      </c>
      <c r="AC73" s="37">
        <f>AD73+AE73</f>
        <v>8</v>
      </c>
      <c r="AD73" s="37">
        <v>2</v>
      </c>
      <c r="AE73" s="37">
        <v>6</v>
      </c>
      <c r="AF73" s="37">
        <f>AG73+AH73</f>
        <v>3</v>
      </c>
      <c r="AG73" s="37">
        <v>1</v>
      </c>
      <c r="AH73" s="37">
        <v>2</v>
      </c>
      <c r="AI73" s="37">
        <f>AJ73+AK73</f>
        <v>0</v>
      </c>
      <c r="AJ73" s="37">
        <v>0</v>
      </c>
      <c r="AK73" s="37">
        <v>0</v>
      </c>
    </row>
    <row r="74" spans="2:37" ht="15" customHeight="1">
      <c r="B74" s="16"/>
      <c r="C74" s="16"/>
      <c r="D74" s="18" t="s">
        <v>40</v>
      </c>
      <c r="E74" s="20"/>
      <c r="F74" s="38">
        <v>15</v>
      </c>
      <c r="G74" s="37">
        <v>13</v>
      </c>
      <c r="H74" s="37">
        <v>2</v>
      </c>
      <c r="I74" s="37">
        <v>18</v>
      </c>
      <c r="J74" s="37">
        <v>11</v>
      </c>
      <c r="K74" s="37">
        <v>7</v>
      </c>
      <c r="L74" s="37">
        <v>30</v>
      </c>
      <c r="M74" s="37">
        <v>17</v>
      </c>
      <c r="N74" s="37">
        <v>13</v>
      </c>
      <c r="O74" s="37">
        <v>31</v>
      </c>
      <c r="P74" s="37">
        <v>19</v>
      </c>
      <c r="Q74" s="37">
        <v>12</v>
      </c>
      <c r="R74" s="28"/>
      <c r="S74" s="28"/>
      <c r="T74" s="37">
        <f>U74+V74</f>
        <v>35</v>
      </c>
      <c r="U74" s="37">
        <v>14</v>
      </c>
      <c r="V74" s="37">
        <v>21</v>
      </c>
      <c r="W74" s="37">
        <f>X74+Y74</f>
        <v>27</v>
      </c>
      <c r="X74" s="37">
        <v>11</v>
      </c>
      <c r="Y74" s="37">
        <v>16</v>
      </c>
      <c r="Z74" s="37">
        <f>AA74+AB74</f>
        <v>23</v>
      </c>
      <c r="AA74" s="37">
        <v>7</v>
      </c>
      <c r="AB74" s="37">
        <v>16</v>
      </c>
      <c r="AC74" s="37">
        <f>AD74+AE74</f>
        <v>10</v>
      </c>
      <c r="AD74" s="37">
        <v>4</v>
      </c>
      <c r="AE74" s="37">
        <v>6</v>
      </c>
      <c r="AF74" s="37">
        <f>AG74+AH74</f>
        <v>1</v>
      </c>
      <c r="AG74" s="37">
        <v>0</v>
      </c>
      <c r="AH74" s="37">
        <v>1</v>
      </c>
      <c r="AI74" s="37">
        <f>AJ74+AK74</f>
        <v>0</v>
      </c>
      <c r="AJ74" s="37">
        <v>0</v>
      </c>
      <c r="AK74" s="37">
        <v>0</v>
      </c>
    </row>
    <row r="75" spans="2:37" ht="15" customHeight="1">
      <c r="B75" s="16"/>
      <c r="C75" s="16"/>
      <c r="D75" s="20"/>
      <c r="E75" s="20"/>
      <c r="F75" s="38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8"/>
      <c r="S75" s="28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</row>
    <row r="76" spans="2:37" ht="15" customHeight="1">
      <c r="B76" s="16"/>
      <c r="C76" s="16"/>
      <c r="D76" s="18" t="s">
        <v>41</v>
      </c>
      <c r="E76" s="20"/>
      <c r="F76" s="38">
        <v>11</v>
      </c>
      <c r="G76" s="37">
        <v>9</v>
      </c>
      <c r="H76" s="37">
        <v>2</v>
      </c>
      <c r="I76" s="37">
        <v>7</v>
      </c>
      <c r="J76" s="37">
        <v>6</v>
      </c>
      <c r="K76" s="37">
        <v>1</v>
      </c>
      <c r="L76" s="37">
        <v>20</v>
      </c>
      <c r="M76" s="37">
        <v>11</v>
      </c>
      <c r="N76" s="37">
        <v>9</v>
      </c>
      <c r="O76" s="37">
        <v>29</v>
      </c>
      <c r="P76" s="37">
        <v>18</v>
      </c>
      <c r="Q76" s="37">
        <v>11</v>
      </c>
      <c r="R76" s="28"/>
      <c r="S76" s="28"/>
      <c r="T76" s="37">
        <f>U76+V76</f>
        <v>31</v>
      </c>
      <c r="U76" s="37">
        <v>18</v>
      </c>
      <c r="V76" s="37">
        <v>13</v>
      </c>
      <c r="W76" s="37">
        <f>X76+Y76</f>
        <v>30</v>
      </c>
      <c r="X76" s="37">
        <v>17</v>
      </c>
      <c r="Y76" s="37">
        <v>13</v>
      </c>
      <c r="Z76" s="37">
        <f>AA76+AB76</f>
        <v>20</v>
      </c>
      <c r="AA76" s="37">
        <v>3</v>
      </c>
      <c r="AB76" s="37">
        <v>17</v>
      </c>
      <c r="AC76" s="37">
        <f>AD76+AE76</f>
        <v>8</v>
      </c>
      <c r="AD76" s="37">
        <v>2</v>
      </c>
      <c r="AE76" s="37">
        <v>6</v>
      </c>
      <c r="AF76" s="37">
        <f>AG76+AH76</f>
        <v>2</v>
      </c>
      <c r="AG76" s="37">
        <v>1</v>
      </c>
      <c r="AH76" s="37">
        <v>1</v>
      </c>
      <c r="AI76" s="37">
        <f>AJ76+AK76</f>
        <v>0</v>
      </c>
      <c r="AJ76" s="37">
        <v>0</v>
      </c>
      <c r="AK76" s="37">
        <v>0</v>
      </c>
    </row>
    <row r="77" spans="2:37" ht="15" customHeight="1" thickBot="1">
      <c r="B77" s="22"/>
      <c r="C77" s="22"/>
      <c r="D77" s="23"/>
      <c r="E77" s="24"/>
      <c r="F77" s="48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28"/>
      <c r="S77" s="28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</row>
  </sheetData>
  <mergeCells count="52">
    <mergeCell ref="N8:N9"/>
    <mergeCell ref="O8:O9"/>
    <mergeCell ref="C58:D58"/>
    <mergeCell ref="C44:D44"/>
    <mergeCell ref="C47:D47"/>
    <mergeCell ref="C14:D14"/>
    <mergeCell ref="C11:D11"/>
    <mergeCell ref="C68:D68"/>
    <mergeCell ref="F6:H7"/>
    <mergeCell ref="F8:F9"/>
    <mergeCell ref="G8:G9"/>
    <mergeCell ref="H8:H9"/>
    <mergeCell ref="C50:D50"/>
    <mergeCell ref="C52:D52"/>
    <mergeCell ref="C36:D36"/>
    <mergeCell ref="C40:D40"/>
    <mergeCell ref="B7:E8"/>
    <mergeCell ref="I6:K7"/>
    <mergeCell ref="L6:N7"/>
    <mergeCell ref="O6:Q7"/>
    <mergeCell ref="I8:I9"/>
    <mergeCell ref="J8:J9"/>
    <mergeCell ref="K8:K9"/>
    <mergeCell ref="P8:P9"/>
    <mergeCell ref="Q8:Q9"/>
    <mergeCell ref="L8:L9"/>
    <mergeCell ref="M8:M9"/>
    <mergeCell ref="T6:V7"/>
    <mergeCell ref="W6:Y7"/>
    <mergeCell ref="Z6:AB7"/>
    <mergeCell ref="AF6:AH7"/>
    <mergeCell ref="AC6:AE7"/>
    <mergeCell ref="Y8:Y9"/>
    <mergeCell ref="AC8:AC9"/>
    <mergeCell ref="AD8:AD9"/>
    <mergeCell ref="T8:T9"/>
    <mergeCell ref="U8:U9"/>
    <mergeCell ref="V8:V9"/>
    <mergeCell ref="W8:W9"/>
    <mergeCell ref="Z8:Z9"/>
    <mergeCell ref="AA8:AA9"/>
    <mergeCell ref="AB8:AB9"/>
    <mergeCell ref="L3:Q3"/>
    <mergeCell ref="AI6:AK7"/>
    <mergeCell ref="AI8:AI9"/>
    <mergeCell ref="AJ8:AJ9"/>
    <mergeCell ref="AK8:AK9"/>
    <mergeCell ref="AE8:AE9"/>
    <mergeCell ref="AF8:AF9"/>
    <mergeCell ref="AG8:AG9"/>
    <mergeCell ref="AH8:AH9"/>
    <mergeCell ref="X8:X9"/>
  </mergeCells>
  <printOptions horizontalCentered="1"/>
  <pageMargins left="0.1968503937007874" right="0.1968503937007874" top="0.5905511811023623" bottom="0.3937007874015748" header="0.5118110236220472" footer="0.5118110236220472"/>
  <pageSetup blackAndWhite="1" firstPageNumber="102" useFirstPageNumber="1" horizontalDpi="600" verticalDpi="600" orientation="portrait" paperSize="9" scale="66" r:id="rId1"/>
  <headerFooter alignWithMargins="0">
    <oddFooter>&amp;C&amp;P</oddFooter>
  </headerFooter>
  <colBreaks count="1" manualBreakCount="1">
    <brk id="1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H72"/>
  <sheetViews>
    <sheetView zoomScaleSheetLayoutView="69" workbookViewId="0" topLeftCell="U1">
      <selection activeCell="AH4" sqref="AH4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17" width="8.59765625" style="2" customWidth="1"/>
    <col min="18" max="19" width="2.8984375" style="2" customWidth="1"/>
    <col min="20" max="34" width="8.5" style="2" customWidth="1"/>
    <col min="35" max="35" width="3.09765625" style="2" customWidth="1"/>
    <col min="36" max="16384" width="9" style="2" customWidth="1"/>
  </cols>
  <sheetData>
    <row r="3" spans="6:20" ht="18.75">
      <c r="F3" s="3"/>
      <c r="H3" s="10"/>
      <c r="I3" s="11"/>
      <c r="J3" s="40" t="s">
        <v>157</v>
      </c>
      <c r="K3" s="12"/>
      <c r="L3" s="53" t="s">
        <v>128</v>
      </c>
      <c r="M3" s="54"/>
      <c r="N3" s="54"/>
      <c r="O3" s="54"/>
      <c r="P3" s="54"/>
      <c r="Q3" s="54"/>
      <c r="T3" s="13" t="s">
        <v>129</v>
      </c>
    </row>
    <row r="4" spans="17:34" ht="13.5" customHeight="1">
      <c r="Q4" s="7"/>
      <c r="AH4" s="50" t="s">
        <v>162</v>
      </c>
    </row>
    <row r="5" ht="10.5" customHeight="1" thickBot="1"/>
    <row r="6" spans="2:34" ht="14.25">
      <c r="B6" s="15"/>
      <c r="C6" s="15"/>
      <c r="D6" s="15"/>
      <c r="E6" s="15"/>
      <c r="F6" s="55" t="s">
        <v>127</v>
      </c>
      <c r="G6" s="56"/>
      <c r="H6" s="56"/>
      <c r="I6" s="55" t="s">
        <v>130</v>
      </c>
      <c r="J6" s="56"/>
      <c r="K6" s="67"/>
      <c r="L6" s="56" t="s">
        <v>131</v>
      </c>
      <c r="M6" s="56"/>
      <c r="N6" s="56"/>
      <c r="O6" s="55" t="s">
        <v>132</v>
      </c>
      <c r="P6" s="56"/>
      <c r="Q6" s="56"/>
      <c r="R6" s="12"/>
      <c r="S6" s="16"/>
      <c r="T6" s="56" t="s">
        <v>133</v>
      </c>
      <c r="U6" s="56"/>
      <c r="V6" s="67"/>
      <c r="W6" s="55" t="s">
        <v>134</v>
      </c>
      <c r="X6" s="56"/>
      <c r="Y6" s="67"/>
      <c r="Z6" s="56" t="s">
        <v>135</v>
      </c>
      <c r="AA6" s="56"/>
      <c r="AB6" s="56"/>
      <c r="AC6" s="55" t="s">
        <v>136</v>
      </c>
      <c r="AD6" s="56"/>
      <c r="AE6" s="56"/>
      <c r="AF6" s="55" t="s">
        <v>137</v>
      </c>
      <c r="AG6" s="56"/>
      <c r="AH6" s="56"/>
    </row>
    <row r="7" spans="2:34" ht="14.25">
      <c r="B7" s="58" t="s">
        <v>1</v>
      </c>
      <c r="C7" s="71"/>
      <c r="D7" s="71"/>
      <c r="E7" s="71"/>
      <c r="F7" s="57"/>
      <c r="G7" s="58"/>
      <c r="H7" s="58"/>
      <c r="I7" s="57"/>
      <c r="J7" s="58"/>
      <c r="K7" s="68"/>
      <c r="L7" s="58"/>
      <c r="M7" s="58"/>
      <c r="N7" s="58"/>
      <c r="O7" s="57"/>
      <c r="P7" s="58"/>
      <c r="Q7" s="58"/>
      <c r="R7" s="12"/>
      <c r="S7" s="16"/>
      <c r="T7" s="58"/>
      <c r="U7" s="58"/>
      <c r="V7" s="68"/>
      <c r="W7" s="57"/>
      <c r="X7" s="58"/>
      <c r="Y7" s="68"/>
      <c r="Z7" s="58"/>
      <c r="AA7" s="58"/>
      <c r="AB7" s="58"/>
      <c r="AC7" s="57"/>
      <c r="AD7" s="58"/>
      <c r="AE7" s="58"/>
      <c r="AF7" s="57"/>
      <c r="AG7" s="58"/>
      <c r="AH7" s="58"/>
    </row>
    <row r="8" spans="2:34" ht="14.25">
      <c r="B8" s="71"/>
      <c r="C8" s="71"/>
      <c r="D8" s="71"/>
      <c r="E8" s="71"/>
      <c r="F8" s="65" t="s">
        <v>42</v>
      </c>
      <c r="G8" s="59" t="s">
        <v>125</v>
      </c>
      <c r="H8" s="61" t="s">
        <v>126</v>
      </c>
      <c r="I8" s="65" t="s">
        <v>42</v>
      </c>
      <c r="J8" s="59" t="s">
        <v>125</v>
      </c>
      <c r="K8" s="59" t="s">
        <v>126</v>
      </c>
      <c r="L8" s="59" t="s">
        <v>42</v>
      </c>
      <c r="M8" s="59" t="s">
        <v>125</v>
      </c>
      <c r="N8" s="59" t="s">
        <v>126</v>
      </c>
      <c r="O8" s="59" t="s">
        <v>42</v>
      </c>
      <c r="P8" s="59" t="s">
        <v>125</v>
      </c>
      <c r="Q8" s="61" t="s">
        <v>126</v>
      </c>
      <c r="R8" s="12"/>
      <c r="S8" s="16"/>
      <c r="T8" s="61" t="s">
        <v>42</v>
      </c>
      <c r="U8" s="59" t="s">
        <v>125</v>
      </c>
      <c r="V8" s="63" t="s">
        <v>126</v>
      </c>
      <c r="W8" s="65" t="s">
        <v>42</v>
      </c>
      <c r="X8" s="59" t="s">
        <v>125</v>
      </c>
      <c r="Y8" s="59" t="s">
        <v>126</v>
      </c>
      <c r="Z8" s="59" t="s">
        <v>42</v>
      </c>
      <c r="AA8" s="59" t="s">
        <v>125</v>
      </c>
      <c r="AB8" s="59" t="s">
        <v>126</v>
      </c>
      <c r="AC8" s="59" t="s">
        <v>42</v>
      </c>
      <c r="AD8" s="59" t="s">
        <v>125</v>
      </c>
      <c r="AE8" s="61" t="s">
        <v>126</v>
      </c>
      <c r="AF8" s="59" t="s">
        <v>42</v>
      </c>
      <c r="AG8" s="59" t="s">
        <v>125</v>
      </c>
      <c r="AH8" s="61" t="s">
        <v>126</v>
      </c>
    </row>
    <row r="9" spans="2:34" ht="14.25">
      <c r="B9" s="17"/>
      <c r="C9" s="17"/>
      <c r="D9" s="17"/>
      <c r="E9" s="17"/>
      <c r="F9" s="66"/>
      <c r="G9" s="60"/>
      <c r="H9" s="62"/>
      <c r="I9" s="66"/>
      <c r="J9" s="60"/>
      <c r="K9" s="60"/>
      <c r="L9" s="60"/>
      <c r="M9" s="60"/>
      <c r="N9" s="60"/>
      <c r="O9" s="60"/>
      <c r="P9" s="60"/>
      <c r="Q9" s="62"/>
      <c r="R9" s="12"/>
      <c r="S9" s="16"/>
      <c r="T9" s="62"/>
      <c r="U9" s="60"/>
      <c r="V9" s="64"/>
      <c r="W9" s="66"/>
      <c r="X9" s="60"/>
      <c r="Y9" s="60"/>
      <c r="Z9" s="60"/>
      <c r="AA9" s="60"/>
      <c r="AB9" s="60"/>
      <c r="AC9" s="60"/>
      <c r="AD9" s="60"/>
      <c r="AE9" s="62"/>
      <c r="AF9" s="60"/>
      <c r="AG9" s="60"/>
      <c r="AH9" s="62"/>
    </row>
    <row r="10" spans="2:34" ht="15.75" customHeight="1">
      <c r="B10" s="16"/>
      <c r="C10" s="16"/>
      <c r="D10" s="16"/>
      <c r="E10" s="16"/>
      <c r="F10" s="25"/>
      <c r="G10" s="26"/>
      <c r="H10" s="26"/>
      <c r="I10" s="26"/>
      <c r="J10" s="27"/>
      <c r="K10" s="26"/>
      <c r="L10" s="27"/>
      <c r="M10" s="26"/>
      <c r="N10" s="27"/>
      <c r="O10" s="26"/>
      <c r="P10" s="27"/>
      <c r="Q10" s="26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2:34" ht="15.75" customHeight="1">
      <c r="B11" s="16"/>
      <c r="C11" s="72" t="s">
        <v>43</v>
      </c>
      <c r="D11" s="72"/>
      <c r="E11" s="19"/>
      <c r="F11" s="38">
        <v>1850</v>
      </c>
      <c r="G11" s="37">
        <v>1015</v>
      </c>
      <c r="H11" s="37">
        <v>835</v>
      </c>
      <c r="I11" s="37">
        <v>8</v>
      </c>
      <c r="J11" s="37">
        <v>2</v>
      </c>
      <c r="K11" s="37">
        <v>6</v>
      </c>
      <c r="L11" s="37">
        <v>4</v>
      </c>
      <c r="M11" s="37">
        <v>3</v>
      </c>
      <c r="N11" s="37">
        <v>1</v>
      </c>
      <c r="O11" s="37">
        <v>2</v>
      </c>
      <c r="P11" s="37">
        <v>1</v>
      </c>
      <c r="Q11" s="37">
        <v>1</v>
      </c>
      <c r="R11" s="28"/>
      <c r="S11" s="28"/>
      <c r="T11" s="37">
        <v>0</v>
      </c>
      <c r="U11" s="37">
        <v>0</v>
      </c>
      <c r="V11" s="37">
        <v>0</v>
      </c>
      <c r="W11" s="37">
        <v>1</v>
      </c>
      <c r="X11" s="37">
        <v>0</v>
      </c>
      <c r="Y11" s="37">
        <v>1</v>
      </c>
      <c r="Z11" s="37">
        <v>15</v>
      </c>
      <c r="AA11" s="37">
        <v>6</v>
      </c>
      <c r="AB11" s="37">
        <v>9</v>
      </c>
      <c r="AC11" s="37">
        <v>0</v>
      </c>
      <c r="AD11" s="37">
        <v>0</v>
      </c>
      <c r="AE11" s="37">
        <v>0</v>
      </c>
      <c r="AF11" s="37">
        <v>1</v>
      </c>
      <c r="AG11" s="37">
        <v>1</v>
      </c>
      <c r="AH11" s="37">
        <v>0</v>
      </c>
    </row>
    <row r="12" spans="2:34" ht="15.75" customHeight="1">
      <c r="B12" s="16"/>
      <c r="C12" s="16"/>
      <c r="D12" s="19"/>
      <c r="E12" s="19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8"/>
      <c r="S12" s="28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2:34" ht="15.75" customHeight="1">
      <c r="B13" s="16"/>
      <c r="C13" s="16"/>
      <c r="D13" s="18" t="s">
        <v>44</v>
      </c>
      <c r="E13" s="20"/>
      <c r="F13" s="38">
        <v>739</v>
      </c>
      <c r="G13" s="37">
        <v>405</v>
      </c>
      <c r="H13" s="37">
        <v>334</v>
      </c>
      <c r="I13" s="37">
        <v>7</v>
      </c>
      <c r="J13" s="37">
        <v>2</v>
      </c>
      <c r="K13" s="37">
        <v>5</v>
      </c>
      <c r="L13" s="37">
        <v>2</v>
      </c>
      <c r="M13" s="37">
        <v>2</v>
      </c>
      <c r="N13" s="37">
        <v>0</v>
      </c>
      <c r="O13" s="37">
        <v>1</v>
      </c>
      <c r="P13" s="37">
        <v>0</v>
      </c>
      <c r="Q13" s="37">
        <v>1</v>
      </c>
      <c r="R13" s="28"/>
      <c r="S13" s="28"/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10</v>
      </c>
      <c r="AA13" s="37">
        <v>4</v>
      </c>
      <c r="AB13" s="37">
        <v>6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</row>
    <row r="14" spans="2:34" ht="15.75" customHeight="1">
      <c r="B14" s="16"/>
      <c r="C14" s="21"/>
      <c r="D14" s="21" t="s">
        <v>45</v>
      </c>
      <c r="E14" s="20"/>
      <c r="F14" s="38">
        <v>144</v>
      </c>
      <c r="G14" s="37">
        <v>72</v>
      </c>
      <c r="H14" s="37">
        <v>72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28"/>
      <c r="S14" s="28"/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1</v>
      </c>
      <c r="AG14" s="37">
        <v>1</v>
      </c>
      <c r="AH14" s="37">
        <v>0</v>
      </c>
    </row>
    <row r="15" spans="2:34" ht="15.75" customHeight="1">
      <c r="B15" s="16"/>
      <c r="C15" s="16"/>
      <c r="D15" s="18" t="s">
        <v>46</v>
      </c>
      <c r="E15" s="20"/>
      <c r="F15" s="38">
        <v>263</v>
      </c>
      <c r="G15" s="37">
        <v>149</v>
      </c>
      <c r="H15" s="37">
        <v>114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28"/>
      <c r="S15" s="28"/>
      <c r="T15" s="37">
        <v>0</v>
      </c>
      <c r="U15" s="37">
        <v>0</v>
      </c>
      <c r="V15" s="37">
        <v>0</v>
      </c>
      <c r="W15" s="37">
        <v>1</v>
      </c>
      <c r="X15" s="37">
        <v>0</v>
      </c>
      <c r="Y15" s="37">
        <v>1</v>
      </c>
      <c r="Z15" s="37">
        <v>1</v>
      </c>
      <c r="AA15" s="37">
        <v>0</v>
      </c>
      <c r="AB15" s="37">
        <v>1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</row>
    <row r="16" spans="2:34" ht="15.75" customHeight="1">
      <c r="B16" s="16"/>
      <c r="C16" s="16"/>
      <c r="D16" s="18" t="s">
        <v>47</v>
      </c>
      <c r="E16" s="20"/>
      <c r="F16" s="38">
        <v>230</v>
      </c>
      <c r="G16" s="37">
        <v>133</v>
      </c>
      <c r="H16" s="37">
        <v>97</v>
      </c>
      <c r="I16" s="37">
        <v>1</v>
      </c>
      <c r="J16" s="37">
        <v>0</v>
      </c>
      <c r="K16" s="37">
        <v>1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28"/>
      <c r="S16" s="28"/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1</v>
      </c>
      <c r="AA16" s="37">
        <v>0</v>
      </c>
      <c r="AB16" s="37">
        <v>1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</row>
    <row r="17" spans="2:34" ht="15.75" customHeight="1">
      <c r="B17" s="16"/>
      <c r="C17" s="16"/>
      <c r="D17" s="18" t="s">
        <v>48</v>
      </c>
      <c r="E17" s="20"/>
      <c r="F17" s="38">
        <v>202</v>
      </c>
      <c r="G17" s="37">
        <v>106</v>
      </c>
      <c r="H17" s="37">
        <v>96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28"/>
      <c r="S17" s="28"/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</row>
    <row r="18" spans="2:34" ht="15.75" customHeight="1">
      <c r="B18" s="16"/>
      <c r="C18" s="16"/>
      <c r="D18" s="18"/>
      <c r="E18" s="20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8"/>
      <c r="S18" s="28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2:34" ht="15.75" customHeight="1">
      <c r="B19" s="16"/>
      <c r="C19" s="16"/>
      <c r="D19" s="18" t="s">
        <v>49</v>
      </c>
      <c r="E19" s="20"/>
      <c r="F19" s="38">
        <v>272</v>
      </c>
      <c r="G19" s="37">
        <v>150</v>
      </c>
      <c r="H19" s="37">
        <v>122</v>
      </c>
      <c r="I19" s="37">
        <v>0</v>
      </c>
      <c r="J19" s="37">
        <v>0</v>
      </c>
      <c r="K19" s="37">
        <v>0</v>
      </c>
      <c r="L19" s="37">
        <v>2</v>
      </c>
      <c r="M19" s="37">
        <v>1</v>
      </c>
      <c r="N19" s="37">
        <v>1</v>
      </c>
      <c r="O19" s="37">
        <v>1</v>
      </c>
      <c r="P19" s="37">
        <v>1</v>
      </c>
      <c r="Q19" s="37">
        <v>0</v>
      </c>
      <c r="R19" s="28"/>
      <c r="S19" s="28"/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3</v>
      </c>
      <c r="AA19" s="37">
        <v>2</v>
      </c>
      <c r="AB19" s="37">
        <v>1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</row>
    <row r="20" spans="2:34" ht="15.75" customHeight="1">
      <c r="B20" s="16"/>
      <c r="C20" s="16"/>
      <c r="D20" s="18"/>
      <c r="E20" s="20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28"/>
      <c r="S20" s="28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2:34" ht="15.75" customHeight="1">
      <c r="B21" s="16"/>
      <c r="C21" s="69" t="s">
        <v>50</v>
      </c>
      <c r="D21" s="69"/>
      <c r="E21" s="20"/>
      <c r="F21" s="38">
        <v>2518</v>
      </c>
      <c r="G21" s="37">
        <v>1387</v>
      </c>
      <c r="H21" s="37">
        <v>1131</v>
      </c>
      <c r="I21" s="37">
        <v>17</v>
      </c>
      <c r="J21" s="37">
        <v>6</v>
      </c>
      <c r="K21" s="37">
        <v>11</v>
      </c>
      <c r="L21" s="37">
        <v>2</v>
      </c>
      <c r="M21" s="37">
        <v>1</v>
      </c>
      <c r="N21" s="37">
        <v>1</v>
      </c>
      <c r="O21" s="37">
        <v>0</v>
      </c>
      <c r="P21" s="37">
        <v>0</v>
      </c>
      <c r="Q21" s="37">
        <v>0</v>
      </c>
      <c r="R21" s="28"/>
      <c r="S21" s="28"/>
      <c r="T21" s="37">
        <v>0</v>
      </c>
      <c r="U21" s="37">
        <v>0</v>
      </c>
      <c r="V21" s="37">
        <v>0</v>
      </c>
      <c r="W21" s="37">
        <v>1</v>
      </c>
      <c r="X21" s="37">
        <v>0</v>
      </c>
      <c r="Y21" s="37">
        <v>1</v>
      </c>
      <c r="Z21" s="37">
        <v>20</v>
      </c>
      <c r="AA21" s="37">
        <v>7</v>
      </c>
      <c r="AB21" s="37">
        <v>13</v>
      </c>
      <c r="AC21" s="37">
        <v>1</v>
      </c>
      <c r="AD21" s="37">
        <v>0</v>
      </c>
      <c r="AE21" s="37">
        <v>1</v>
      </c>
      <c r="AF21" s="37">
        <v>1</v>
      </c>
      <c r="AG21" s="37">
        <v>0</v>
      </c>
      <c r="AH21" s="37">
        <v>1</v>
      </c>
    </row>
    <row r="22" spans="2:34" ht="15.75" customHeight="1">
      <c r="B22" s="16"/>
      <c r="C22" s="16"/>
      <c r="D22" s="18"/>
      <c r="E22" s="20"/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28"/>
      <c r="S22" s="28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2:34" ht="15.75" customHeight="1">
      <c r="B23" s="16"/>
      <c r="C23" s="16"/>
      <c r="D23" s="18" t="s">
        <v>51</v>
      </c>
      <c r="E23" s="20"/>
      <c r="F23" s="38">
        <v>1738</v>
      </c>
      <c r="G23" s="37">
        <v>964</v>
      </c>
      <c r="H23" s="37">
        <v>774</v>
      </c>
      <c r="I23" s="37">
        <v>12</v>
      </c>
      <c r="J23" s="37">
        <v>5</v>
      </c>
      <c r="K23" s="37">
        <v>7</v>
      </c>
      <c r="L23" s="37">
        <v>2</v>
      </c>
      <c r="M23" s="37">
        <v>1</v>
      </c>
      <c r="N23" s="37">
        <v>1</v>
      </c>
      <c r="O23" s="37">
        <v>0</v>
      </c>
      <c r="P23" s="37">
        <v>0</v>
      </c>
      <c r="Q23" s="37">
        <v>0</v>
      </c>
      <c r="R23" s="28"/>
      <c r="S23" s="28"/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14</v>
      </c>
      <c r="AA23" s="37">
        <v>6</v>
      </c>
      <c r="AB23" s="37">
        <v>8</v>
      </c>
      <c r="AC23" s="37">
        <v>1</v>
      </c>
      <c r="AD23" s="37">
        <v>0</v>
      </c>
      <c r="AE23" s="37">
        <v>1</v>
      </c>
      <c r="AF23" s="37">
        <v>0</v>
      </c>
      <c r="AG23" s="37">
        <v>0</v>
      </c>
      <c r="AH23" s="37">
        <v>0</v>
      </c>
    </row>
    <row r="24" spans="2:34" ht="15.75" customHeight="1">
      <c r="B24" s="16"/>
      <c r="C24" s="16"/>
      <c r="D24" s="18" t="s">
        <v>52</v>
      </c>
      <c r="E24" s="20"/>
      <c r="F24" s="38">
        <v>780</v>
      </c>
      <c r="G24" s="37">
        <v>423</v>
      </c>
      <c r="H24" s="37">
        <v>357</v>
      </c>
      <c r="I24" s="37">
        <v>5</v>
      </c>
      <c r="J24" s="37">
        <v>1</v>
      </c>
      <c r="K24" s="37">
        <v>4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28"/>
      <c r="S24" s="28"/>
      <c r="T24" s="37">
        <v>0</v>
      </c>
      <c r="U24" s="37">
        <v>0</v>
      </c>
      <c r="V24" s="37">
        <v>0</v>
      </c>
      <c r="W24" s="37">
        <v>1</v>
      </c>
      <c r="X24" s="37">
        <v>0</v>
      </c>
      <c r="Y24" s="37">
        <v>1</v>
      </c>
      <c r="Z24" s="37">
        <v>6</v>
      </c>
      <c r="AA24" s="37">
        <v>1</v>
      </c>
      <c r="AB24" s="37">
        <v>5</v>
      </c>
      <c r="AC24" s="37">
        <v>0</v>
      </c>
      <c r="AD24" s="37">
        <v>0</v>
      </c>
      <c r="AE24" s="37">
        <v>0</v>
      </c>
      <c r="AF24" s="37">
        <v>1</v>
      </c>
      <c r="AG24" s="37">
        <v>0</v>
      </c>
      <c r="AH24" s="37">
        <v>1</v>
      </c>
    </row>
    <row r="25" spans="2:34" ht="15.75" customHeight="1">
      <c r="B25" s="16"/>
      <c r="C25" s="16"/>
      <c r="D25" s="18"/>
      <c r="E25" s="20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28"/>
      <c r="S25" s="28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2:34" ht="15.75" customHeight="1">
      <c r="B26" s="16"/>
      <c r="C26" s="69" t="s">
        <v>53</v>
      </c>
      <c r="D26" s="69"/>
      <c r="E26" s="20"/>
      <c r="F26" s="38">
        <v>2408</v>
      </c>
      <c r="G26" s="37">
        <v>1272</v>
      </c>
      <c r="H26" s="37">
        <v>1136</v>
      </c>
      <c r="I26" s="37">
        <v>5</v>
      </c>
      <c r="J26" s="37">
        <v>4</v>
      </c>
      <c r="K26" s="37">
        <v>1</v>
      </c>
      <c r="L26" s="37">
        <v>3</v>
      </c>
      <c r="M26" s="37">
        <v>2</v>
      </c>
      <c r="N26" s="37">
        <v>1</v>
      </c>
      <c r="O26" s="37">
        <v>1</v>
      </c>
      <c r="P26" s="37">
        <v>0</v>
      </c>
      <c r="Q26" s="37">
        <v>1</v>
      </c>
      <c r="R26" s="28"/>
      <c r="S26" s="28"/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9</v>
      </c>
      <c r="AA26" s="37">
        <v>6</v>
      </c>
      <c r="AB26" s="37">
        <v>3</v>
      </c>
      <c r="AC26" s="37">
        <v>0</v>
      </c>
      <c r="AD26" s="37">
        <v>0</v>
      </c>
      <c r="AE26" s="37">
        <v>0</v>
      </c>
      <c r="AF26" s="37">
        <v>1</v>
      </c>
      <c r="AG26" s="37">
        <v>1</v>
      </c>
      <c r="AH26" s="37">
        <v>0</v>
      </c>
    </row>
    <row r="27" spans="2:34" ht="15.75" customHeight="1">
      <c r="B27" s="16"/>
      <c r="C27" s="16"/>
      <c r="D27" s="18"/>
      <c r="E27" s="20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28"/>
      <c r="S27" s="28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2:34" ht="15.75" customHeight="1">
      <c r="B28" s="16"/>
      <c r="C28" s="16"/>
      <c r="D28" s="18" t="s">
        <v>54</v>
      </c>
      <c r="E28" s="20"/>
      <c r="F28" s="38">
        <v>784</v>
      </c>
      <c r="G28" s="37">
        <v>434</v>
      </c>
      <c r="H28" s="37">
        <v>350</v>
      </c>
      <c r="I28" s="37">
        <v>1</v>
      </c>
      <c r="J28" s="37">
        <v>1</v>
      </c>
      <c r="K28" s="37">
        <v>0</v>
      </c>
      <c r="L28" s="37">
        <v>0</v>
      </c>
      <c r="M28" s="37">
        <v>0</v>
      </c>
      <c r="N28" s="37">
        <v>0</v>
      </c>
      <c r="O28" s="37">
        <v>1</v>
      </c>
      <c r="P28" s="37">
        <v>0</v>
      </c>
      <c r="Q28" s="37">
        <v>1</v>
      </c>
      <c r="R28" s="28"/>
      <c r="S28" s="28"/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2</v>
      </c>
      <c r="AA28" s="37">
        <v>1</v>
      </c>
      <c r="AB28" s="37">
        <v>1</v>
      </c>
      <c r="AC28" s="37">
        <v>0</v>
      </c>
      <c r="AD28" s="37">
        <v>0</v>
      </c>
      <c r="AE28" s="37">
        <v>0</v>
      </c>
      <c r="AF28" s="37">
        <v>1</v>
      </c>
      <c r="AG28" s="37">
        <v>1</v>
      </c>
      <c r="AH28" s="37">
        <v>0</v>
      </c>
    </row>
    <row r="29" spans="2:34" ht="15.75" customHeight="1">
      <c r="B29" s="16"/>
      <c r="C29" s="16"/>
      <c r="D29" s="18" t="s">
        <v>55</v>
      </c>
      <c r="E29" s="20"/>
      <c r="F29" s="38">
        <v>704</v>
      </c>
      <c r="G29" s="37">
        <v>366</v>
      </c>
      <c r="H29" s="37">
        <v>338</v>
      </c>
      <c r="I29" s="37">
        <v>2</v>
      </c>
      <c r="J29" s="37">
        <v>2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28"/>
      <c r="S29" s="28"/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2</v>
      </c>
      <c r="AA29" s="37">
        <v>2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</row>
    <row r="30" spans="2:34" ht="15.75" customHeight="1">
      <c r="B30" s="16"/>
      <c r="C30" s="16"/>
      <c r="D30" s="18" t="s">
        <v>56</v>
      </c>
      <c r="E30" s="20"/>
      <c r="F30" s="38">
        <v>67</v>
      </c>
      <c r="G30" s="37">
        <v>34</v>
      </c>
      <c r="H30" s="37">
        <v>33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28"/>
      <c r="S30" s="28"/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</row>
    <row r="31" spans="2:34" ht="15.75" customHeight="1">
      <c r="B31" s="16"/>
      <c r="C31" s="16"/>
      <c r="D31" s="18" t="s">
        <v>57</v>
      </c>
      <c r="E31" s="20"/>
      <c r="F31" s="38">
        <v>95</v>
      </c>
      <c r="G31" s="37">
        <v>49</v>
      </c>
      <c r="H31" s="37">
        <v>46</v>
      </c>
      <c r="I31" s="37">
        <v>0</v>
      </c>
      <c r="J31" s="37">
        <v>0</v>
      </c>
      <c r="K31" s="37">
        <v>0</v>
      </c>
      <c r="L31" s="37">
        <v>1</v>
      </c>
      <c r="M31" s="37">
        <v>0</v>
      </c>
      <c r="N31" s="37">
        <v>1</v>
      </c>
      <c r="O31" s="37">
        <v>0</v>
      </c>
      <c r="P31" s="37">
        <v>0</v>
      </c>
      <c r="Q31" s="37">
        <v>0</v>
      </c>
      <c r="R31" s="28"/>
      <c r="S31" s="28"/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1</v>
      </c>
      <c r="AA31" s="37">
        <v>0</v>
      </c>
      <c r="AB31" s="37">
        <v>1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</row>
    <row r="32" spans="2:34" ht="15.75" customHeight="1">
      <c r="B32" s="16"/>
      <c r="C32" s="16"/>
      <c r="D32" s="18" t="s">
        <v>58</v>
      </c>
      <c r="E32" s="20"/>
      <c r="F32" s="38">
        <v>136</v>
      </c>
      <c r="G32" s="37">
        <v>77</v>
      </c>
      <c r="H32" s="37">
        <v>59</v>
      </c>
      <c r="I32" s="37">
        <v>1</v>
      </c>
      <c r="J32" s="37">
        <v>1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28"/>
      <c r="S32" s="28"/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1</v>
      </c>
      <c r="AA32" s="37">
        <v>1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</row>
    <row r="33" spans="2:34" ht="15.75" customHeight="1">
      <c r="B33" s="16"/>
      <c r="C33" s="16"/>
      <c r="D33" s="18"/>
      <c r="E33" s="20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8"/>
      <c r="S33" s="28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2:34" ht="15.75" customHeight="1">
      <c r="B34" s="16"/>
      <c r="C34" s="16"/>
      <c r="D34" s="18" t="s">
        <v>59</v>
      </c>
      <c r="E34" s="20"/>
      <c r="F34" s="38">
        <v>110</v>
      </c>
      <c r="G34" s="37">
        <v>66</v>
      </c>
      <c r="H34" s="37">
        <v>44</v>
      </c>
      <c r="I34" s="37">
        <v>0</v>
      </c>
      <c r="J34" s="37">
        <v>0</v>
      </c>
      <c r="K34" s="37">
        <v>0</v>
      </c>
      <c r="L34" s="37">
        <v>2</v>
      </c>
      <c r="M34" s="37">
        <v>2</v>
      </c>
      <c r="N34" s="37">
        <v>0</v>
      </c>
      <c r="O34" s="37">
        <v>0</v>
      </c>
      <c r="P34" s="37">
        <v>0</v>
      </c>
      <c r="Q34" s="37">
        <v>0</v>
      </c>
      <c r="R34" s="28"/>
      <c r="S34" s="28"/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2</v>
      </c>
      <c r="AA34" s="37">
        <v>2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</row>
    <row r="35" spans="2:34" ht="15.75" customHeight="1">
      <c r="B35" s="16"/>
      <c r="C35" s="16"/>
      <c r="D35" s="18" t="s">
        <v>122</v>
      </c>
      <c r="E35" s="20"/>
      <c r="F35" s="38">
        <v>252</v>
      </c>
      <c r="G35" s="37">
        <v>114</v>
      </c>
      <c r="H35" s="37">
        <v>138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28"/>
      <c r="S35" s="28"/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</row>
    <row r="36" spans="2:34" ht="15.75" customHeight="1">
      <c r="B36" s="16"/>
      <c r="C36" s="16"/>
      <c r="D36" s="18" t="s">
        <v>123</v>
      </c>
      <c r="E36" s="20"/>
      <c r="F36" s="38">
        <v>52</v>
      </c>
      <c r="G36" s="37">
        <v>21</v>
      </c>
      <c r="H36" s="37">
        <v>31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28"/>
      <c r="S36" s="28"/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</row>
    <row r="37" spans="2:34" ht="15.75" customHeight="1">
      <c r="B37" s="16"/>
      <c r="C37" s="16"/>
      <c r="D37" s="18" t="s">
        <v>124</v>
      </c>
      <c r="E37" s="20"/>
      <c r="F37" s="38">
        <v>208</v>
      </c>
      <c r="G37" s="37">
        <v>111</v>
      </c>
      <c r="H37" s="37">
        <v>97</v>
      </c>
      <c r="I37" s="37">
        <v>1</v>
      </c>
      <c r="J37" s="37">
        <v>0</v>
      </c>
      <c r="K37" s="37">
        <v>1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28"/>
      <c r="S37" s="28"/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1</v>
      </c>
      <c r="AA37" s="37">
        <v>0</v>
      </c>
      <c r="AB37" s="37">
        <v>1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</row>
    <row r="38" spans="2:34" ht="15.75" customHeight="1">
      <c r="B38" s="16"/>
      <c r="C38" s="21"/>
      <c r="D38" s="21"/>
      <c r="E38" s="20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8"/>
      <c r="S38" s="28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2:34" ht="15.75" customHeight="1">
      <c r="B39" s="16"/>
      <c r="C39" s="69" t="s">
        <v>60</v>
      </c>
      <c r="D39" s="69"/>
      <c r="E39" s="20"/>
      <c r="F39" s="38">
        <v>2334</v>
      </c>
      <c r="G39" s="37">
        <v>1272</v>
      </c>
      <c r="H39" s="37">
        <v>1062</v>
      </c>
      <c r="I39" s="37">
        <v>6</v>
      </c>
      <c r="J39" s="37">
        <v>4</v>
      </c>
      <c r="K39" s="37">
        <v>2</v>
      </c>
      <c r="L39" s="37">
        <v>2</v>
      </c>
      <c r="M39" s="37">
        <v>2</v>
      </c>
      <c r="N39" s="37">
        <v>0</v>
      </c>
      <c r="O39" s="37">
        <v>0</v>
      </c>
      <c r="P39" s="37">
        <v>0</v>
      </c>
      <c r="Q39" s="37">
        <v>0</v>
      </c>
      <c r="R39" s="28"/>
      <c r="S39" s="28"/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8</v>
      </c>
      <c r="AA39" s="37">
        <v>6</v>
      </c>
      <c r="AB39" s="37">
        <v>2</v>
      </c>
      <c r="AC39" s="37">
        <v>4</v>
      </c>
      <c r="AD39" s="37">
        <v>3</v>
      </c>
      <c r="AE39" s="37">
        <v>1</v>
      </c>
      <c r="AF39" s="37">
        <v>5</v>
      </c>
      <c r="AG39" s="37">
        <v>3</v>
      </c>
      <c r="AH39" s="37">
        <v>2</v>
      </c>
    </row>
    <row r="40" spans="2:34" ht="15.75" customHeight="1">
      <c r="B40" s="16"/>
      <c r="C40" s="16"/>
      <c r="D40" s="18"/>
      <c r="E40" s="20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8"/>
      <c r="S40" s="28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2:34" ht="15.75" customHeight="1">
      <c r="B41" s="16"/>
      <c r="C41" s="16"/>
      <c r="D41" s="18" t="s">
        <v>61</v>
      </c>
      <c r="E41" s="20"/>
      <c r="F41" s="38">
        <v>496</v>
      </c>
      <c r="G41" s="37">
        <v>259</v>
      </c>
      <c r="H41" s="37">
        <v>237</v>
      </c>
      <c r="I41" s="37">
        <v>2</v>
      </c>
      <c r="J41" s="37">
        <v>1</v>
      </c>
      <c r="K41" s="37">
        <v>1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28"/>
      <c r="S41" s="28"/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2</v>
      </c>
      <c r="AA41" s="37">
        <v>1</v>
      </c>
      <c r="AB41" s="37">
        <v>1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</row>
    <row r="42" spans="2:34" ht="15.75" customHeight="1">
      <c r="B42" s="16"/>
      <c r="C42" s="21"/>
      <c r="D42" s="21" t="s">
        <v>62</v>
      </c>
      <c r="E42" s="20"/>
      <c r="F42" s="38">
        <v>166</v>
      </c>
      <c r="G42" s="37">
        <v>89</v>
      </c>
      <c r="H42" s="37">
        <v>77</v>
      </c>
      <c r="I42" s="37">
        <v>1</v>
      </c>
      <c r="J42" s="37">
        <v>0</v>
      </c>
      <c r="K42" s="37">
        <v>1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28"/>
      <c r="S42" s="28"/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1</v>
      </c>
      <c r="AA42" s="37">
        <v>0</v>
      </c>
      <c r="AB42" s="37">
        <v>1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</row>
    <row r="43" spans="2:34" ht="15.75" customHeight="1">
      <c r="B43" s="16"/>
      <c r="C43" s="21"/>
      <c r="D43" s="21" t="s">
        <v>63</v>
      </c>
      <c r="E43" s="20"/>
      <c r="F43" s="38">
        <v>164</v>
      </c>
      <c r="G43" s="37">
        <v>95</v>
      </c>
      <c r="H43" s="37">
        <v>69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28"/>
      <c r="S43" s="28"/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1</v>
      </c>
      <c r="AD43" s="37">
        <v>1</v>
      </c>
      <c r="AE43" s="37">
        <v>0</v>
      </c>
      <c r="AF43" s="37">
        <v>1</v>
      </c>
      <c r="AG43" s="37">
        <v>0</v>
      </c>
      <c r="AH43" s="37">
        <v>1</v>
      </c>
    </row>
    <row r="44" spans="2:34" ht="15.75" customHeight="1">
      <c r="B44" s="16"/>
      <c r="C44" s="16"/>
      <c r="D44" s="18" t="s">
        <v>64</v>
      </c>
      <c r="E44" s="20"/>
      <c r="F44" s="38">
        <v>224</v>
      </c>
      <c r="G44" s="37">
        <v>123</v>
      </c>
      <c r="H44" s="37">
        <v>101</v>
      </c>
      <c r="I44" s="37">
        <v>0</v>
      </c>
      <c r="J44" s="37">
        <v>0</v>
      </c>
      <c r="K44" s="37">
        <v>0</v>
      </c>
      <c r="L44" s="37">
        <v>1</v>
      </c>
      <c r="M44" s="37">
        <v>1</v>
      </c>
      <c r="N44" s="37">
        <v>0</v>
      </c>
      <c r="O44" s="37">
        <v>0</v>
      </c>
      <c r="P44" s="37">
        <v>0</v>
      </c>
      <c r="Q44" s="37">
        <v>0</v>
      </c>
      <c r="R44" s="28"/>
      <c r="S44" s="28"/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1</v>
      </c>
      <c r="AA44" s="37">
        <v>1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</row>
    <row r="45" spans="2:34" ht="15.75" customHeight="1">
      <c r="B45" s="16"/>
      <c r="C45" s="16"/>
      <c r="D45" s="18" t="s">
        <v>65</v>
      </c>
      <c r="E45" s="20"/>
      <c r="F45" s="38">
        <v>160</v>
      </c>
      <c r="G45" s="37">
        <v>98</v>
      </c>
      <c r="H45" s="37">
        <v>62</v>
      </c>
      <c r="I45" s="37">
        <v>1</v>
      </c>
      <c r="J45" s="37">
        <v>1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28"/>
      <c r="S45" s="28"/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1</v>
      </c>
      <c r="AA45" s="37">
        <v>1</v>
      </c>
      <c r="AB45" s="37">
        <v>0</v>
      </c>
      <c r="AC45" s="37">
        <v>0</v>
      </c>
      <c r="AD45" s="37">
        <v>0</v>
      </c>
      <c r="AE45" s="37">
        <v>0</v>
      </c>
      <c r="AF45" s="37">
        <v>2</v>
      </c>
      <c r="AG45" s="37">
        <v>1</v>
      </c>
      <c r="AH45" s="37">
        <v>1</v>
      </c>
    </row>
    <row r="46" spans="2:34" ht="15.75" customHeight="1">
      <c r="B46" s="16"/>
      <c r="C46" s="21"/>
      <c r="D46" s="21"/>
      <c r="E46" s="20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8"/>
      <c r="S46" s="28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2:34" ht="15.75" customHeight="1">
      <c r="B47" s="16"/>
      <c r="C47" s="16"/>
      <c r="D47" s="18" t="s">
        <v>66</v>
      </c>
      <c r="E47" s="20"/>
      <c r="F47" s="38">
        <v>258</v>
      </c>
      <c r="G47" s="37">
        <v>146</v>
      </c>
      <c r="H47" s="37">
        <v>112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28"/>
      <c r="S47" s="28"/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1</v>
      </c>
      <c r="AD47" s="37">
        <v>1</v>
      </c>
      <c r="AE47" s="37">
        <v>0</v>
      </c>
      <c r="AF47" s="37">
        <v>0</v>
      </c>
      <c r="AG47" s="37">
        <v>0</v>
      </c>
      <c r="AH47" s="37">
        <v>0</v>
      </c>
    </row>
    <row r="48" spans="2:34" ht="15.75" customHeight="1">
      <c r="B48" s="16"/>
      <c r="C48" s="16"/>
      <c r="D48" s="18" t="s">
        <v>67</v>
      </c>
      <c r="E48" s="20"/>
      <c r="F48" s="38">
        <v>45</v>
      </c>
      <c r="G48" s="37">
        <v>30</v>
      </c>
      <c r="H48" s="37">
        <v>15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28"/>
      <c r="S48" s="28"/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0</v>
      </c>
      <c r="AA48" s="37">
        <v>0</v>
      </c>
      <c r="AB48" s="37">
        <v>0</v>
      </c>
      <c r="AC48" s="37">
        <v>0</v>
      </c>
      <c r="AD48" s="37">
        <v>0</v>
      </c>
      <c r="AE48" s="37">
        <v>0</v>
      </c>
      <c r="AF48" s="37">
        <v>0</v>
      </c>
      <c r="AG48" s="37">
        <v>0</v>
      </c>
      <c r="AH48" s="37">
        <v>0</v>
      </c>
    </row>
    <row r="49" spans="2:34" ht="15.75" customHeight="1">
      <c r="B49" s="16"/>
      <c r="C49" s="21"/>
      <c r="D49" s="21" t="s">
        <v>68</v>
      </c>
      <c r="E49" s="20"/>
      <c r="F49" s="38">
        <v>50</v>
      </c>
      <c r="G49" s="37">
        <v>11</v>
      </c>
      <c r="H49" s="37">
        <v>39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28"/>
      <c r="S49" s="28"/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</row>
    <row r="50" spans="2:34" ht="15.75" customHeight="1">
      <c r="B50" s="16"/>
      <c r="C50" s="16"/>
      <c r="D50" s="18" t="s">
        <v>69</v>
      </c>
      <c r="E50" s="20"/>
      <c r="F50" s="38">
        <v>257</v>
      </c>
      <c r="G50" s="37">
        <v>148</v>
      </c>
      <c r="H50" s="37">
        <v>109</v>
      </c>
      <c r="I50" s="37">
        <v>2</v>
      </c>
      <c r="J50" s="37">
        <v>2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28"/>
      <c r="S50" s="28"/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2</v>
      </c>
      <c r="AA50" s="37">
        <v>2</v>
      </c>
      <c r="AB50" s="37">
        <v>0</v>
      </c>
      <c r="AC50" s="37">
        <v>2</v>
      </c>
      <c r="AD50" s="37">
        <v>1</v>
      </c>
      <c r="AE50" s="37">
        <v>1</v>
      </c>
      <c r="AF50" s="37">
        <v>1</v>
      </c>
      <c r="AG50" s="37">
        <v>1</v>
      </c>
      <c r="AH50" s="37">
        <v>0</v>
      </c>
    </row>
    <row r="51" spans="2:34" ht="15.75" customHeight="1">
      <c r="B51" s="16"/>
      <c r="C51" s="16"/>
      <c r="D51" s="18" t="s">
        <v>70</v>
      </c>
      <c r="E51" s="20"/>
      <c r="F51" s="38">
        <v>198</v>
      </c>
      <c r="G51" s="37">
        <v>107</v>
      </c>
      <c r="H51" s="37">
        <v>91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28"/>
      <c r="S51" s="28"/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</row>
    <row r="52" spans="2:34" ht="15.75" customHeight="1">
      <c r="B52" s="16"/>
      <c r="C52" s="21"/>
      <c r="D52" s="21"/>
      <c r="E52" s="20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8"/>
      <c r="S52" s="28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2:34" ht="15.75" customHeight="1">
      <c r="B53" s="16"/>
      <c r="C53" s="16"/>
      <c r="D53" s="18" t="s">
        <v>71</v>
      </c>
      <c r="E53" s="20"/>
      <c r="F53" s="38">
        <v>81</v>
      </c>
      <c r="G53" s="37">
        <v>42</v>
      </c>
      <c r="H53" s="37">
        <v>39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28"/>
      <c r="S53" s="28"/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1</v>
      </c>
      <c r="AG53" s="37">
        <v>1</v>
      </c>
      <c r="AH53" s="37">
        <v>0</v>
      </c>
    </row>
    <row r="54" spans="2:34" ht="15.75" customHeight="1">
      <c r="B54" s="16"/>
      <c r="C54" s="21"/>
      <c r="D54" s="21" t="s">
        <v>72</v>
      </c>
      <c r="E54" s="20"/>
      <c r="F54" s="38">
        <v>67</v>
      </c>
      <c r="G54" s="37">
        <v>39</v>
      </c>
      <c r="H54" s="37">
        <v>28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28"/>
      <c r="S54" s="28"/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</row>
    <row r="55" spans="2:34" ht="15.75" customHeight="1">
      <c r="B55" s="16"/>
      <c r="C55" s="16"/>
      <c r="D55" s="18" t="s">
        <v>73</v>
      </c>
      <c r="E55" s="20"/>
      <c r="F55" s="38">
        <v>168</v>
      </c>
      <c r="G55" s="37">
        <v>85</v>
      </c>
      <c r="H55" s="37">
        <v>83</v>
      </c>
      <c r="I55" s="37">
        <v>0</v>
      </c>
      <c r="J55" s="37">
        <v>0</v>
      </c>
      <c r="K55" s="37">
        <v>0</v>
      </c>
      <c r="L55" s="37">
        <v>1</v>
      </c>
      <c r="M55" s="37">
        <v>1</v>
      </c>
      <c r="N55" s="37">
        <v>0</v>
      </c>
      <c r="O55" s="37">
        <v>0</v>
      </c>
      <c r="P55" s="37">
        <v>0</v>
      </c>
      <c r="Q55" s="37">
        <v>0</v>
      </c>
      <c r="R55" s="28"/>
      <c r="S55" s="28"/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1</v>
      </c>
      <c r="AA55" s="37">
        <v>1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</row>
    <row r="56" spans="2:34" ht="15.75" customHeight="1">
      <c r="B56" s="16"/>
      <c r="C56" s="16"/>
      <c r="D56" s="18"/>
      <c r="E56" s="20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28"/>
      <c r="S56" s="28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2:34" ht="15.75" customHeight="1">
      <c r="B57" s="16"/>
      <c r="C57" s="69" t="s">
        <v>160</v>
      </c>
      <c r="D57" s="69"/>
      <c r="E57" s="20"/>
      <c r="F57" s="38">
        <v>2746</v>
      </c>
      <c r="G57" s="37">
        <v>1523</v>
      </c>
      <c r="H57" s="37">
        <v>1223</v>
      </c>
      <c r="I57" s="37">
        <v>14</v>
      </c>
      <c r="J57" s="37">
        <v>9</v>
      </c>
      <c r="K57" s="37">
        <v>5</v>
      </c>
      <c r="L57" s="37">
        <v>2</v>
      </c>
      <c r="M57" s="37">
        <v>1</v>
      </c>
      <c r="N57" s="37">
        <v>1</v>
      </c>
      <c r="O57" s="37">
        <v>0</v>
      </c>
      <c r="P57" s="37">
        <v>0</v>
      </c>
      <c r="Q57" s="37">
        <v>0</v>
      </c>
      <c r="R57" s="28"/>
      <c r="S57" s="28"/>
      <c r="T57" s="37">
        <v>0</v>
      </c>
      <c r="U57" s="37">
        <v>0</v>
      </c>
      <c r="V57" s="37">
        <v>0</v>
      </c>
      <c r="W57" s="37">
        <v>1</v>
      </c>
      <c r="X57" s="37">
        <v>0</v>
      </c>
      <c r="Y57" s="37">
        <v>1</v>
      </c>
      <c r="Z57" s="37">
        <v>17</v>
      </c>
      <c r="AA57" s="37">
        <v>10</v>
      </c>
      <c r="AB57" s="37">
        <v>7</v>
      </c>
      <c r="AC57" s="37">
        <v>2</v>
      </c>
      <c r="AD57" s="37">
        <v>2</v>
      </c>
      <c r="AE57" s="37">
        <v>0</v>
      </c>
      <c r="AF57" s="37">
        <v>2</v>
      </c>
      <c r="AG57" s="37">
        <v>2</v>
      </c>
      <c r="AH57" s="37">
        <v>0</v>
      </c>
    </row>
    <row r="58" spans="2:34" ht="15.75" customHeight="1">
      <c r="B58" s="16"/>
      <c r="C58" s="16"/>
      <c r="D58" s="18"/>
      <c r="E58" s="20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28"/>
      <c r="S58" s="28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2:34" ht="15.75" customHeight="1">
      <c r="B59" s="16"/>
      <c r="C59" s="16"/>
      <c r="D59" s="18" t="s">
        <v>74</v>
      </c>
      <c r="E59" s="20"/>
      <c r="F59" s="38">
        <v>538</v>
      </c>
      <c r="G59" s="37">
        <v>292</v>
      </c>
      <c r="H59" s="37">
        <v>246</v>
      </c>
      <c r="I59" s="37">
        <v>1</v>
      </c>
      <c r="J59" s="37">
        <v>1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28"/>
      <c r="S59" s="28"/>
      <c r="T59" s="37">
        <v>0</v>
      </c>
      <c r="U59" s="37">
        <v>0</v>
      </c>
      <c r="V59" s="37">
        <v>0</v>
      </c>
      <c r="W59" s="37">
        <v>1</v>
      </c>
      <c r="X59" s="37">
        <v>0</v>
      </c>
      <c r="Y59" s="37">
        <v>1</v>
      </c>
      <c r="Z59" s="37">
        <v>2</v>
      </c>
      <c r="AA59" s="37">
        <v>1</v>
      </c>
      <c r="AB59" s="37">
        <v>1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</row>
    <row r="60" spans="2:34" ht="15.75" customHeight="1">
      <c r="B60" s="16"/>
      <c r="C60" s="21"/>
      <c r="D60" s="21" t="s">
        <v>75</v>
      </c>
      <c r="E60" s="20"/>
      <c r="F60" s="38">
        <v>709</v>
      </c>
      <c r="G60" s="37">
        <v>396</v>
      </c>
      <c r="H60" s="37">
        <v>313</v>
      </c>
      <c r="I60" s="37">
        <v>4</v>
      </c>
      <c r="J60" s="37">
        <v>3</v>
      </c>
      <c r="K60" s="37">
        <v>1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28"/>
      <c r="S60" s="28"/>
      <c r="T60" s="37">
        <v>0</v>
      </c>
      <c r="U60" s="37">
        <v>0</v>
      </c>
      <c r="V60" s="37">
        <v>0</v>
      </c>
      <c r="W60" s="37">
        <v>0</v>
      </c>
      <c r="X60" s="37">
        <v>0</v>
      </c>
      <c r="Y60" s="37">
        <v>0</v>
      </c>
      <c r="Z60" s="37">
        <v>4</v>
      </c>
      <c r="AA60" s="37">
        <v>3</v>
      </c>
      <c r="AB60" s="37">
        <v>1</v>
      </c>
      <c r="AC60" s="37">
        <v>1</v>
      </c>
      <c r="AD60" s="37">
        <v>1</v>
      </c>
      <c r="AE60" s="37">
        <v>0</v>
      </c>
      <c r="AF60" s="37">
        <v>1</v>
      </c>
      <c r="AG60" s="37">
        <v>1</v>
      </c>
      <c r="AH60" s="37">
        <v>0</v>
      </c>
    </row>
    <row r="61" spans="2:34" ht="15.75" customHeight="1">
      <c r="B61" s="16"/>
      <c r="C61" s="16"/>
      <c r="D61" s="18" t="s">
        <v>77</v>
      </c>
      <c r="E61" s="20"/>
      <c r="F61" s="38">
        <v>929</v>
      </c>
      <c r="G61" s="37">
        <v>534</v>
      </c>
      <c r="H61" s="37">
        <v>395</v>
      </c>
      <c r="I61" s="37">
        <v>6</v>
      </c>
      <c r="J61" s="37">
        <v>4</v>
      </c>
      <c r="K61" s="37">
        <v>2</v>
      </c>
      <c r="L61" s="37">
        <v>2</v>
      </c>
      <c r="M61" s="37">
        <v>1</v>
      </c>
      <c r="N61" s="37">
        <v>1</v>
      </c>
      <c r="O61" s="37">
        <v>0</v>
      </c>
      <c r="P61" s="37">
        <v>0</v>
      </c>
      <c r="Q61" s="37">
        <v>0</v>
      </c>
      <c r="R61" s="28"/>
      <c r="S61" s="28"/>
      <c r="T61" s="37">
        <v>0</v>
      </c>
      <c r="U61" s="37">
        <v>0</v>
      </c>
      <c r="V61" s="37">
        <v>0</v>
      </c>
      <c r="W61" s="37">
        <v>0</v>
      </c>
      <c r="X61" s="37">
        <v>0</v>
      </c>
      <c r="Y61" s="37">
        <v>0</v>
      </c>
      <c r="Z61" s="37">
        <v>8</v>
      </c>
      <c r="AA61" s="37">
        <v>5</v>
      </c>
      <c r="AB61" s="37">
        <v>3</v>
      </c>
      <c r="AC61" s="37">
        <v>1</v>
      </c>
      <c r="AD61" s="37">
        <v>1</v>
      </c>
      <c r="AE61" s="37">
        <v>0</v>
      </c>
      <c r="AF61" s="37">
        <v>0</v>
      </c>
      <c r="AG61" s="37">
        <v>0</v>
      </c>
      <c r="AH61" s="37">
        <v>0</v>
      </c>
    </row>
    <row r="62" spans="2:34" ht="15.75" customHeight="1">
      <c r="B62" s="16"/>
      <c r="C62" s="16"/>
      <c r="D62" s="21" t="s">
        <v>78</v>
      </c>
      <c r="E62" s="20"/>
      <c r="F62" s="38">
        <v>339</v>
      </c>
      <c r="G62" s="37">
        <v>179</v>
      </c>
      <c r="H62" s="37">
        <v>160</v>
      </c>
      <c r="I62" s="37">
        <v>3</v>
      </c>
      <c r="J62" s="37">
        <v>1</v>
      </c>
      <c r="K62" s="37">
        <v>2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28"/>
      <c r="S62" s="28"/>
      <c r="T62" s="37">
        <v>0</v>
      </c>
      <c r="U62" s="37">
        <v>0</v>
      </c>
      <c r="V62" s="37">
        <v>0</v>
      </c>
      <c r="W62" s="37">
        <v>0</v>
      </c>
      <c r="X62" s="37">
        <v>0</v>
      </c>
      <c r="Y62" s="37">
        <v>0</v>
      </c>
      <c r="Z62" s="37">
        <v>3</v>
      </c>
      <c r="AA62" s="37">
        <v>1</v>
      </c>
      <c r="AB62" s="37">
        <v>2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</row>
    <row r="63" spans="2:34" ht="15.75" customHeight="1">
      <c r="B63" s="16"/>
      <c r="C63" s="16"/>
      <c r="D63" s="18" t="s">
        <v>76</v>
      </c>
      <c r="E63" s="20"/>
      <c r="F63" s="38">
        <v>231</v>
      </c>
      <c r="G63" s="37">
        <v>122</v>
      </c>
      <c r="H63" s="37">
        <v>109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28"/>
      <c r="S63" s="28"/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1</v>
      </c>
      <c r="AG63" s="37">
        <v>1</v>
      </c>
      <c r="AH63" s="37">
        <v>0</v>
      </c>
    </row>
    <row r="64" spans="2:34" ht="15.75" customHeight="1">
      <c r="B64" s="16"/>
      <c r="C64" s="16"/>
      <c r="D64" s="20"/>
      <c r="E64" s="20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28"/>
      <c r="S64" s="28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2:34" ht="15.75" customHeight="1">
      <c r="B65" s="16"/>
      <c r="C65" s="69" t="s">
        <v>79</v>
      </c>
      <c r="D65" s="69"/>
      <c r="E65" s="20"/>
      <c r="F65" s="38">
        <v>1303</v>
      </c>
      <c r="G65" s="37">
        <v>706</v>
      </c>
      <c r="H65" s="37">
        <v>597</v>
      </c>
      <c r="I65" s="37">
        <v>5</v>
      </c>
      <c r="J65" s="37">
        <v>2</v>
      </c>
      <c r="K65" s="37">
        <v>3</v>
      </c>
      <c r="L65" s="37">
        <v>2</v>
      </c>
      <c r="M65" s="37">
        <v>1</v>
      </c>
      <c r="N65" s="37">
        <v>1</v>
      </c>
      <c r="O65" s="37">
        <v>0</v>
      </c>
      <c r="P65" s="37">
        <v>0</v>
      </c>
      <c r="Q65" s="37">
        <v>0</v>
      </c>
      <c r="R65" s="28"/>
      <c r="S65" s="28"/>
      <c r="T65" s="37">
        <v>2</v>
      </c>
      <c r="U65" s="37">
        <v>2</v>
      </c>
      <c r="V65" s="37">
        <v>0</v>
      </c>
      <c r="W65" s="37">
        <v>0</v>
      </c>
      <c r="X65" s="37">
        <v>0</v>
      </c>
      <c r="Y65" s="37">
        <v>0</v>
      </c>
      <c r="Z65" s="37">
        <v>9</v>
      </c>
      <c r="AA65" s="37">
        <v>5</v>
      </c>
      <c r="AB65" s="37">
        <v>4</v>
      </c>
      <c r="AC65" s="37">
        <v>0</v>
      </c>
      <c r="AD65" s="37">
        <v>0</v>
      </c>
      <c r="AE65" s="37">
        <v>0</v>
      </c>
      <c r="AF65" s="37">
        <v>1</v>
      </c>
      <c r="AG65" s="37">
        <v>1</v>
      </c>
      <c r="AH65" s="37">
        <v>0</v>
      </c>
    </row>
    <row r="66" spans="2:34" ht="15.75" customHeight="1">
      <c r="B66" s="16"/>
      <c r="C66" s="16"/>
      <c r="D66" s="18"/>
      <c r="E66" s="20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28"/>
      <c r="S66" s="28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2:34" ht="15.75" customHeight="1">
      <c r="B67" s="16"/>
      <c r="C67" s="16"/>
      <c r="D67" s="18" t="s">
        <v>80</v>
      </c>
      <c r="E67" s="20"/>
      <c r="F67" s="38">
        <v>774</v>
      </c>
      <c r="G67" s="37">
        <v>410</v>
      </c>
      <c r="H67" s="37">
        <v>364</v>
      </c>
      <c r="I67" s="37">
        <v>3</v>
      </c>
      <c r="J67" s="37">
        <v>1</v>
      </c>
      <c r="K67" s="37">
        <v>2</v>
      </c>
      <c r="L67" s="37">
        <v>2</v>
      </c>
      <c r="M67" s="37">
        <v>1</v>
      </c>
      <c r="N67" s="37">
        <v>1</v>
      </c>
      <c r="O67" s="37">
        <v>0</v>
      </c>
      <c r="P67" s="37">
        <v>0</v>
      </c>
      <c r="Q67" s="37">
        <v>0</v>
      </c>
      <c r="R67" s="28"/>
      <c r="S67" s="28"/>
      <c r="T67" s="37">
        <v>1</v>
      </c>
      <c r="U67" s="37">
        <v>1</v>
      </c>
      <c r="V67" s="37">
        <v>0</v>
      </c>
      <c r="W67" s="37">
        <v>0</v>
      </c>
      <c r="X67" s="37">
        <v>0</v>
      </c>
      <c r="Y67" s="37">
        <v>0</v>
      </c>
      <c r="Z67" s="37">
        <v>6</v>
      </c>
      <c r="AA67" s="37">
        <v>3</v>
      </c>
      <c r="AB67" s="37">
        <v>3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</row>
    <row r="68" spans="2:34" ht="15.75" customHeight="1">
      <c r="B68" s="16"/>
      <c r="C68" s="16"/>
      <c r="D68" s="18" t="s">
        <v>81</v>
      </c>
      <c r="E68" s="20"/>
      <c r="F68" s="38">
        <v>214</v>
      </c>
      <c r="G68" s="37">
        <v>125</v>
      </c>
      <c r="H68" s="37">
        <v>89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28"/>
      <c r="S68" s="28"/>
      <c r="T68" s="37">
        <v>1</v>
      </c>
      <c r="U68" s="37">
        <v>1</v>
      </c>
      <c r="V68" s="37">
        <v>0</v>
      </c>
      <c r="W68" s="37">
        <v>0</v>
      </c>
      <c r="X68" s="37">
        <v>0</v>
      </c>
      <c r="Y68" s="37">
        <v>0</v>
      </c>
      <c r="Z68" s="37">
        <v>1</v>
      </c>
      <c r="AA68" s="37">
        <v>1</v>
      </c>
      <c r="AB68" s="37">
        <v>0</v>
      </c>
      <c r="AC68" s="37">
        <v>0</v>
      </c>
      <c r="AD68" s="37">
        <v>0</v>
      </c>
      <c r="AE68" s="37">
        <v>0</v>
      </c>
      <c r="AF68" s="37">
        <v>0</v>
      </c>
      <c r="AG68" s="37">
        <v>0</v>
      </c>
      <c r="AH68" s="37">
        <v>0</v>
      </c>
    </row>
    <row r="69" spans="2:34" ht="15.75" customHeight="1">
      <c r="B69" s="16"/>
      <c r="C69" s="16"/>
      <c r="D69" s="18" t="s">
        <v>82</v>
      </c>
      <c r="E69" s="20"/>
      <c r="F69" s="38">
        <v>177</v>
      </c>
      <c r="G69" s="37">
        <v>101</v>
      </c>
      <c r="H69" s="37">
        <v>76</v>
      </c>
      <c r="I69" s="37">
        <v>1</v>
      </c>
      <c r="J69" s="37">
        <v>1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28"/>
      <c r="S69" s="28"/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1</v>
      </c>
      <c r="AA69" s="37">
        <v>1</v>
      </c>
      <c r="AB69" s="37">
        <v>0</v>
      </c>
      <c r="AC69" s="37">
        <v>0</v>
      </c>
      <c r="AD69" s="37">
        <v>0</v>
      </c>
      <c r="AE69" s="37">
        <v>0</v>
      </c>
      <c r="AF69" s="37">
        <v>1</v>
      </c>
      <c r="AG69" s="37">
        <v>1</v>
      </c>
      <c r="AH69" s="37">
        <v>0</v>
      </c>
    </row>
    <row r="70" spans="2:34" ht="15.75" customHeight="1">
      <c r="B70" s="16"/>
      <c r="C70" s="16"/>
      <c r="D70" s="18" t="s">
        <v>83</v>
      </c>
      <c r="E70" s="20"/>
      <c r="F70" s="38">
        <v>138</v>
      </c>
      <c r="G70" s="37">
        <v>70</v>
      </c>
      <c r="H70" s="37">
        <v>68</v>
      </c>
      <c r="I70" s="37">
        <v>1</v>
      </c>
      <c r="J70" s="37">
        <v>0</v>
      </c>
      <c r="K70" s="37">
        <v>1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28"/>
      <c r="S70" s="28"/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1</v>
      </c>
      <c r="AA70" s="37">
        <v>0</v>
      </c>
      <c r="AB70" s="37">
        <v>1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</row>
    <row r="71" spans="2:34" ht="15.75" customHeight="1" thickBot="1">
      <c r="B71" s="16"/>
      <c r="C71" s="16"/>
      <c r="D71" s="18"/>
      <c r="E71" s="20"/>
      <c r="F71" s="3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2:34" ht="10.5" customHeight="1">
      <c r="B72" s="1"/>
      <c r="C72" s="1"/>
      <c r="D72" s="8"/>
      <c r="E72" s="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</sheetData>
  <mergeCells count="44">
    <mergeCell ref="L3:Q3"/>
    <mergeCell ref="AF6:AH7"/>
    <mergeCell ref="AF8:AF9"/>
    <mergeCell ref="AG8:AG9"/>
    <mergeCell ref="AH8:AH9"/>
    <mergeCell ref="AB8:AB9"/>
    <mergeCell ref="AC8:AC9"/>
    <mergeCell ref="AD8:AD9"/>
    <mergeCell ref="AE8:AE9"/>
    <mergeCell ref="X8:X9"/>
    <mergeCell ref="W6:Y7"/>
    <mergeCell ref="Z6:AB7"/>
    <mergeCell ref="AC6:AE7"/>
    <mergeCell ref="Y8:Y9"/>
    <mergeCell ref="Z8:Z9"/>
    <mergeCell ref="AA8:AA9"/>
    <mergeCell ref="W8:W9"/>
    <mergeCell ref="T6:V7"/>
    <mergeCell ref="T8:T9"/>
    <mergeCell ref="U8:U9"/>
    <mergeCell ref="V8:V9"/>
    <mergeCell ref="O6:Q7"/>
    <mergeCell ref="I8:I9"/>
    <mergeCell ref="J8:J9"/>
    <mergeCell ref="K8:K9"/>
    <mergeCell ref="P8:P9"/>
    <mergeCell ref="Q8:Q9"/>
    <mergeCell ref="L8:L9"/>
    <mergeCell ref="N8:N9"/>
    <mergeCell ref="O8:O9"/>
    <mergeCell ref="I6:K7"/>
    <mergeCell ref="M8:M9"/>
    <mergeCell ref="C11:D11"/>
    <mergeCell ref="C26:D26"/>
    <mergeCell ref="C39:D39"/>
    <mergeCell ref="C21:D21"/>
    <mergeCell ref="G8:G9"/>
    <mergeCell ref="H8:H9"/>
    <mergeCell ref="B7:E8"/>
    <mergeCell ref="L6:N7"/>
    <mergeCell ref="F6:H7"/>
    <mergeCell ref="F8:F9"/>
    <mergeCell ref="C57:D57"/>
    <mergeCell ref="C65:D65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4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8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H72"/>
  <sheetViews>
    <sheetView zoomScaleSheetLayoutView="69" workbookViewId="0" topLeftCell="A1">
      <selection activeCell="A1" sqref="A1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17" width="8.59765625" style="2" customWidth="1"/>
    <col min="18" max="19" width="2.8984375" style="2" customWidth="1"/>
    <col min="20" max="34" width="8.5" style="2" customWidth="1"/>
    <col min="35" max="35" width="3.09765625" style="2" customWidth="1"/>
    <col min="36" max="16384" width="9" style="2" customWidth="1"/>
  </cols>
  <sheetData>
    <row r="3" spans="6:20" ht="18.75">
      <c r="F3" s="3"/>
      <c r="H3" s="10"/>
      <c r="I3" s="11"/>
      <c r="J3" s="40" t="s">
        <v>157</v>
      </c>
      <c r="K3" s="12"/>
      <c r="L3" s="53" t="s">
        <v>128</v>
      </c>
      <c r="M3" s="54"/>
      <c r="N3" s="54"/>
      <c r="O3" s="54"/>
      <c r="P3" s="54"/>
      <c r="Q3" s="54"/>
      <c r="T3" s="13" t="s">
        <v>129</v>
      </c>
    </row>
    <row r="4" spans="17:34" ht="13.5" customHeight="1">
      <c r="Q4" s="7"/>
      <c r="AH4" s="50" t="s">
        <v>162</v>
      </c>
    </row>
    <row r="5" ht="10.5" customHeight="1" thickBot="1"/>
    <row r="6" spans="2:34" ht="14.25">
      <c r="B6" s="15"/>
      <c r="C6" s="15"/>
      <c r="D6" s="15"/>
      <c r="E6" s="15"/>
      <c r="F6" s="55" t="s">
        <v>138</v>
      </c>
      <c r="G6" s="56"/>
      <c r="H6" s="56"/>
      <c r="I6" s="55" t="s">
        <v>139</v>
      </c>
      <c r="J6" s="56"/>
      <c r="K6" s="67"/>
      <c r="L6" s="56" t="s">
        <v>140</v>
      </c>
      <c r="M6" s="56"/>
      <c r="N6" s="56"/>
      <c r="O6" s="55" t="s">
        <v>141</v>
      </c>
      <c r="P6" s="56"/>
      <c r="Q6" s="56"/>
      <c r="R6" s="12"/>
      <c r="S6" s="16"/>
      <c r="T6" s="56" t="s">
        <v>142</v>
      </c>
      <c r="U6" s="56"/>
      <c r="V6" s="67"/>
      <c r="W6" s="55" t="s">
        <v>143</v>
      </c>
      <c r="X6" s="56"/>
      <c r="Y6" s="67"/>
      <c r="Z6" s="56" t="s">
        <v>144</v>
      </c>
      <c r="AA6" s="56"/>
      <c r="AB6" s="56"/>
      <c r="AC6" s="55" t="s">
        <v>145</v>
      </c>
      <c r="AD6" s="56"/>
      <c r="AE6" s="56"/>
      <c r="AF6" s="55" t="s">
        <v>146</v>
      </c>
      <c r="AG6" s="56"/>
      <c r="AH6" s="56"/>
    </row>
    <row r="7" spans="2:34" ht="14.25">
      <c r="B7" s="58" t="s">
        <v>1</v>
      </c>
      <c r="C7" s="71"/>
      <c r="D7" s="71"/>
      <c r="E7" s="71"/>
      <c r="F7" s="57"/>
      <c r="G7" s="58"/>
      <c r="H7" s="58"/>
      <c r="I7" s="57"/>
      <c r="J7" s="58"/>
      <c r="K7" s="68"/>
      <c r="L7" s="58"/>
      <c r="M7" s="58"/>
      <c r="N7" s="58"/>
      <c r="O7" s="57"/>
      <c r="P7" s="58"/>
      <c r="Q7" s="58"/>
      <c r="R7" s="12"/>
      <c r="S7" s="16"/>
      <c r="T7" s="58"/>
      <c r="U7" s="58"/>
      <c r="V7" s="68"/>
      <c r="W7" s="57"/>
      <c r="X7" s="58"/>
      <c r="Y7" s="68"/>
      <c r="Z7" s="58"/>
      <c r="AA7" s="58"/>
      <c r="AB7" s="58"/>
      <c r="AC7" s="57"/>
      <c r="AD7" s="58"/>
      <c r="AE7" s="58"/>
      <c r="AF7" s="57"/>
      <c r="AG7" s="58"/>
      <c r="AH7" s="58"/>
    </row>
    <row r="8" spans="2:34" ht="14.25">
      <c r="B8" s="71"/>
      <c r="C8" s="71"/>
      <c r="D8" s="71"/>
      <c r="E8" s="71"/>
      <c r="F8" s="65" t="s">
        <v>42</v>
      </c>
      <c r="G8" s="59" t="s">
        <v>125</v>
      </c>
      <c r="H8" s="61" t="s">
        <v>126</v>
      </c>
      <c r="I8" s="65" t="s">
        <v>42</v>
      </c>
      <c r="J8" s="59" t="s">
        <v>125</v>
      </c>
      <c r="K8" s="59" t="s">
        <v>126</v>
      </c>
      <c r="L8" s="59" t="s">
        <v>42</v>
      </c>
      <c r="M8" s="59" t="s">
        <v>125</v>
      </c>
      <c r="N8" s="59" t="s">
        <v>126</v>
      </c>
      <c r="O8" s="59" t="s">
        <v>42</v>
      </c>
      <c r="P8" s="59" t="s">
        <v>125</v>
      </c>
      <c r="Q8" s="61" t="s">
        <v>126</v>
      </c>
      <c r="R8" s="12"/>
      <c r="S8" s="16"/>
      <c r="T8" s="61" t="s">
        <v>42</v>
      </c>
      <c r="U8" s="59" t="s">
        <v>125</v>
      </c>
      <c r="V8" s="63" t="s">
        <v>126</v>
      </c>
      <c r="W8" s="65" t="s">
        <v>42</v>
      </c>
      <c r="X8" s="59" t="s">
        <v>125</v>
      </c>
      <c r="Y8" s="59" t="s">
        <v>126</v>
      </c>
      <c r="Z8" s="59" t="s">
        <v>42</v>
      </c>
      <c r="AA8" s="59" t="s">
        <v>125</v>
      </c>
      <c r="AB8" s="59" t="s">
        <v>126</v>
      </c>
      <c r="AC8" s="59" t="s">
        <v>42</v>
      </c>
      <c r="AD8" s="59" t="s">
        <v>125</v>
      </c>
      <c r="AE8" s="61" t="s">
        <v>126</v>
      </c>
      <c r="AF8" s="59" t="s">
        <v>42</v>
      </c>
      <c r="AG8" s="59" t="s">
        <v>125</v>
      </c>
      <c r="AH8" s="61" t="s">
        <v>126</v>
      </c>
    </row>
    <row r="9" spans="2:34" ht="14.25">
      <c r="B9" s="17"/>
      <c r="C9" s="17"/>
      <c r="D9" s="17"/>
      <c r="E9" s="17"/>
      <c r="F9" s="66"/>
      <c r="G9" s="60"/>
      <c r="H9" s="62"/>
      <c r="I9" s="66"/>
      <c r="J9" s="60"/>
      <c r="K9" s="60"/>
      <c r="L9" s="60"/>
      <c r="M9" s="60"/>
      <c r="N9" s="60"/>
      <c r="O9" s="60"/>
      <c r="P9" s="60"/>
      <c r="Q9" s="62"/>
      <c r="R9" s="12"/>
      <c r="S9" s="16"/>
      <c r="T9" s="62"/>
      <c r="U9" s="60"/>
      <c r="V9" s="64"/>
      <c r="W9" s="66"/>
      <c r="X9" s="60"/>
      <c r="Y9" s="60"/>
      <c r="Z9" s="60"/>
      <c r="AA9" s="60"/>
      <c r="AB9" s="60"/>
      <c r="AC9" s="60"/>
      <c r="AD9" s="60"/>
      <c r="AE9" s="62"/>
      <c r="AF9" s="60"/>
      <c r="AG9" s="60"/>
      <c r="AH9" s="62"/>
    </row>
    <row r="10" spans="2:34" ht="15.75" customHeight="1">
      <c r="B10" s="16"/>
      <c r="C10" s="16"/>
      <c r="D10" s="16"/>
      <c r="E10" s="16"/>
      <c r="F10" s="25"/>
      <c r="G10" s="26"/>
      <c r="H10" s="26"/>
      <c r="I10" s="26"/>
      <c r="J10" s="26"/>
      <c r="K10" s="26"/>
      <c r="L10" s="27"/>
      <c r="M10" s="26"/>
      <c r="N10" s="26"/>
      <c r="O10" s="26"/>
      <c r="P10" s="26"/>
      <c r="Q10" s="26"/>
      <c r="R10" s="28"/>
      <c r="S10" s="28"/>
      <c r="T10" s="28"/>
      <c r="U10" s="26"/>
      <c r="V10" s="26"/>
      <c r="W10" s="28"/>
      <c r="X10" s="26"/>
      <c r="Y10" s="26"/>
      <c r="Z10" s="28"/>
      <c r="AA10" s="26"/>
      <c r="AB10" s="26"/>
      <c r="AC10" s="28"/>
      <c r="AD10" s="26"/>
      <c r="AE10" s="26"/>
      <c r="AF10" s="28"/>
      <c r="AG10" s="26"/>
      <c r="AH10" s="26"/>
    </row>
    <row r="11" spans="2:34" ht="15.75" customHeight="1">
      <c r="B11" s="16"/>
      <c r="C11" s="72" t="s">
        <v>43</v>
      </c>
      <c r="D11" s="72"/>
      <c r="E11" s="19"/>
      <c r="F11" s="38">
        <v>8</v>
      </c>
      <c r="G11" s="37">
        <v>6</v>
      </c>
      <c r="H11" s="37">
        <v>2</v>
      </c>
      <c r="I11" s="37">
        <v>9</v>
      </c>
      <c r="J11" s="37">
        <v>6</v>
      </c>
      <c r="K11" s="37">
        <v>3</v>
      </c>
      <c r="L11" s="37">
        <v>18</v>
      </c>
      <c r="M11" s="37">
        <v>12</v>
      </c>
      <c r="N11" s="37">
        <v>6</v>
      </c>
      <c r="O11" s="37">
        <v>11</v>
      </c>
      <c r="P11" s="37">
        <v>6</v>
      </c>
      <c r="Q11" s="37">
        <v>5</v>
      </c>
      <c r="R11" s="28"/>
      <c r="S11" s="28"/>
      <c r="T11" s="37">
        <v>8</v>
      </c>
      <c r="U11" s="37">
        <v>5</v>
      </c>
      <c r="V11" s="37">
        <v>3</v>
      </c>
      <c r="W11" s="37">
        <v>15</v>
      </c>
      <c r="X11" s="37">
        <v>11</v>
      </c>
      <c r="Y11" s="37">
        <v>4</v>
      </c>
      <c r="Z11" s="37">
        <v>24</v>
      </c>
      <c r="AA11" s="37">
        <v>18</v>
      </c>
      <c r="AB11" s="37">
        <v>6</v>
      </c>
      <c r="AC11" s="37">
        <v>63</v>
      </c>
      <c r="AD11" s="37">
        <v>37</v>
      </c>
      <c r="AE11" s="37">
        <v>26</v>
      </c>
      <c r="AF11" s="37">
        <v>86</v>
      </c>
      <c r="AG11" s="37">
        <v>53</v>
      </c>
      <c r="AH11" s="37">
        <v>33</v>
      </c>
    </row>
    <row r="12" spans="2:34" ht="15.75" customHeight="1">
      <c r="B12" s="16"/>
      <c r="C12" s="16"/>
      <c r="D12" s="19"/>
      <c r="E12" s="19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8"/>
      <c r="S12" s="28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2:34" ht="15.75" customHeight="1">
      <c r="B13" s="16"/>
      <c r="C13" s="16"/>
      <c r="D13" s="18" t="s">
        <v>44</v>
      </c>
      <c r="E13" s="20"/>
      <c r="F13" s="38">
        <v>3</v>
      </c>
      <c r="G13" s="37">
        <v>3</v>
      </c>
      <c r="H13" s="37">
        <v>0</v>
      </c>
      <c r="I13" s="37">
        <v>4</v>
      </c>
      <c r="J13" s="37">
        <v>1</v>
      </c>
      <c r="K13" s="37">
        <v>3</v>
      </c>
      <c r="L13" s="37">
        <v>6</v>
      </c>
      <c r="M13" s="37">
        <v>4</v>
      </c>
      <c r="N13" s="37">
        <v>2</v>
      </c>
      <c r="O13" s="37">
        <v>4</v>
      </c>
      <c r="P13" s="37">
        <v>2</v>
      </c>
      <c r="Q13" s="37">
        <v>2</v>
      </c>
      <c r="R13" s="28"/>
      <c r="S13" s="28"/>
      <c r="T13" s="37">
        <v>3</v>
      </c>
      <c r="U13" s="37">
        <v>2</v>
      </c>
      <c r="V13" s="37">
        <v>1</v>
      </c>
      <c r="W13" s="37">
        <v>6</v>
      </c>
      <c r="X13" s="37">
        <v>4</v>
      </c>
      <c r="Y13" s="37">
        <v>2</v>
      </c>
      <c r="Z13" s="37">
        <v>10</v>
      </c>
      <c r="AA13" s="37">
        <v>7</v>
      </c>
      <c r="AB13" s="37">
        <v>3</v>
      </c>
      <c r="AC13" s="37">
        <v>32</v>
      </c>
      <c r="AD13" s="37">
        <v>21</v>
      </c>
      <c r="AE13" s="37">
        <v>11</v>
      </c>
      <c r="AF13" s="37">
        <v>31</v>
      </c>
      <c r="AG13" s="37">
        <v>16</v>
      </c>
      <c r="AH13" s="37">
        <v>15</v>
      </c>
    </row>
    <row r="14" spans="2:34" ht="15.75" customHeight="1">
      <c r="B14" s="16"/>
      <c r="C14" s="21"/>
      <c r="D14" s="21" t="s">
        <v>45</v>
      </c>
      <c r="E14" s="20"/>
      <c r="F14" s="38">
        <v>0</v>
      </c>
      <c r="G14" s="37">
        <v>0</v>
      </c>
      <c r="H14" s="37">
        <v>0</v>
      </c>
      <c r="I14" s="37">
        <v>1</v>
      </c>
      <c r="J14" s="37">
        <v>1</v>
      </c>
      <c r="K14" s="37">
        <v>0</v>
      </c>
      <c r="L14" s="37">
        <v>2</v>
      </c>
      <c r="M14" s="37">
        <v>0</v>
      </c>
      <c r="N14" s="37">
        <v>2</v>
      </c>
      <c r="O14" s="37">
        <v>1</v>
      </c>
      <c r="P14" s="37">
        <v>1</v>
      </c>
      <c r="Q14" s="37">
        <v>0</v>
      </c>
      <c r="R14" s="28"/>
      <c r="S14" s="28"/>
      <c r="T14" s="37">
        <v>0</v>
      </c>
      <c r="U14" s="37">
        <v>0</v>
      </c>
      <c r="V14" s="37">
        <v>0</v>
      </c>
      <c r="W14" s="37">
        <v>3</v>
      </c>
      <c r="X14" s="37">
        <v>2</v>
      </c>
      <c r="Y14" s="37">
        <v>1</v>
      </c>
      <c r="Z14" s="37">
        <v>2</v>
      </c>
      <c r="AA14" s="37">
        <v>2</v>
      </c>
      <c r="AB14" s="37">
        <v>0</v>
      </c>
      <c r="AC14" s="37">
        <v>5</v>
      </c>
      <c r="AD14" s="37">
        <v>3</v>
      </c>
      <c r="AE14" s="37">
        <v>2</v>
      </c>
      <c r="AF14" s="37">
        <v>6</v>
      </c>
      <c r="AG14" s="37">
        <v>4</v>
      </c>
      <c r="AH14" s="37">
        <v>2</v>
      </c>
    </row>
    <row r="15" spans="2:34" ht="15.75" customHeight="1">
      <c r="B15" s="16"/>
      <c r="C15" s="16"/>
      <c r="D15" s="18" t="s">
        <v>46</v>
      </c>
      <c r="E15" s="20"/>
      <c r="F15" s="38">
        <v>0</v>
      </c>
      <c r="G15" s="37">
        <v>0</v>
      </c>
      <c r="H15" s="37">
        <v>0</v>
      </c>
      <c r="I15" s="37">
        <v>1</v>
      </c>
      <c r="J15" s="37">
        <v>1</v>
      </c>
      <c r="K15" s="37">
        <v>0</v>
      </c>
      <c r="L15" s="37">
        <v>3</v>
      </c>
      <c r="M15" s="37">
        <v>3</v>
      </c>
      <c r="N15" s="37">
        <v>0</v>
      </c>
      <c r="O15" s="37">
        <v>2</v>
      </c>
      <c r="P15" s="37">
        <v>1</v>
      </c>
      <c r="Q15" s="37">
        <v>1</v>
      </c>
      <c r="R15" s="28"/>
      <c r="S15" s="28"/>
      <c r="T15" s="37">
        <v>3</v>
      </c>
      <c r="U15" s="37">
        <v>2</v>
      </c>
      <c r="V15" s="37">
        <v>1</v>
      </c>
      <c r="W15" s="37">
        <v>4</v>
      </c>
      <c r="X15" s="37">
        <v>3</v>
      </c>
      <c r="Y15" s="37">
        <v>1</v>
      </c>
      <c r="Z15" s="37">
        <v>2</v>
      </c>
      <c r="AA15" s="37">
        <v>2</v>
      </c>
      <c r="AB15" s="37">
        <v>0</v>
      </c>
      <c r="AC15" s="37">
        <v>9</v>
      </c>
      <c r="AD15" s="37">
        <v>4</v>
      </c>
      <c r="AE15" s="37">
        <v>5</v>
      </c>
      <c r="AF15" s="37">
        <v>19</v>
      </c>
      <c r="AG15" s="37">
        <v>13</v>
      </c>
      <c r="AH15" s="37">
        <v>6</v>
      </c>
    </row>
    <row r="16" spans="2:34" ht="15.75" customHeight="1">
      <c r="B16" s="16"/>
      <c r="C16" s="16"/>
      <c r="D16" s="18" t="s">
        <v>47</v>
      </c>
      <c r="E16" s="20"/>
      <c r="F16" s="38">
        <v>2</v>
      </c>
      <c r="G16" s="37">
        <v>2</v>
      </c>
      <c r="H16" s="37">
        <v>0</v>
      </c>
      <c r="I16" s="37">
        <v>1</v>
      </c>
      <c r="J16" s="37">
        <v>1</v>
      </c>
      <c r="K16" s="37">
        <v>0</v>
      </c>
      <c r="L16" s="37">
        <v>2</v>
      </c>
      <c r="M16" s="37">
        <v>1</v>
      </c>
      <c r="N16" s="37">
        <v>1</v>
      </c>
      <c r="O16" s="37">
        <v>1</v>
      </c>
      <c r="P16" s="37">
        <v>1</v>
      </c>
      <c r="Q16" s="37">
        <v>0</v>
      </c>
      <c r="R16" s="28"/>
      <c r="S16" s="28"/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4</v>
      </c>
      <c r="AA16" s="37">
        <v>3</v>
      </c>
      <c r="AB16" s="37">
        <v>1</v>
      </c>
      <c r="AC16" s="37">
        <v>3</v>
      </c>
      <c r="AD16" s="37">
        <v>1</v>
      </c>
      <c r="AE16" s="37">
        <v>2</v>
      </c>
      <c r="AF16" s="37">
        <v>6</v>
      </c>
      <c r="AG16" s="37">
        <v>5</v>
      </c>
      <c r="AH16" s="37">
        <v>1</v>
      </c>
    </row>
    <row r="17" spans="2:34" ht="15.75" customHeight="1">
      <c r="B17" s="16"/>
      <c r="C17" s="16"/>
      <c r="D17" s="18" t="s">
        <v>48</v>
      </c>
      <c r="E17" s="20"/>
      <c r="F17" s="38">
        <v>1</v>
      </c>
      <c r="G17" s="37">
        <v>0</v>
      </c>
      <c r="H17" s="37">
        <v>1</v>
      </c>
      <c r="I17" s="37">
        <v>1</v>
      </c>
      <c r="J17" s="37">
        <v>1</v>
      </c>
      <c r="K17" s="37">
        <v>0</v>
      </c>
      <c r="L17" s="37">
        <v>2</v>
      </c>
      <c r="M17" s="37">
        <v>2</v>
      </c>
      <c r="N17" s="37">
        <v>0</v>
      </c>
      <c r="O17" s="37">
        <v>0</v>
      </c>
      <c r="P17" s="37">
        <v>0</v>
      </c>
      <c r="Q17" s="37">
        <v>0</v>
      </c>
      <c r="R17" s="28"/>
      <c r="S17" s="28"/>
      <c r="T17" s="37">
        <v>1</v>
      </c>
      <c r="U17" s="37">
        <v>1</v>
      </c>
      <c r="V17" s="37">
        <v>0</v>
      </c>
      <c r="W17" s="37">
        <v>1</v>
      </c>
      <c r="X17" s="37">
        <v>1</v>
      </c>
      <c r="Y17" s="37">
        <v>0</v>
      </c>
      <c r="Z17" s="37">
        <v>2</v>
      </c>
      <c r="AA17" s="37">
        <v>1</v>
      </c>
      <c r="AB17" s="37">
        <v>1</v>
      </c>
      <c r="AC17" s="37">
        <v>6</v>
      </c>
      <c r="AD17" s="37">
        <v>4</v>
      </c>
      <c r="AE17" s="37">
        <v>2</v>
      </c>
      <c r="AF17" s="37">
        <v>7</v>
      </c>
      <c r="AG17" s="37">
        <v>3</v>
      </c>
      <c r="AH17" s="37">
        <v>4</v>
      </c>
    </row>
    <row r="18" spans="2:34" ht="15.75" customHeight="1">
      <c r="B18" s="16"/>
      <c r="C18" s="16"/>
      <c r="D18" s="18"/>
      <c r="E18" s="20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8"/>
      <c r="S18" s="28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2:34" ht="15.75" customHeight="1">
      <c r="B19" s="16"/>
      <c r="C19" s="16"/>
      <c r="D19" s="18" t="s">
        <v>49</v>
      </c>
      <c r="E19" s="20"/>
      <c r="F19" s="38">
        <v>2</v>
      </c>
      <c r="G19" s="37">
        <v>1</v>
      </c>
      <c r="H19" s="37">
        <v>1</v>
      </c>
      <c r="I19" s="37">
        <v>1</v>
      </c>
      <c r="J19" s="37">
        <v>1</v>
      </c>
      <c r="K19" s="37">
        <v>0</v>
      </c>
      <c r="L19" s="37">
        <v>3</v>
      </c>
      <c r="M19" s="37">
        <v>2</v>
      </c>
      <c r="N19" s="37">
        <v>1</v>
      </c>
      <c r="O19" s="37">
        <v>3</v>
      </c>
      <c r="P19" s="37">
        <v>1</v>
      </c>
      <c r="Q19" s="37">
        <v>2</v>
      </c>
      <c r="R19" s="28"/>
      <c r="S19" s="28"/>
      <c r="T19" s="37">
        <v>1</v>
      </c>
      <c r="U19" s="37">
        <v>0</v>
      </c>
      <c r="V19" s="37">
        <v>1</v>
      </c>
      <c r="W19" s="37">
        <v>1</v>
      </c>
      <c r="X19" s="37">
        <v>1</v>
      </c>
      <c r="Y19" s="37">
        <v>0</v>
      </c>
      <c r="Z19" s="37">
        <v>4</v>
      </c>
      <c r="AA19" s="37">
        <v>3</v>
      </c>
      <c r="AB19" s="37">
        <v>1</v>
      </c>
      <c r="AC19" s="37">
        <v>8</v>
      </c>
      <c r="AD19" s="37">
        <v>4</v>
      </c>
      <c r="AE19" s="37">
        <v>4</v>
      </c>
      <c r="AF19" s="37">
        <v>17</v>
      </c>
      <c r="AG19" s="37">
        <v>12</v>
      </c>
      <c r="AH19" s="37">
        <v>5</v>
      </c>
    </row>
    <row r="20" spans="2:34" ht="15.75" customHeight="1">
      <c r="B20" s="16"/>
      <c r="C20" s="16"/>
      <c r="D20" s="18"/>
      <c r="E20" s="20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28"/>
      <c r="S20" s="28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2:34" ht="15.75" customHeight="1">
      <c r="B21" s="16"/>
      <c r="C21" s="69" t="s">
        <v>50</v>
      </c>
      <c r="D21" s="69"/>
      <c r="E21" s="20"/>
      <c r="F21" s="38">
        <v>10</v>
      </c>
      <c r="G21" s="37">
        <v>7</v>
      </c>
      <c r="H21" s="37">
        <v>3</v>
      </c>
      <c r="I21" s="37">
        <v>8</v>
      </c>
      <c r="J21" s="37">
        <v>6</v>
      </c>
      <c r="K21" s="37">
        <v>2</v>
      </c>
      <c r="L21" s="37">
        <v>13</v>
      </c>
      <c r="M21" s="37">
        <v>9</v>
      </c>
      <c r="N21" s="37">
        <v>4</v>
      </c>
      <c r="O21" s="37">
        <v>23</v>
      </c>
      <c r="P21" s="37">
        <v>17</v>
      </c>
      <c r="Q21" s="37">
        <v>6</v>
      </c>
      <c r="R21" s="28"/>
      <c r="S21" s="28"/>
      <c r="T21" s="37">
        <v>25</v>
      </c>
      <c r="U21" s="37">
        <v>19</v>
      </c>
      <c r="V21" s="37">
        <v>6</v>
      </c>
      <c r="W21" s="37">
        <v>34</v>
      </c>
      <c r="X21" s="37">
        <v>23</v>
      </c>
      <c r="Y21" s="37">
        <v>11</v>
      </c>
      <c r="Z21" s="37">
        <v>49</v>
      </c>
      <c r="AA21" s="37">
        <v>34</v>
      </c>
      <c r="AB21" s="37">
        <v>15</v>
      </c>
      <c r="AC21" s="37">
        <v>117</v>
      </c>
      <c r="AD21" s="37">
        <v>73</v>
      </c>
      <c r="AE21" s="37">
        <v>44</v>
      </c>
      <c r="AF21" s="37">
        <v>144</v>
      </c>
      <c r="AG21" s="37">
        <v>104</v>
      </c>
      <c r="AH21" s="37">
        <v>40</v>
      </c>
    </row>
    <row r="22" spans="2:34" ht="15.75" customHeight="1">
      <c r="B22" s="16"/>
      <c r="C22" s="16"/>
      <c r="D22" s="18"/>
      <c r="E22" s="20"/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28"/>
      <c r="S22" s="28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spans="2:34" ht="15.75" customHeight="1">
      <c r="B23" s="16"/>
      <c r="C23" s="16"/>
      <c r="D23" s="18" t="s">
        <v>51</v>
      </c>
      <c r="E23" s="20"/>
      <c r="F23" s="38">
        <v>5</v>
      </c>
      <c r="G23" s="37">
        <v>4</v>
      </c>
      <c r="H23" s="37">
        <v>1</v>
      </c>
      <c r="I23" s="37">
        <v>5</v>
      </c>
      <c r="J23" s="37">
        <v>4</v>
      </c>
      <c r="K23" s="37">
        <v>1</v>
      </c>
      <c r="L23" s="37">
        <v>10</v>
      </c>
      <c r="M23" s="37">
        <v>7</v>
      </c>
      <c r="N23" s="37">
        <v>3</v>
      </c>
      <c r="O23" s="37">
        <v>17</v>
      </c>
      <c r="P23" s="37">
        <v>13</v>
      </c>
      <c r="Q23" s="37">
        <v>4</v>
      </c>
      <c r="R23" s="28"/>
      <c r="S23" s="28"/>
      <c r="T23" s="37">
        <v>19</v>
      </c>
      <c r="U23" s="37">
        <v>15</v>
      </c>
      <c r="V23" s="37">
        <v>4</v>
      </c>
      <c r="W23" s="37">
        <v>26</v>
      </c>
      <c r="X23" s="37">
        <v>16</v>
      </c>
      <c r="Y23" s="37">
        <v>10</v>
      </c>
      <c r="Z23" s="37">
        <v>24</v>
      </c>
      <c r="AA23" s="37">
        <v>18</v>
      </c>
      <c r="AB23" s="37">
        <v>6</v>
      </c>
      <c r="AC23" s="37">
        <v>73</v>
      </c>
      <c r="AD23" s="37">
        <v>45</v>
      </c>
      <c r="AE23" s="37">
        <v>28</v>
      </c>
      <c r="AF23" s="37">
        <v>102</v>
      </c>
      <c r="AG23" s="37">
        <v>72</v>
      </c>
      <c r="AH23" s="37">
        <v>30</v>
      </c>
    </row>
    <row r="24" spans="2:34" ht="15.75" customHeight="1">
      <c r="B24" s="16"/>
      <c r="C24" s="16"/>
      <c r="D24" s="18" t="s">
        <v>52</v>
      </c>
      <c r="E24" s="20"/>
      <c r="F24" s="38">
        <v>5</v>
      </c>
      <c r="G24" s="37">
        <v>3</v>
      </c>
      <c r="H24" s="37">
        <v>2</v>
      </c>
      <c r="I24" s="37">
        <v>3</v>
      </c>
      <c r="J24" s="37">
        <v>2</v>
      </c>
      <c r="K24" s="37">
        <v>1</v>
      </c>
      <c r="L24" s="37">
        <v>3</v>
      </c>
      <c r="M24" s="37">
        <v>2</v>
      </c>
      <c r="N24" s="37">
        <v>1</v>
      </c>
      <c r="O24" s="37">
        <v>6</v>
      </c>
      <c r="P24" s="37">
        <v>4</v>
      </c>
      <c r="Q24" s="37">
        <v>2</v>
      </c>
      <c r="R24" s="28"/>
      <c r="S24" s="28"/>
      <c r="T24" s="37">
        <v>6</v>
      </c>
      <c r="U24" s="37">
        <v>4</v>
      </c>
      <c r="V24" s="37">
        <v>2</v>
      </c>
      <c r="W24" s="37">
        <v>8</v>
      </c>
      <c r="X24" s="37">
        <v>7</v>
      </c>
      <c r="Y24" s="37">
        <v>1</v>
      </c>
      <c r="Z24" s="37">
        <v>25</v>
      </c>
      <c r="AA24" s="37">
        <v>16</v>
      </c>
      <c r="AB24" s="37">
        <v>9</v>
      </c>
      <c r="AC24" s="37">
        <v>44</v>
      </c>
      <c r="AD24" s="37">
        <v>28</v>
      </c>
      <c r="AE24" s="37">
        <v>16</v>
      </c>
      <c r="AF24" s="37">
        <v>42</v>
      </c>
      <c r="AG24" s="37">
        <v>32</v>
      </c>
      <c r="AH24" s="37">
        <v>10</v>
      </c>
    </row>
    <row r="25" spans="2:34" ht="15.75" customHeight="1">
      <c r="B25" s="16"/>
      <c r="C25" s="16"/>
      <c r="D25" s="18"/>
      <c r="E25" s="20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28"/>
      <c r="S25" s="28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2:34" ht="15.75" customHeight="1">
      <c r="B26" s="16"/>
      <c r="C26" s="69" t="s">
        <v>53</v>
      </c>
      <c r="D26" s="69"/>
      <c r="E26" s="20"/>
      <c r="F26" s="38">
        <v>4</v>
      </c>
      <c r="G26" s="37">
        <v>2</v>
      </c>
      <c r="H26" s="37">
        <v>2</v>
      </c>
      <c r="I26" s="37">
        <v>5</v>
      </c>
      <c r="J26" s="37">
        <v>4</v>
      </c>
      <c r="K26" s="37">
        <v>1</v>
      </c>
      <c r="L26" s="37">
        <v>12</v>
      </c>
      <c r="M26" s="37">
        <v>9</v>
      </c>
      <c r="N26" s="37">
        <v>3</v>
      </c>
      <c r="O26" s="37">
        <v>8</v>
      </c>
      <c r="P26" s="37">
        <v>6</v>
      </c>
      <c r="Q26" s="37">
        <v>2</v>
      </c>
      <c r="R26" s="28"/>
      <c r="S26" s="28"/>
      <c r="T26" s="37">
        <v>12</v>
      </c>
      <c r="U26" s="37">
        <v>7</v>
      </c>
      <c r="V26" s="37">
        <v>5</v>
      </c>
      <c r="W26" s="37">
        <v>22</v>
      </c>
      <c r="X26" s="37">
        <v>17</v>
      </c>
      <c r="Y26" s="37">
        <v>5</v>
      </c>
      <c r="Z26" s="37">
        <v>35</v>
      </c>
      <c r="AA26" s="37">
        <v>21</v>
      </c>
      <c r="AB26" s="37">
        <v>14</v>
      </c>
      <c r="AC26" s="37">
        <v>77</v>
      </c>
      <c r="AD26" s="37">
        <v>51</v>
      </c>
      <c r="AE26" s="37">
        <v>26</v>
      </c>
      <c r="AF26" s="37">
        <v>95</v>
      </c>
      <c r="AG26" s="37">
        <v>62</v>
      </c>
      <c r="AH26" s="37">
        <v>33</v>
      </c>
    </row>
    <row r="27" spans="2:34" ht="15.75" customHeight="1">
      <c r="B27" s="16"/>
      <c r="C27" s="16"/>
      <c r="D27" s="18"/>
      <c r="E27" s="20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28"/>
      <c r="S27" s="28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2:34" ht="15.75" customHeight="1">
      <c r="B28" s="16"/>
      <c r="C28" s="16"/>
      <c r="D28" s="18" t="s">
        <v>54</v>
      </c>
      <c r="E28" s="20"/>
      <c r="F28" s="38">
        <v>2</v>
      </c>
      <c r="G28" s="37">
        <v>1</v>
      </c>
      <c r="H28" s="37">
        <v>1</v>
      </c>
      <c r="I28" s="37">
        <v>1</v>
      </c>
      <c r="J28" s="37">
        <v>1</v>
      </c>
      <c r="K28" s="37">
        <v>0</v>
      </c>
      <c r="L28" s="37">
        <v>4</v>
      </c>
      <c r="M28" s="37">
        <v>3</v>
      </c>
      <c r="N28" s="37">
        <v>1</v>
      </c>
      <c r="O28" s="37">
        <v>2</v>
      </c>
      <c r="P28" s="37">
        <v>1</v>
      </c>
      <c r="Q28" s="37">
        <v>1</v>
      </c>
      <c r="R28" s="28"/>
      <c r="S28" s="28"/>
      <c r="T28" s="37">
        <v>5</v>
      </c>
      <c r="U28" s="37">
        <v>3</v>
      </c>
      <c r="V28" s="37">
        <v>2</v>
      </c>
      <c r="W28" s="37">
        <v>8</v>
      </c>
      <c r="X28" s="37">
        <v>5</v>
      </c>
      <c r="Y28" s="37">
        <v>3</v>
      </c>
      <c r="Z28" s="37">
        <v>9</v>
      </c>
      <c r="AA28" s="37">
        <v>4</v>
      </c>
      <c r="AB28" s="37">
        <v>5</v>
      </c>
      <c r="AC28" s="37">
        <v>31</v>
      </c>
      <c r="AD28" s="37">
        <v>22</v>
      </c>
      <c r="AE28" s="37">
        <v>9</v>
      </c>
      <c r="AF28" s="37">
        <v>32</v>
      </c>
      <c r="AG28" s="37">
        <v>23</v>
      </c>
      <c r="AH28" s="37">
        <v>9</v>
      </c>
    </row>
    <row r="29" spans="2:34" ht="15.75" customHeight="1">
      <c r="B29" s="16"/>
      <c r="C29" s="16"/>
      <c r="D29" s="18" t="s">
        <v>55</v>
      </c>
      <c r="E29" s="20"/>
      <c r="F29" s="38">
        <v>1</v>
      </c>
      <c r="G29" s="37">
        <v>0</v>
      </c>
      <c r="H29" s="37">
        <v>1</v>
      </c>
      <c r="I29" s="37">
        <v>2</v>
      </c>
      <c r="J29" s="37">
        <v>2</v>
      </c>
      <c r="K29" s="37">
        <v>0</v>
      </c>
      <c r="L29" s="37">
        <v>3</v>
      </c>
      <c r="M29" s="37">
        <v>2</v>
      </c>
      <c r="N29" s="37">
        <v>1</v>
      </c>
      <c r="O29" s="37">
        <v>3</v>
      </c>
      <c r="P29" s="37">
        <v>3</v>
      </c>
      <c r="Q29" s="37">
        <v>0</v>
      </c>
      <c r="R29" s="28"/>
      <c r="S29" s="28"/>
      <c r="T29" s="37">
        <v>3</v>
      </c>
      <c r="U29" s="37">
        <v>2</v>
      </c>
      <c r="V29" s="37">
        <v>1</v>
      </c>
      <c r="W29" s="37">
        <v>7</v>
      </c>
      <c r="X29" s="37">
        <v>6</v>
      </c>
      <c r="Y29" s="37">
        <v>1</v>
      </c>
      <c r="Z29" s="37">
        <v>13</v>
      </c>
      <c r="AA29" s="37">
        <v>10</v>
      </c>
      <c r="AB29" s="37">
        <v>3</v>
      </c>
      <c r="AC29" s="37">
        <v>23</v>
      </c>
      <c r="AD29" s="37">
        <v>12</v>
      </c>
      <c r="AE29" s="37">
        <v>11</v>
      </c>
      <c r="AF29" s="37">
        <v>23</v>
      </c>
      <c r="AG29" s="37">
        <v>15</v>
      </c>
      <c r="AH29" s="37">
        <v>8</v>
      </c>
    </row>
    <row r="30" spans="2:34" ht="15.75" customHeight="1">
      <c r="B30" s="16"/>
      <c r="C30" s="16"/>
      <c r="D30" s="18" t="s">
        <v>56</v>
      </c>
      <c r="E30" s="20"/>
      <c r="F30" s="38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1</v>
      </c>
      <c r="P30" s="37">
        <v>1</v>
      </c>
      <c r="Q30" s="37">
        <v>0</v>
      </c>
      <c r="R30" s="28"/>
      <c r="S30" s="28"/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1</v>
      </c>
      <c r="AA30" s="37">
        <v>0</v>
      </c>
      <c r="AB30" s="37">
        <v>1</v>
      </c>
      <c r="AC30" s="37">
        <v>0</v>
      </c>
      <c r="AD30" s="37">
        <v>0</v>
      </c>
      <c r="AE30" s="37">
        <v>0</v>
      </c>
      <c r="AF30" s="37">
        <v>6</v>
      </c>
      <c r="AG30" s="37">
        <v>3</v>
      </c>
      <c r="AH30" s="37">
        <v>3</v>
      </c>
    </row>
    <row r="31" spans="2:34" ht="15.75" customHeight="1">
      <c r="B31" s="16"/>
      <c r="C31" s="16"/>
      <c r="D31" s="18" t="s">
        <v>57</v>
      </c>
      <c r="E31" s="20"/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1</v>
      </c>
      <c r="M31" s="37">
        <v>1</v>
      </c>
      <c r="N31" s="37">
        <v>0</v>
      </c>
      <c r="O31" s="37">
        <v>0</v>
      </c>
      <c r="P31" s="37">
        <v>0</v>
      </c>
      <c r="Q31" s="37">
        <v>0</v>
      </c>
      <c r="R31" s="28"/>
      <c r="S31" s="28"/>
      <c r="T31" s="37">
        <v>1</v>
      </c>
      <c r="U31" s="37">
        <v>0</v>
      </c>
      <c r="V31" s="37">
        <v>1</v>
      </c>
      <c r="W31" s="37">
        <v>0</v>
      </c>
      <c r="X31" s="37">
        <v>0</v>
      </c>
      <c r="Y31" s="37">
        <v>0</v>
      </c>
      <c r="Z31" s="37">
        <v>2</v>
      </c>
      <c r="AA31" s="37">
        <v>1</v>
      </c>
      <c r="AB31" s="37">
        <v>1</v>
      </c>
      <c r="AC31" s="37">
        <v>1</v>
      </c>
      <c r="AD31" s="37">
        <v>0</v>
      </c>
      <c r="AE31" s="37">
        <v>1</v>
      </c>
      <c r="AF31" s="37">
        <v>2</v>
      </c>
      <c r="AG31" s="37">
        <v>2</v>
      </c>
      <c r="AH31" s="37">
        <v>0</v>
      </c>
    </row>
    <row r="32" spans="2:34" ht="15.75" customHeight="1">
      <c r="B32" s="16"/>
      <c r="C32" s="16"/>
      <c r="D32" s="18" t="s">
        <v>58</v>
      </c>
      <c r="E32" s="20"/>
      <c r="F32" s="38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1</v>
      </c>
      <c r="M32" s="37">
        <v>1</v>
      </c>
      <c r="N32" s="37">
        <v>0</v>
      </c>
      <c r="O32" s="37">
        <v>1</v>
      </c>
      <c r="P32" s="37">
        <v>0</v>
      </c>
      <c r="Q32" s="37">
        <v>1</v>
      </c>
      <c r="R32" s="28"/>
      <c r="S32" s="28"/>
      <c r="T32" s="37">
        <v>1</v>
      </c>
      <c r="U32" s="37">
        <v>1</v>
      </c>
      <c r="V32" s="37">
        <v>0</v>
      </c>
      <c r="W32" s="37">
        <v>0</v>
      </c>
      <c r="X32" s="37">
        <v>0</v>
      </c>
      <c r="Y32" s="37">
        <v>0</v>
      </c>
      <c r="Z32" s="37">
        <v>1</v>
      </c>
      <c r="AA32" s="37">
        <v>1</v>
      </c>
      <c r="AB32" s="37">
        <v>0</v>
      </c>
      <c r="AC32" s="37">
        <v>3</v>
      </c>
      <c r="AD32" s="37">
        <v>3</v>
      </c>
      <c r="AE32" s="37">
        <v>0</v>
      </c>
      <c r="AF32" s="37">
        <v>5</v>
      </c>
      <c r="AG32" s="37">
        <v>2</v>
      </c>
      <c r="AH32" s="37">
        <v>3</v>
      </c>
    </row>
    <row r="33" spans="2:34" ht="15.75" customHeight="1">
      <c r="B33" s="16"/>
      <c r="C33" s="16"/>
      <c r="D33" s="18"/>
      <c r="E33" s="20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8"/>
      <c r="S33" s="28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spans="2:34" ht="15.75" customHeight="1">
      <c r="B34" s="16"/>
      <c r="C34" s="16"/>
      <c r="D34" s="18" t="s">
        <v>59</v>
      </c>
      <c r="E34" s="20"/>
      <c r="F34" s="38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28"/>
      <c r="S34" s="28"/>
      <c r="T34" s="37">
        <v>0</v>
      </c>
      <c r="U34" s="37">
        <v>0</v>
      </c>
      <c r="V34" s="37">
        <v>0</v>
      </c>
      <c r="W34" s="37">
        <v>2</v>
      </c>
      <c r="X34" s="37">
        <v>2</v>
      </c>
      <c r="Y34" s="37">
        <v>0</v>
      </c>
      <c r="Z34" s="37">
        <v>1</v>
      </c>
      <c r="AA34" s="37">
        <v>1</v>
      </c>
      <c r="AB34" s="37">
        <v>0</v>
      </c>
      <c r="AC34" s="37">
        <v>6</v>
      </c>
      <c r="AD34" s="37">
        <v>3</v>
      </c>
      <c r="AE34" s="37">
        <v>3</v>
      </c>
      <c r="AF34" s="37">
        <v>10</v>
      </c>
      <c r="AG34" s="37">
        <v>6</v>
      </c>
      <c r="AH34" s="37">
        <v>4</v>
      </c>
    </row>
    <row r="35" spans="2:34" ht="15.75" customHeight="1">
      <c r="B35" s="16"/>
      <c r="C35" s="16"/>
      <c r="D35" s="18" t="s">
        <v>122</v>
      </c>
      <c r="E35" s="20"/>
      <c r="F35" s="38">
        <v>1</v>
      </c>
      <c r="G35" s="37">
        <v>1</v>
      </c>
      <c r="H35" s="37">
        <v>0</v>
      </c>
      <c r="I35" s="37">
        <v>1</v>
      </c>
      <c r="J35" s="37">
        <v>1</v>
      </c>
      <c r="K35" s="37">
        <v>0</v>
      </c>
      <c r="L35" s="37">
        <v>2</v>
      </c>
      <c r="M35" s="37">
        <v>1</v>
      </c>
      <c r="N35" s="37">
        <v>1</v>
      </c>
      <c r="O35" s="37">
        <v>1</v>
      </c>
      <c r="P35" s="37">
        <v>1</v>
      </c>
      <c r="Q35" s="37">
        <v>0</v>
      </c>
      <c r="R35" s="28"/>
      <c r="S35" s="28"/>
      <c r="T35" s="37">
        <v>2</v>
      </c>
      <c r="U35" s="37">
        <v>1</v>
      </c>
      <c r="V35" s="37">
        <v>1</v>
      </c>
      <c r="W35" s="37">
        <v>2</v>
      </c>
      <c r="X35" s="37">
        <v>1</v>
      </c>
      <c r="Y35" s="37">
        <v>1</v>
      </c>
      <c r="Z35" s="37">
        <v>5</v>
      </c>
      <c r="AA35" s="37">
        <v>2</v>
      </c>
      <c r="AB35" s="37">
        <v>3</v>
      </c>
      <c r="AC35" s="37">
        <v>5</v>
      </c>
      <c r="AD35" s="37">
        <v>3</v>
      </c>
      <c r="AE35" s="37">
        <v>2</v>
      </c>
      <c r="AF35" s="37">
        <v>6</v>
      </c>
      <c r="AG35" s="37">
        <v>4</v>
      </c>
      <c r="AH35" s="37">
        <v>2</v>
      </c>
    </row>
    <row r="36" spans="2:34" ht="15.75" customHeight="1">
      <c r="B36" s="16"/>
      <c r="C36" s="16"/>
      <c r="D36" s="18" t="s">
        <v>123</v>
      </c>
      <c r="E36" s="20"/>
      <c r="F36" s="38">
        <v>0</v>
      </c>
      <c r="G36" s="37">
        <v>0</v>
      </c>
      <c r="H36" s="37">
        <v>0</v>
      </c>
      <c r="I36" s="37">
        <v>1</v>
      </c>
      <c r="J36" s="37">
        <v>0</v>
      </c>
      <c r="K36" s="37">
        <v>1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28"/>
      <c r="S36" s="28"/>
      <c r="T36" s="37">
        <v>0</v>
      </c>
      <c r="U36" s="37">
        <v>0</v>
      </c>
      <c r="V36" s="37">
        <v>0</v>
      </c>
      <c r="W36" s="37">
        <v>1</v>
      </c>
      <c r="X36" s="37">
        <v>1</v>
      </c>
      <c r="Y36" s="37">
        <v>0</v>
      </c>
      <c r="Z36" s="37">
        <v>2</v>
      </c>
      <c r="AA36" s="37">
        <v>1</v>
      </c>
      <c r="AB36" s="37">
        <v>1</v>
      </c>
      <c r="AC36" s="37">
        <v>2</v>
      </c>
      <c r="AD36" s="37">
        <v>2</v>
      </c>
      <c r="AE36" s="37">
        <v>0</v>
      </c>
      <c r="AF36" s="37">
        <v>0</v>
      </c>
      <c r="AG36" s="37">
        <v>0</v>
      </c>
      <c r="AH36" s="37">
        <v>0</v>
      </c>
    </row>
    <row r="37" spans="2:34" ht="15.75" customHeight="1">
      <c r="B37" s="16"/>
      <c r="C37" s="16"/>
      <c r="D37" s="18" t="s">
        <v>124</v>
      </c>
      <c r="E37" s="20"/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1</v>
      </c>
      <c r="M37" s="37">
        <v>1</v>
      </c>
      <c r="N37" s="37">
        <v>0</v>
      </c>
      <c r="O37" s="37">
        <v>0</v>
      </c>
      <c r="P37" s="37">
        <v>0</v>
      </c>
      <c r="Q37" s="37">
        <v>0</v>
      </c>
      <c r="R37" s="28"/>
      <c r="S37" s="28"/>
      <c r="T37" s="37">
        <v>0</v>
      </c>
      <c r="U37" s="37">
        <v>0</v>
      </c>
      <c r="V37" s="37">
        <v>0</v>
      </c>
      <c r="W37" s="37">
        <v>2</v>
      </c>
      <c r="X37" s="37">
        <v>2</v>
      </c>
      <c r="Y37" s="37">
        <v>0</v>
      </c>
      <c r="Z37" s="37">
        <v>1</v>
      </c>
      <c r="AA37" s="37">
        <v>1</v>
      </c>
      <c r="AB37" s="37">
        <v>0</v>
      </c>
      <c r="AC37" s="37">
        <v>6</v>
      </c>
      <c r="AD37" s="37">
        <v>6</v>
      </c>
      <c r="AE37" s="37">
        <v>0</v>
      </c>
      <c r="AF37" s="37">
        <v>11</v>
      </c>
      <c r="AG37" s="37">
        <v>7</v>
      </c>
      <c r="AH37" s="37">
        <v>4</v>
      </c>
    </row>
    <row r="38" spans="2:34" ht="15.75" customHeight="1">
      <c r="B38" s="16"/>
      <c r="C38" s="21"/>
      <c r="D38" s="21"/>
      <c r="E38" s="20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8"/>
      <c r="S38" s="28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spans="2:34" ht="15.75" customHeight="1">
      <c r="B39" s="16"/>
      <c r="C39" s="69" t="s">
        <v>60</v>
      </c>
      <c r="D39" s="69"/>
      <c r="E39" s="20"/>
      <c r="F39" s="38">
        <v>4</v>
      </c>
      <c r="G39" s="37">
        <v>2</v>
      </c>
      <c r="H39" s="37">
        <v>2</v>
      </c>
      <c r="I39" s="37">
        <v>7</v>
      </c>
      <c r="J39" s="37">
        <v>6</v>
      </c>
      <c r="K39" s="37">
        <v>1</v>
      </c>
      <c r="L39" s="37">
        <v>17</v>
      </c>
      <c r="M39" s="37">
        <v>11</v>
      </c>
      <c r="N39" s="37">
        <v>6</v>
      </c>
      <c r="O39" s="37">
        <v>25</v>
      </c>
      <c r="P39" s="37">
        <v>14</v>
      </c>
      <c r="Q39" s="37">
        <v>11</v>
      </c>
      <c r="R39" s="28"/>
      <c r="S39" s="28"/>
      <c r="T39" s="37">
        <v>20</v>
      </c>
      <c r="U39" s="37">
        <v>11</v>
      </c>
      <c r="V39" s="37">
        <v>9</v>
      </c>
      <c r="W39" s="37">
        <v>22</v>
      </c>
      <c r="X39" s="37">
        <v>14</v>
      </c>
      <c r="Y39" s="37">
        <v>8</v>
      </c>
      <c r="Z39" s="37">
        <v>39</v>
      </c>
      <c r="AA39" s="37">
        <v>24</v>
      </c>
      <c r="AB39" s="37">
        <v>15</v>
      </c>
      <c r="AC39" s="37">
        <v>91</v>
      </c>
      <c r="AD39" s="37">
        <v>61</v>
      </c>
      <c r="AE39" s="37">
        <v>30</v>
      </c>
      <c r="AF39" s="37">
        <v>147</v>
      </c>
      <c r="AG39" s="37">
        <v>99</v>
      </c>
      <c r="AH39" s="37">
        <v>48</v>
      </c>
    </row>
    <row r="40" spans="2:34" ht="15.75" customHeight="1">
      <c r="B40" s="16"/>
      <c r="C40" s="16"/>
      <c r="D40" s="18"/>
      <c r="E40" s="20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8"/>
      <c r="S40" s="28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</row>
    <row r="41" spans="2:34" ht="15.75" customHeight="1">
      <c r="B41" s="16"/>
      <c r="C41" s="16"/>
      <c r="D41" s="18" t="s">
        <v>61</v>
      </c>
      <c r="E41" s="20"/>
      <c r="F41" s="38">
        <v>2</v>
      </c>
      <c r="G41" s="37">
        <v>1</v>
      </c>
      <c r="H41" s="37">
        <v>1</v>
      </c>
      <c r="I41" s="37">
        <v>2</v>
      </c>
      <c r="J41" s="37">
        <v>2</v>
      </c>
      <c r="K41" s="37">
        <v>0</v>
      </c>
      <c r="L41" s="37">
        <v>2</v>
      </c>
      <c r="M41" s="37">
        <v>1</v>
      </c>
      <c r="N41" s="37">
        <v>1</v>
      </c>
      <c r="O41" s="37">
        <v>7</v>
      </c>
      <c r="P41" s="37">
        <v>3</v>
      </c>
      <c r="Q41" s="37">
        <v>4</v>
      </c>
      <c r="R41" s="28"/>
      <c r="S41" s="28"/>
      <c r="T41" s="37">
        <v>2</v>
      </c>
      <c r="U41" s="37">
        <v>1</v>
      </c>
      <c r="V41" s="37">
        <v>1</v>
      </c>
      <c r="W41" s="37">
        <v>5</v>
      </c>
      <c r="X41" s="37">
        <v>3</v>
      </c>
      <c r="Y41" s="37">
        <v>2</v>
      </c>
      <c r="Z41" s="37">
        <v>9</v>
      </c>
      <c r="AA41" s="37">
        <v>3</v>
      </c>
      <c r="AB41" s="37">
        <v>6</v>
      </c>
      <c r="AC41" s="37">
        <v>24</v>
      </c>
      <c r="AD41" s="37">
        <v>14</v>
      </c>
      <c r="AE41" s="37">
        <v>10</v>
      </c>
      <c r="AF41" s="37">
        <v>27</v>
      </c>
      <c r="AG41" s="37">
        <v>19</v>
      </c>
      <c r="AH41" s="37">
        <v>8</v>
      </c>
    </row>
    <row r="42" spans="2:34" ht="15.75" customHeight="1">
      <c r="B42" s="16"/>
      <c r="C42" s="21"/>
      <c r="D42" s="21" t="s">
        <v>62</v>
      </c>
      <c r="E42" s="20"/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4</v>
      </c>
      <c r="P42" s="37">
        <v>2</v>
      </c>
      <c r="Q42" s="37">
        <v>2</v>
      </c>
      <c r="R42" s="28"/>
      <c r="S42" s="28"/>
      <c r="T42" s="37">
        <v>6</v>
      </c>
      <c r="U42" s="37">
        <v>2</v>
      </c>
      <c r="V42" s="37">
        <v>4</v>
      </c>
      <c r="W42" s="37">
        <v>3</v>
      </c>
      <c r="X42" s="37">
        <v>3</v>
      </c>
      <c r="Y42" s="37">
        <v>0</v>
      </c>
      <c r="Z42" s="37">
        <v>2</v>
      </c>
      <c r="AA42" s="37">
        <v>2</v>
      </c>
      <c r="AB42" s="37">
        <v>0</v>
      </c>
      <c r="AC42" s="37">
        <v>6</v>
      </c>
      <c r="AD42" s="37">
        <v>3</v>
      </c>
      <c r="AE42" s="37">
        <v>3</v>
      </c>
      <c r="AF42" s="37">
        <v>18</v>
      </c>
      <c r="AG42" s="37">
        <v>11</v>
      </c>
      <c r="AH42" s="37">
        <v>7</v>
      </c>
    </row>
    <row r="43" spans="2:34" ht="15.75" customHeight="1">
      <c r="B43" s="16"/>
      <c r="C43" s="21"/>
      <c r="D43" s="21" t="s">
        <v>63</v>
      </c>
      <c r="E43" s="20"/>
      <c r="F43" s="38">
        <v>1</v>
      </c>
      <c r="G43" s="37">
        <v>0</v>
      </c>
      <c r="H43" s="37">
        <v>1</v>
      </c>
      <c r="I43" s="37">
        <v>0</v>
      </c>
      <c r="J43" s="37">
        <v>0</v>
      </c>
      <c r="K43" s="37">
        <v>0</v>
      </c>
      <c r="L43" s="37">
        <v>1</v>
      </c>
      <c r="M43" s="37">
        <v>0</v>
      </c>
      <c r="N43" s="37">
        <v>1</v>
      </c>
      <c r="O43" s="37">
        <v>1</v>
      </c>
      <c r="P43" s="37">
        <v>1</v>
      </c>
      <c r="Q43" s="37">
        <v>0</v>
      </c>
      <c r="R43" s="28"/>
      <c r="S43" s="28"/>
      <c r="T43" s="37">
        <v>1</v>
      </c>
      <c r="U43" s="37">
        <v>0</v>
      </c>
      <c r="V43" s="37">
        <v>1</v>
      </c>
      <c r="W43" s="37">
        <v>4</v>
      </c>
      <c r="X43" s="37">
        <v>3</v>
      </c>
      <c r="Y43" s="37">
        <v>1</v>
      </c>
      <c r="Z43" s="37">
        <v>0</v>
      </c>
      <c r="AA43" s="37">
        <v>0</v>
      </c>
      <c r="AB43" s="37">
        <v>0</v>
      </c>
      <c r="AC43" s="37">
        <v>10</v>
      </c>
      <c r="AD43" s="37">
        <v>7</v>
      </c>
      <c r="AE43" s="37">
        <v>3</v>
      </c>
      <c r="AF43" s="37">
        <v>11</v>
      </c>
      <c r="AG43" s="37">
        <v>4</v>
      </c>
      <c r="AH43" s="37">
        <v>7</v>
      </c>
    </row>
    <row r="44" spans="2:34" ht="15.75" customHeight="1">
      <c r="B44" s="16"/>
      <c r="C44" s="16"/>
      <c r="D44" s="18" t="s">
        <v>64</v>
      </c>
      <c r="E44" s="20"/>
      <c r="F44" s="38">
        <v>0</v>
      </c>
      <c r="G44" s="37">
        <v>0</v>
      </c>
      <c r="H44" s="37">
        <v>0</v>
      </c>
      <c r="I44" s="37">
        <v>1</v>
      </c>
      <c r="J44" s="37">
        <v>0</v>
      </c>
      <c r="K44" s="37">
        <v>1</v>
      </c>
      <c r="L44" s="37">
        <v>1</v>
      </c>
      <c r="M44" s="37">
        <v>0</v>
      </c>
      <c r="N44" s="37">
        <v>1</v>
      </c>
      <c r="O44" s="37">
        <v>3</v>
      </c>
      <c r="P44" s="37">
        <v>2</v>
      </c>
      <c r="Q44" s="37">
        <v>1</v>
      </c>
      <c r="R44" s="28"/>
      <c r="S44" s="28"/>
      <c r="T44" s="37">
        <v>2</v>
      </c>
      <c r="U44" s="37">
        <v>2</v>
      </c>
      <c r="V44" s="37">
        <v>0</v>
      </c>
      <c r="W44" s="37">
        <v>0</v>
      </c>
      <c r="X44" s="37">
        <v>0</v>
      </c>
      <c r="Y44" s="37">
        <v>0</v>
      </c>
      <c r="Z44" s="37">
        <v>3</v>
      </c>
      <c r="AA44" s="37">
        <v>3</v>
      </c>
      <c r="AB44" s="37">
        <v>0</v>
      </c>
      <c r="AC44" s="37">
        <v>12</v>
      </c>
      <c r="AD44" s="37">
        <v>9</v>
      </c>
      <c r="AE44" s="37">
        <v>3</v>
      </c>
      <c r="AF44" s="37">
        <v>20</v>
      </c>
      <c r="AG44" s="37">
        <v>15</v>
      </c>
      <c r="AH44" s="37">
        <v>5</v>
      </c>
    </row>
    <row r="45" spans="2:34" ht="15.75" customHeight="1">
      <c r="B45" s="16"/>
      <c r="C45" s="16"/>
      <c r="D45" s="18" t="s">
        <v>65</v>
      </c>
      <c r="E45" s="20"/>
      <c r="F45" s="38">
        <v>1</v>
      </c>
      <c r="G45" s="37">
        <v>1</v>
      </c>
      <c r="H45" s="37">
        <v>0</v>
      </c>
      <c r="I45" s="37">
        <v>0</v>
      </c>
      <c r="J45" s="37">
        <v>0</v>
      </c>
      <c r="K45" s="37">
        <v>0</v>
      </c>
      <c r="L45" s="37">
        <v>4</v>
      </c>
      <c r="M45" s="37">
        <v>3</v>
      </c>
      <c r="N45" s="37">
        <v>1</v>
      </c>
      <c r="O45" s="37">
        <v>1</v>
      </c>
      <c r="P45" s="37">
        <v>0</v>
      </c>
      <c r="Q45" s="37">
        <v>1</v>
      </c>
      <c r="R45" s="28"/>
      <c r="S45" s="28"/>
      <c r="T45" s="37">
        <v>1</v>
      </c>
      <c r="U45" s="37">
        <v>1</v>
      </c>
      <c r="V45" s="37">
        <v>0</v>
      </c>
      <c r="W45" s="37">
        <v>2</v>
      </c>
      <c r="X45" s="37">
        <v>1</v>
      </c>
      <c r="Y45" s="37">
        <v>1</v>
      </c>
      <c r="Z45" s="37">
        <v>5</v>
      </c>
      <c r="AA45" s="37">
        <v>2</v>
      </c>
      <c r="AB45" s="37">
        <v>3</v>
      </c>
      <c r="AC45" s="37">
        <v>8</v>
      </c>
      <c r="AD45" s="37">
        <v>6</v>
      </c>
      <c r="AE45" s="37">
        <v>2</v>
      </c>
      <c r="AF45" s="37">
        <v>13</v>
      </c>
      <c r="AG45" s="37">
        <v>11</v>
      </c>
      <c r="AH45" s="37">
        <v>2</v>
      </c>
    </row>
    <row r="46" spans="2:34" ht="15.75" customHeight="1">
      <c r="B46" s="16"/>
      <c r="C46" s="21"/>
      <c r="D46" s="21"/>
      <c r="E46" s="20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8"/>
      <c r="S46" s="28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2:34" ht="15.75" customHeight="1">
      <c r="B47" s="16"/>
      <c r="C47" s="16"/>
      <c r="D47" s="18" t="s">
        <v>66</v>
      </c>
      <c r="E47" s="20"/>
      <c r="F47" s="38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3</v>
      </c>
      <c r="M47" s="37">
        <v>3</v>
      </c>
      <c r="N47" s="37">
        <v>0</v>
      </c>
      <c r="O47" s="37">
        <v>2</v>
      </c>
      <c r="P47" s="37">
        <v>1</v>
      </c>
      <c r="Q47" s="37">
        <v>1</v>
      </c>
      <c r="R47" s="28"/>
      <c r="S47" s="28"/>
      <c r="T47" s="37">
        <v>2</v>
      </c>
      <c r="U47" s="37">
        <v>1</v>
      </c>
      <c r="V47" s="37">
        <v>1</v>
      </c>
      <c r="W47" s="37">
        <v>3</v>
      </c>
      <c r="X47" s="37">
        <v>2</v>
      </c>
      <c r="Y47" s="37">
        <v>1</v>
      </c>
      <c r="Z47" s="37">
        <v>6</v>
      </c>
      <c r="AA47" s="37">
        <v>5</v>
      </c>
      <c r="AB47" s="37">
        <v>1</v>
      </c>
      <c r="AC47" s="37">
        <v>10</v>
      </c>
      <c r="AD47" s="37">
        <v>10</v>
      </c>
      <c r="AE47" s="37">
        <v>0</v>
      </c>
      <c r="AF47" s="37">
        <v>14</v>
      </c>
      <c r="AG47" s="37">
        <v>9</v>
      </c>
      <c r="AH47" s="37">
        <v>5</v>
      </c>
    </row>
    <row r="48" spans="2:34" ht="15.75" customHeight="1">
      <c r="B48" s="16"/>
      <c r="C48" s="16"/>
      <c r="D48" s="18" t="s">
        <v>67</v>
      </c>
      <c r="E48" s="20"/>
      <c r="F48" s="38">
        <v>0</v>
      </c>
      <c r="G48" s="37">
        <v>0</v>
      </c>
      <c r="H48" s="37">
        <v>0</v>
      </c>
      <c r="I48" s="37">
        <v>2</v>
      </c>
      <c r="J48" s="37">
        <v>2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28"/>
      <c r="S48" s="28"/>
      <c r="T48" s="37">
        <v>0</v>
      </c>
      <c r="U48" s="37">
        <v>0</v>
      </c>
      <c r="V48" s="37">
        <v>0</v>
      </c>
      <c r="W48" s="37">
        <v>0</v>
      </c>
      <c r="X48" s="37">
        <v>0</v>
      </c>
      <c r="Y48" s="37">
        <v>0</v>
      </c>
      <c r="Z48" s="37">
        <v>1</v>
      </c>
      <c r="AA48" s="37">
        <v>1</v>
      </c>
      <c r="AB48" s="37">
        <v>0</v>
      </c>
      <c r="AC48" s="37">
        <v>2</v>
      </c>
      <c r="AD48" s="37">
        <v>1</v>
      </c>
      <c r="AE48" s="37">
        <v>1</v>
      </c>
      <c r="AF48" s="37">
        <v>3</v>
      </c>
      <c r="AG48" s="37">
        <v>2</v>
      </c>
      <c r="AH48" s="37">
        <v>1</v>
      </c>
    </row>
    <row r="49" spans="2:34" ht="15.75" customHeight="1">
      <c r="B49" s="16"/>
      <c r="C49" s="21"/>
      <c r="D49" s="21" t="s">
        <v>68</v>
      </c>
      <c r="E49" s="20"/>
      <c r="F49" s="38">
        <v>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1</v>
      </c>
      <c r="M49" s="37">
        <v>0</v>
      </c>
      <c r="N49" s="37">
        <v>1</v>
      </c>
      <c r="O49" s="37">
        <v>0</v>
      </c>
      <c r="P49" s="37">
        <v>0</v>
      </c>
      <c r="Q49" s="37">
        <v>0</v>
      </c>
      <c r="R49" s="28"/>
      <c r="S49" s="28"/>
      <c r="T49" s="37">
        <v>0</v>
      </c>
      <c r="U49" s="37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1</v>
      </c>
      <c r="AG49" s="37">
        <v>0</v>
      </c>
      <c r="AH49" s="37">
        <v>1</v>
      </c>
    </row>
    <row r="50" spans="2:34" ht="15.75" customHeight="1">
      <c r="B50" s="16"/>
      <c r="C50" s="16"/>
      <c r="D50" s="18" t="s">
        <v>69</v>
      </c>
      <c r="E50" s="20"/>
      <c r="F50" s="38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4</v>
      </c>
      <c r="M50" s="37">
        <v>3</v>
      </c>
      <c r="N50" s="37">
        <v>1</v>
      </c>
      <c r="O50" s="37">
        <v>2</v>
      </c>
      <c r="P50" s="37">
        <v>2</v>
      </c>
      <c r="Q50" s="37">
        <v>0</v>
      </c>
      <c r="R50" s="28"/>
      <c r="S50" s="28"/>
      <c r="T50" s="37">
        <v>3</v>
      </c>
      <c r="U50" s="37">
        <v>2</v>
      </c>
      <c r="V50" s="37">
        <v>1</v>
      </c>
      <c r="W50" s="37">
        <v>1</v>
      </c>
      <c r="X50" s="37">
        <v>0</v>
      </c>
      <c r="Y50" s="37">
        <v>1</v>
      </c>
      <c r="Z50" s="37">
        <v>4</v>
      </c>
      <c r="AA50" s="37">
        <v>3</v>
      </c>
      <c r="AB50" s="37">
        <v>1</v>
      </c>
      <c r="AC50" s="37">
        <v>11</v>
      </c>
      <c r="AD50" s="37">
        <v>7</v>
      </c>
      <c r="AE50" s="37">
        <v>4</v>
      </c>
      <c r="AF50" s="37">
        <v>18</v>
      </c>
      <c r="AG50" s="37">
        <v>12</v>
      </c>
      <c r="AH50" s="37">
        <v>6</v>
      </c>
    </row>
    <row r="51" spans="2:34" ht="15.75" customHeight="1">
      <c r="B51" s="16"/>
      <c r="C51" s="16"/>
      <c r="D51" s="18" t="s">
        <v>70</v>
      </c>
      <c r="E51" s="20"/>
      <c r="F51" s="38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3</v>
      </c>
      <c r="P51" s="37">
        <v>2</v>
      </c>
      <c r="Q51" s="37">
        <v>1</v>
      </c>
      <c r="R51" s="28"/>
      <c r="S51" s="28"/>
      <c r="T51" s="37">
        <v>1</v>
      </c>
      <c r="U51" s="37">
        <v>0</v>
      </c>
      <c r="V51" s="37">
        <v>1</v>
      </c>
      <c r="W51" s="37">
        <v>0</v>
      </c>
      <c r="X51" s="37">
        <v>0</v>
      </c>
      <c r="Y51" s="37">
        <v>0</v>
      </c>
      <c r="Z51" s="37">
        <v>4</v>
      </c>
      <c r="AA51" s="37">
        <v>4</v>
      </c>
      <c r="AB51" s="37">
        <v>0</v>
      </c>
      <c r="AC51" s="37">
        <v>5</v>
      </c>
      <c r="AD51" s="37">
        <v>2</v>
      </c>
      <c r="AE51" s="37">
        <v>3</v>
      </c>
      <c r="AF51" s="37">
        <v>12</v>
      </c>
      <c r="AG51" s="37">
        <v>10</v>
      </c>
      <c r="AH51" s="37">
        <v>2</v>
      </c>
    </row>
    <row r="52" spans="2:34" ht="15.75" customHeight="1">
      <c r="B52" s="16"/>
      <c r="C52" s="21"/>
      <c r="D52" s="21"/>
      <c r="E52" s="20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8"/>
      <c r="S52" s="28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</row>
    <row r="53" spans="2:34" ht="15.75" customHeight="1">
      <c r="B53" s="16"/>
      <c r="C53" s="16"/>
      <c r="D53" s="18" t="s">
        <v>71</v>
      </c>
      <c r="E53" s="20"/>
      <c r="F53" s="38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1</v>
      </c>
      <c r="M53" s="37">
        <v>1</v>
      </c>
      <c r="N53" s="37">
        <v>0</v>
      </c>
      <c r="O53" s="37">
        <v>0</v>
      </c>
      <c r="P53" s="37">
        <v>0</v>
      </c>
      <c r="Q53" s="37">
        <v>0</v>
      </c>
      <c r="R53" s="28"/>
      <c r="S53" s="28"/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2</v>
      </c>
      <c r="AA53" s="37">
        <v>1</v>
      </c>
      <c r="AB53" s="37">
        <v>1</v>
      </c>
      <c r="AC53" s="37">
        <v>0</v>
      </c>
      <c r="AD53" s="37">
        <v>0</v>
      </c>
      <c r="AE53" s="37">
        <v>0</v>
      </c>
      <c r="AF53" s="37">
        <v>3</v>
      </c>
      <c r="AG53" s="37">
        <v>2</v>
      </c>
      <c r="AH53" s="37">
        <v>1</v>
      </c>
    </row>
    <row r="54" spans="2:34" ht="15.75" customHeight="1">
      <c r="B54" s="16"/>
      <c r="C54" s="21"/>
      <c r="D54" s="21" t="s">
        <v>72</v>
      </c>
      <c r="E54" s="20"/>
      <c r="F54" s="38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28"/>
      <c r="S54" s="28"/>
      <c r="T54" s="37">
        <v>0</v>
      </c>
      <c r="U54" s="37">
        <v>0</v>
      </c>
      <c r="V54" s="37">
        <v>0</v>
      </c>
      <c r="W54" s="37">
        <v>1</v>
      </c>
      <c r="X54" s="37">
        <v>1</v>
      </c>
      <c r="Y54" s="37">
        <v>0</v>
      </c>
      <c r="Z54" s="37">
        <v>2</v>
      </c>
      <c r="AA54" s="37">
        <v>0</v>
      </c>
      <c r="AB54" s="37">
        <v>2</v>
      </c>
      <c r="AC54" s="37">
        <v>1</v>
      </c>
      <c r="AD54" s="37">
        <v>1</v>
      </c>
      <c r="AE54" s="37">
        <v>0</v>
      </c>
      <c r="AF54" s="37">
        <v>1</v>
      </c>
      <c r="AG54" s="37">
        <v>1</v>
      </c>
      <c r="AH54" s="37">
        <v>0</v>
      </c>
    </row>
    <row r="55" spans="2:34" ht="15.75" customHeight="1">
      <c r="B55" s="16"/>
      <c r="C55" s="16"/>
      <c r="D55" s="18" t="s">
        <v>73</v>
      </c>
      <c r="E55" s="20"/>
      <c r="F55" s="38">
        <v>0</v>
      </c>
      <c r="G55" s="37">
        <v>0</v>
      </c>
      <c r="H55" s="37">
        <v>0</v>
      </c>
      <c r="I55" s="37">
        <v>2</v>
      </c>
      <c r="J55" s="37">
        <v>2</v>
      </c>
      <c r="K55" s="37">
        <v>0</v>
      </c>
      <c r="L55" s="37">
        <v>0</v>
      </c>
      <c r="M55" s="37">
        <v>0</v>
      </c>
      <c r="N55" s="37">
        <v>0</v>
      </c>
      <c r="O55" s="37">
        <v>2</v>
      </c>
      <c r="P55" s="37">
        <v>1</v>
      </c>
      <c r="Q55" s="37">
        <v>1</v>
      </c>
      <c r="R55" s="28"/>
      <c r="S55" s="28"/>
      <c r="T55" s="37">
        <v>2</v>
      </c>
      <c r="U55" s="37">
        <v>2</v>
      </c>
      <c r="V55" s="37">
        <v>0</v>
      </c>
      <c r="W55" s="37">
        <v>3</v>
      </c>
      <c r="X55" s="37">
        <v>1</v>
      </c>
      <c r="Y55" s="37">
        <v>2</v>
      </c>
      <c r="Z55" s="37">
        <v>1</v>
      </c>
      <c r="AA55" s="37">
        <v>0</v>
      </c>
      <c r="AB55" s="37">
        <v>1</v>
      </c>
      <c r="AC55" s="37">
        <v>2</v>
      </c>
      <c r="AD55" s="37">
        <v>1</v>
      </c>
      <c r="AE55" s="37">
        <v>1</v>
      </c>
      <c r="AF55" s="37">
        <v>6</v>
      </c>
      <c r="AG55" s="37">
        <v>3</v>
      </c>
      <c r="AH55" s="37">
        <v>3</v>
      </c>
    </row>
    <row r="56" spans="2:34" ht="15.75" customHeight="1">
      <c r="B56" s="16"/>
      <c r="C56" s="16"/>
      <c r="D56" s="18"/>
      <c r="E56" s="20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28"/>
      <c r="S56" s="28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2:34" ht="15.75" customHeight="1">
      <c r="B57" s="16"/>
      <c r="C57" s="69" t="s">
        <v>160</v>
      </c>
      <c r="D57" s="69"/>
      <c r="E57" s="20"/>
      <c r="F57" s="38">
        <v>7</v>
      </c>
      <c r="G57" s="37">
        <v>4</v>
      </c>
      <c r="H57" s="37">
        <v>3</v>
      </c>
      <c r="I57" s="37">
        <v>10</v>
      </c>
      <c r="J57" s="37">
        <v>6</v>
      </c>
      <c r="K57" s="37">
        <v>4</v>
      </c>
      <c r="L57" s="37">
        <v>17</v>
      </c>
      <c r="M57" s="37">
        <v>13</v>
      </c>
      <c r="N57" s="37">
        <v>4</v>
      </c>
      <c r="O57" s="37">
        <v>17</v>
      </c>
      <c r="P57" s="37">
        <v>15</v>
      </c>
      <c r="Q57" s="37">
        <v>2</v>
      </c>
      <c r="R57" s="28"/>
      <c r="S57" s="28"/>
      <c r="T57" s="37">
        <v>26</v>
      </c>
      <c r="U57" s="37">
        <v>13</v>
      </c>
      <c r="V57" s="37">
        <v>13</v>
      </c>
      <c r="W57" s="37">
        <v>30</v>
      </c>
      <c r="X57" s="37">
        <v>22</v>
      </c>
      <c r="Y57" s="37">
        <v>8</v>
      </c>
      <c r="Z57" s="37">
        <v>45</v>
      </c>
      <c r="AA57" s="37">
        <v>32</v>
      </c>
      <c r="AB57" s="37">
        <v>13</v>
      </c>
      <c r="AC57" s="37">
        <v>100</v>
      </c>
      <c r="AD57" s="37">
        <v>66</v>
      </c>
      <c r="AE57" s="37">
        <v>34</v>
      </c>
      <c r="AF57" s="37">
        <v>128</v>
      </c>
      <c r="AG57" s="37">
        <v>89</v>
      </c>
      <c r="AH57" s="37">
        <v>39</v>
      </c>
    </row>
    <row r="58" spans="2:34" ht="15.75" customHeight="1">
      <c r="B58" s="16"/>
      <c r="C58" s="16"/>
      <c r="D58" s="18"/>
      <c r="E58" s="20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28"/>
      <c r="S58" s="28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2:34" ht="15.75" customHeight="1">
      <c r="B59" s="16"/>
      <c r="C59" s="16"/>
      <c r="D59" s="18" t="s">
        <v>74</v>
      </c>
      <c r="E59" s="20"/>
      <c r="F59" s="38">
        <v>0</v>
      </c>
      <c r="G59" s="37">
        <v>0</v>
      </c>
      <c r="H59" s="37">
        <v>0</v>
      </c>
      <c r="I59" s="37">
        <v>3</v>
      </c>
      <c r="J59" s="37">
        <v>2</v>
      </c>
      <c r="K59" s="37">
        <v>1</v>
      </c>
      <c r="L59" s="37">
        <v>1</v>
      </c>
      <c r="M59" s="37">
        <v>1</v>
      </c>
      <c r="N59" s="37">
        <v>0</v>
      </c>
      <c r="O59" s="37">
        <v>2</v>
      </c>
      <c r="P59" s="37">
        <v>1</v>
      </c>
      <c r="Q59" s="37">
        <v>1</v>
      </c>
      <c r="R59" s="28"/>
      <c r="S59" s="28"/>
      <c r="T59" s="37">
        <v>5</v>
      </c>
      <c r="U59" s="37">
        <v>4</v>
      </c>
      <c r="V59" s="37">
        <v>1</v>
      </c>
      <c r="W59" s="37">
        <v>5</v>
      </c>
      <c r="X59" s="37">
        <v>4</v>
      </c>
      <c r="Y59" s="37">
        <v>1</v>
      </c>
      <c r="Z59" s="37">
        <v>6</v>
      </c>
      <c r="AA59" s="37">
        <v>5</v>
      </c>
      <c r="AB59" s="37">
        <v>1</v>
      </c>
      <c r="AC59" s="37">
        <v>25</v>
      </c>
      <c r="AD59" s="37">
        <v>15</v>
      </c>
      <c r="AE59" s="37">
        <v>10</v>
      </c>
      <c r="AF59" s="37">
        <v>26</v>
      </c>
      <c r="AG59" s="37">
        <v>21</v>
      </c>
      <c r="AH59" s="37">
        <v>5</v>
      </c>
    </row>
    <row r="60" spans="2:34" ht="15.75" customHeight="1">
      <c r="B60" s="16"/>
      <c r="C60" s="21"/>
      <c r="D60" s="21" t="s">
        <v>75</v>
      </c>
      <c r="E60" s="20"/>
      <c r="F60" s="38">
        <v>4</v>
      </c>
      <c r="G60" s="37">
        <v>3</v>
      </c>
      <c r="H60" s="37">
        <v>1</v>
      </c>
      <c r="I60" s="37">
        <v>2</v>
      </c>
      <c r="J60" s="37">
        <v>1</v>
      </c>
      <c r="K60" s="37">
        <v>1</v>
      </c>
      <c r="L60" s="37">
        <v>3</v>
      </c>
      <c r="M60" s="37">
        <v>2</v>
      </c>
      <c r="N60" s="37">
        <v>1</v>
      </c>
      <c r="O60" s="37">
        <v>9</v>
      </c>
      <c r="P60" s="37">
        <v>9</v>
      </c>
      <c r="Q60" s="37">
        <v>0</v>
      </c>
      <c r="R60" s="28"/>
      <c r="S60" s="28"/>
      <c r="T60" s="37">
        <v>3</v>
      </c>
      <c r="U60" s="37">
        <v>2</v>
      </c>
      <c r="V60" s="37">
        <v>1</v>
      </c>
      <c r="W60" s="37">
        <v>8</v>
      </c>
      <c r="X60" s="37">
        <v>5</v>
      </c>
      <c r="Y60" s="37">
        <v>3</v>
      </c>
      <c r="Z60" s="37">
        <v>13</v>
      </c>
      <c r="AA60" s="37">
        <v>10</v>
      </c>
      <c r="AB60" s="37">
        <v>3</v>
      </c>
      <c r="AC60" s="37">
        <v>27</v>
      </c>
      <c r="AD60" s="37">
        <v>19</v>
      </c>
      <c r="AE60" s="37">
        <v>8</v>
      </c>
      <c r="AF60" s="37">
        <v>30</v>
      </c>
      <c r="AG60" s="37">
        <v>19</v>
      </c>
      <c r="AH60" s="37">
        <v>11</v>
      </c>
    </row>
    <row r="61" spans="2:34" ht="15.75" customHeight="1">
      <c r="B61" s="16"/>
      <c r="C61" s="16"/>
      <c r="D61" s="18" t="s">
        <v>77</v>
      </c>
      <c r="E61" s="20"/>
      <c r="F61" s="38">
        <v>2</v>
      </c>
      <c r="G61" s="37">
        <v>1</v>
      </c>
      <c r="H61" s="37">
        <v>1</v>
      </c>
      <c r="I61" s="37">
        <v>3</v>
      </c>
      <c r="J61" s="37">
        <v>1</v>
      </c>
      <c r="K61" s="37">
        <v>2</v>
      </c>
      <c r="L61" s="37">
        <v>5</v>
      </c>
      <c r="M61" s="37">
        <v>4</v>
      </c>
      <c r="N61" s="37">
        <v>1</v>
      </c>
      <c r="O61" s="37">
        <v>4</v>
      </c>
      <c r="P61" s="37">
        <v>4</v>
      </c>
      <c r="Q61" s="37">
        <v>0</v>
      </c>
      <c r="R61" s="28"/>
      <c r="S61" s="28"/>
      <c r="T61" s="37">
        <v>13</v>
      </c>
      <c r="U61" s="37">
        <v>5</v>
      </c>
      <c r="V61" s="37">
        <v>8</v>
      </c>
      <c r="W61" s="37">
        <v>13</v>
      </c>
      <c r="X61" s="37">
        <v>10</v>
      </c>
      <c r="Y61" s="37">
        <v>3</v>
      </c>
      <c r="Z61" s="37">
        <v>17</v>
      </c>
      <c r="AA61" s="37">
        <v>13</v>
      </c>
      <c r="AB61" s="37">
        <v>4</v>
      </c>
      <c r="AC61" s="37">
        <v>27</v>
      </c>
      <c r="AD61" s="37">
        <v>17</v>
      </c>
      <c r="AE61" s="37">
        <v>10</v>
      </c>
      <c r="AF61" s="37">
        <v>48</v>
      </c>
      <c r="AG61" s="37">
        <v>35</v>
      </c>
      <c r="AH61" s="37">
        <v>13</v>
      </c>
    </row>
    <row r="62" spans="2:34" ht="15.75" customHeight="1">
      <c r="B62" s="16"/>
      <c r="C62" s="16"/>
      <c r="D62" s="21" t="s">
        <v>78</v>
      </c>
      <c r="E62" s="20"/>
      <c r="F62" s="38">
        <v>0</v>
      </c>
      <c r="G62" s="37">
        <v>0</v>
      </c>
      <c r="H62" s="37">
        <v>0</v>
      </c>
      <c r="I62" s="37">
        <v>1</v>
      </c>
      <c r="J62" s="37">
        <v>1</v>
      </c>
      <c r="K62" s="37">
        <v>0</v>
      </c>
      <c r="L62" s="37">
        <v>6</v>
      </c>
      <c r="M62" s="37">
        <v>4</v>
      </c>
      <c r="N62" s="37">
        <v>2</v>
      </c>
      <c r="O62" s="37">
        <v>2</v>
      </c>
      <c r="P62" s="37">
        <v>1</v>
      </c>
      <c r="Q62" s="37">
        <v>1</v>
      </c>
      <c r="R62" s="28"/>
      <c r="S62" s="28"/>
      <c r="T62" s="37">
        <v>3</v>
      </c>
      <c r="U62" s="37">
        <v>1</v>
      </c>
      <c r="V62" s="37">
        <v>2</v>
      </c>
      <c r="W62" s="37">
        <v>2</v>
      </c>
      <c r="X62" s="37">
        <v>1</v>
      </c>
      <c r="Y62" s="37">
        <v>1</v>
      </c>
      <c r="Z62" s="37">
        <v>6</v>
      </c>
      <c r="AA62" s="37">
        <v>2</v>
      </c>
      <c r="AB62" s="37">
        <v>4</v>
      </c>
      <c r="AC62" s="37">
        <v>14</v>
      </c>
      <c r="AD62" s="37">
        <v>10</v>
      </c>
      <c r="AE62" s="37">
        <v>4</v>
      </c>
      <c r="AF62" s="37">
        <v>17</v>
      </c>
      <c r="AG62" s="37">
        <v>11</v>
      </c>
      <c r="AH62" s="37">
        <v>6</v>
      </c>
    </row>
    <row r="63" spans="2:34" ht="15.75" customHeight="1">
      <c r="B63" s="16"/>
      <c r="C63" s="16"/>
      <c r="D63" s="18" t="s">
        <v>76</v>
      </c>
      <c r="E63" s="20"/>
      <c r="F63" s="38">
        <v>1</v>
      </c>
      <c r="G63" s="37">
        <v>0</v>
      </c>
      <c r="H63" s="37">
        <v>1</v>
      </c>
      <c r="I63" s="37">
        <v>1</v>
      </c>
      <c r="J63" s="37">
        <v>1</v>
      </c>
      <c r="K63" s="37">
        <v>0</v>
      </c>
      <c r="L63" s="37">
        <v>2</v>
      </c>
      <c r="M63" s="37">
        <v>2</v>
      </c>
      <c r="N63" s="37">
        <v>0</v>
      </c>
      <c r="O63" s="37">
        <v>0</v>
      </c>
      <c r="P63" s="37">
        <v>0</v>
      </c>
      <c r="Q63" s="37">
        <v>0</v>
      </c>
      <c r="R63" s="28"/>
      <c r="S63" s="28"/>
      <c r="T63" s="37">
        <v>2</v>
      </c>
      <c r="U63" s="37">
        <v>1</v>
      </c>
      <c r="V63" s="37">
        <v>1</v>
      </c>
      <c r="W63" s="37">
        <v>2</v>
      </c>
      <c r="X63" s="37">
        <v>2</v>
      </c>
      <c r="Y63" s="37">
        <v>0</v>
      </c>
      <c r="Z63" s="37">
        <v>3</v>
      </c>
      <c r="AA63" s="37">
        <v>2</v>
      </c>
      <c r="AB63" s="37">
        <v>1</v>
      </c>
      <c r="AC63" s="37">
        <v>7</v>
      </c>
      <c r="AD63" s="37">
        <v>5</v>
      </c>
      <c r="AE63" s="37">
        <v>2</v>
      </c>
      <c r="AF63" s="37">
        <v>7</v>
      </c>
      <c r="AG63" s="37">
        <v>3</v>
      </c>
      <c r="AH63" s="37">
        <v>4</v>
      </c>
    </row>
    <row r="64" spans="2:34" ht="15.75" customHeight="1">
      <c r="B64" s="16"/>
      <c r="C64" s="16"/>
      <c r="D64" s="20"/>
      <c r="E64" s="20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28"/>
      <c r="S64" s="28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</row>
    <row r="65" spans="2:34" ht="15.75" customHeight="1">
      <c r="B65" s="16"/>
      <c r="C65" s="69" t="s">
        <v>79</v>
      </c>
      <c r="D65" s="69"/>
      <c r="E65" s="20"/>
      <c r="F65" s="38">
        <v>1</v>
      </c>
      <c r="G65" s="37">
        <v>0</v>
      </c>
      <c r="H65" s="37">
        <v>1</v>
      </c>
      <c r="I65" s="37">
        <v>8</v>
      </c>
      <c r="J65" s="37">
        <v>7</v>
      </c>
      <c r="K65" s="37">
        <v>1</v>
      </c>
      <c r="L65" s="37">
        <v>1</v>
      </c>
      <c r="M65" s="37">
        <v>1</v>
      </c>
      <c r="N65" s="37">
        <v>0</v>
      </c>
      <c r="O65" s="37">
        <v>10</v>
      </c>
      <c r="P65" s="37">
        <v>7</v>
      </c>
      <c r="Q65" s="37">
        <v>3</v>
      </c>
      <c r="R65" s="28"/>
      <c r="S65" s="28"/>
      <c r="T65" s="37">
        <v>11</v>
      </c>
      <c r="U65" s="37">
        <v>8</v>
      </c>
      <c r="V65" s="37">
        <v>3</v>
      </c>
      <c r="W65" s="37">
        <v>13</v>
      </c>
      <c r="X65" s="37">
        <v>8</v>
      </c>
      <c r="Y65" s="37">
        <v>5</v>
      </c>
      <c r="Z65" s="37">
        <v>18</v>
      </c>
      <c r="AA65" s="37">
        <v>14</v>
      </c>
      <c r="AB65" s="37">
        <v>4</v>
      </c>
      <c r="AC65" s="37">
        <v>37</v>
      </c>
      <c r="AD65" s="37">
        <v>18</v>
      </c>
      <c r="AE65" s="37">
        <v>19</v>
      </c>
      <c r="AF65" s="37">
        <v>59</v>
      </c>
      <c r="AG65" s="37">
        <v>40</v>
      </c>
      <c r="AH65" s="37">
        <v>19</v>
      </c>
    </row>
    <row r="66" spans="2:34" ht="15.75" customHeight="1">
      <c r="B66" s="16"/>
      <c r="C66" s="16"/>
      <c r="D66" s="18"/>
      <c r="E66" s="20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28"/>
      <c r="S66" s="28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</row>
    <row r="67" spans="2:34" ht="15.75" customHeight="1">
      <c r="B67" s="16"/>
      <c r="C67" s="16"/>
      <c r="D67" s="18" t="s">
        <v>80</v>
      </c>
      <c r="E67" s="20"/>
      <c r="F67" s="38">
        <v>1</v>
      </c>
      <c r="G67" s="37">
        <v>0</v>
      </c>
      <c r="H67" s="37">
        <v>1</v>
      </c>
      <c r="I67" s="37">
        <v>4</v>
      </c>
      <c r="J67" s="37">
        <v>4</v>
      </c>
      <c r="K67" s="37">
        <v>0</v>
      </c>
      <c r="L67" s="37">
        <v>1</v>
      </c>
      <c r="M67" s="37">
        <v>1</v>
      </c>
      <c r="N67" s="37">
        <v>0</v>
      </c>
      <c r="O67" s="37">
        <v>8</v>
      </c>
      <c r="P67" s="37">
        <v>5</v>
      </c>
      <c r="Q67" s="37">
        <v>3</v>
      </c>
      <c r="R67" s="28"/>
      <c r="S67" s="28"/>
      <c r="T67" s="37">
        <v>5</v>
      </c>
      <c r="U67" s="37">
        <v>4</v>
      </c>
      <c r="V67" s="37">
        <v>1</v>
      </c>
      <c r="W67" s="37">
        <v>8</v>
      </c>
      <c r="X67" s="37">
        <v>5</v>
      </c>
      <c r="Y67" s="37">
        <v>3</v>
      </c>
      <c r="Z67" s="37">
        <v>15</v>
      </c>
      <c r="AA67" s="37">
        <v>12</v>
      </c>
      <c r="AB67" s="37">
        <v>3</v>
      </c>
      <c r="AC67" s="37">
        <v>21</v>
      </c>
      <c r="AD67" s="37">
        <v>9</v>
      </c>
      <c r="AE67" s="37">
        <v>12</v>
      </c>
      <c r="AF67" s="37">
        <v>41</v>
      </c>
      <c r="AG67" s="37">
        <v>27</v>
      </c>
      <c r="AH67" s="37">
        <v>14</v>
      </c>
    </row>
    <row r="68" spans="2:34" ht="15.75" customHeight="1">
      <c r="B68" s="16"/>
      <c r="C68" s="16"/>
      <c r="D68" s="18" t="s">
        <v>81</v>
      </c>
      <c r="E68" s="20"/>
      <c r="F68" s="38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1</v>
      </c>
      <c r="P68" s="37">
        <v>1</v>
      </c>
      <c r="Q68" s="37">
        <v>0</v>
      </c>
      <c r="R68" s="28"/>
      <c r="S68" s="28"/>
      <c r="T68" s="37">
        <v>4</v>
      </c>
      <c r="U68" s="37">
        <v>2</v>
      </c>
      <c r="V68" s="37">
        <v>2</v>
      </c>
      <c r="W68" s="37">
        <v>3</v>
      </c>
      <c r="X68" s="37">
        <v>2</v>
      </c>
      <c r="Y68" s="37">
        <v>1</v>
      </c>
      <c r="Z68" s="37">
        <v>3</v>
      </c>
      <c r="AA68" s="37">
        <v>2</v>
      </c>
      <c r="AB68" s="37">
        <v>1</v>
      </c>
      <c r="AC68" s="37">
        <v>4</v>
      </c>
      <c r="AD68" s="37">
        <v>2</v>
      </c>
      <c r="AE68" s="37">
        <v>2</v>
      </c>
      <c r="AF68" s="37">
        <v>12</v>
      </c>
      <c r="AG68" s="37">
        <v>10</v>
      </c>
      <c r="AH68" s="37">
        <v>2</v>
      </c>
    </row>
    <row r="69" spans="2:34" ht="15.75" customHeight="1">
      <c r="B69" s="16"/>
      <c r="C69" s="16"/>
      <c r="D69" s="18" t="s">
        <v>82</v>
      </c>
      <c r="E69" s="20"/>
      <c r="F69" s="38">
        <v>0</v>
      </c>
      <c r="G69" s="37">
        <v>0</v>
      </c>
      <c r="H69" s="37">
        <v>0</v>
      </c>
      <c r="I69" s="37">
        <v>2</v>
      </c>
      <c r="J69" s="37">
        <v>2</v>
      </c>
      <c r="K69" s="37">
        <v>0</v>
      </c>
      <c r="L69" s="37">
        <v>0</v>
      </c>
      <c r="M69" s="37">
        <v>0</v>
      </c>
      <c r="N69" s="37">
        <v>0</v>
      </c>
      <c r="O69" s="37">
        <v>1</v>
      </c>
      <c r="P69" s="37">
        <v>1</v>
      </c>
      <c r="Q69" s="37">
        <v>0</v>
      </c>
      <c r="R69" s="28"/>
      <c r="S69" s="28"/>
      <c r="T69" s="37">
        <v>1</v>
      </c>
      <c r="U69" s="37">
        <v>1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5</v>
      </c>
      <c r="AD69" s="37">
        <v>4</v>
      </c>
      <c r="AE69" s="37">
        <v>1</v>
      </c>
      <c r="AF69" s="37">
        <v>3</v>
      </c>
      <c r="AG69" s="37">
        <v>1</v>
      </c>
      <c r="AH69" s="37">
        <v>2</v>
      </c>
    </row>
    <row r="70" spans="2:34" ht="15.75" customHeight="1">
      <c r="B70" s="16"/>
      <c r="C70" s="16"/>
      <c r="D70" s="18" t="s">
        <v>83</v>
      </c>
      <c r="E70" s="20"/>
      <c r="F70" s="38">
        <v>0</v>
      </c>
      <c r="G70" s="37">
        <v>0</v>
      </c>
      <c r="H70" s="37">
        <v>0</v>
      </c>
      <c r="I70" s="37">
        <v>2</v>
      </c>
      <c r="J70" s="37">
        <v>1</v>
      </c>
      <c r="K70" s="37">
        <v>1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28"/>
      <c r="S70" s="28"/>
      <c r="T70" s="37">
        <v>1</v>
      </c>
      <c r="U70" s="37">
        <v>1</v>
      </c>
      <c r="V70" s="37">
        <v>0</v>
      </c>
      <c r="W70" s="37">
        <v>2</v>
      </c>
      <c r="X70" s="37">
        <v>1</v>
      </c>
      <c r="Y70" s="37">
        <v>1</v>
      </c>
      <c r="Z70" s="37">
        <v>0</v>
      </c>
      <c r="AA70" s="37">
        <v>0</v>
      </c>
      <c r="AB70" s="37">
        <v>0</v>
      </c>
      <c r="AC70" s="37">
        <v>7</v>
      </c>
      <c r="AD70" s="37">
        <v>3</v>
      </c>
      <c r="AE70" s="37">
        <v>4</v>
      </c>
      <c r="AF70" s="37">
        <v>3</v>
      </c>
      <c r="AG70" s="37">
        <v>2</v>
      </c>
      <c r="AH70" s="37">
        <v>1</v>
      </c>
    </row>
    <row r="71" spans="2:34" ht="15.75" customHeight="1" thickBot="1">
      <c r="B71" s="16"/>
      <c r="C71" s="16"/>
      <c r="D71" s="18"/>
      <c r="E71" s="20"/>
      <c r="F71" s="3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8"/>
      <c r="S71" s="28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2:34" ht="10.5" customHeight="1">
      <c r="B72" s="1"/>
      <c r="C72" s="1"/>
      <c r="D72" s="8"/>
      <c r="E72" s="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</sheetData>
  <mergeCells count="44">
    <mergeCell ref="C26:D26"/>
    <mergeCell ref="B7:E8"/>
    <mergeCell ref="I6:K7"/>
    <mergeCell ref="I8:I9"/>
    <mergeCell ref="J8:J9"/>
    <mergeCell ref="K8:K9"/>
    <mergeCell ref="C21:D21"/>
    <mergeCell ref="C11:D11"/>
    <mergeCell ref="F6:H7"/>
    <mergeCell ref="F8:F9"/>
    <mergeCell ref="G8:G9"/>
    <mergeCell ref="H8:H9"/>
    <mergeCell ref="N8:N9"/>
    <mergeCell ref="O8:O9"/>
    <mergeCell ref="T6:V7"/>
    <mergeCell ref="W6:Y7"/>
    <mergeCell ref="T8:T9"/>
    <mergeCell ref="U8:U9"/>
    <mergeCell ref="V8:V9"/>
    <mergeCell ref="W8:W9"/>
    <mergeCell ref="X8:X9"/>
    <mergeCell ref="Z6:AB7"/>
    <mergeCell ref="AC6:AE7"/>
    <mergeCell ref="Y8:Y9"/>
    <mergeCell ref="Z8:Z9"/>
    <mergeCell ref="AA8:AA9"/>
    <mergeCell ref="AB8:AB9"/>
    <mergeCell ref="AC8:AC9"/>
    <mergeCell ref="AD8:AD9"/>
    <mergeCell ref="AE8:AE9"/>
    <mergeCell ref="AF6:AH7"/>
    <mergeCell ref="AF8:AF9"/>
    <mergeCell ref="AG8:AG9"/>
    <mergeCell ref="AH8:AH9"/>
    <mergeCell ref="C39:D39"/>
    <mergeCell ref="C57:D57"/>
    <mergeCell ref="C65:D65"/>
    <mergeCell ref="L3:Q3"/>
    <mergeCell ref="L6:N7"/>
    <mergeCell ref="O6:Q7"/>
    <mergeCell ref="Q8:Q9"/>
    <mergeCell ref="L8:L9"/>
    <mergeCell ref="P8:P9"/>
    <mergeCell ref="M8:M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6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8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K72"/>
  <sheetViews>
    <sheetView zoomScaleSheetLayoutView="69" workbookViewId="0" topLeftCell="V55">
      <selection activeCell="AK79" sqref="AK79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17" width="8.59765625" style="2" customWidth="1"/>
    <col min="18" max="19" width="2.8984375" style="2" customWidth="1"/>
    <col min="20" max="37" width="7.3984375" style="2" customWidth="1"/>
    <col min="38" max="38" width="3.09765625" style="2" customWidth="1"/>
    <col min="39" max="16384" width="9" style="2" customWidth="1"/>
  </cols>
  <sheetData>
    <row r="3" spans="6:20" ht="18.75">
      <c r="F3" s="3"/>
      <c r="H3" s="10"/>
      <c r="I3" s="11"/>
      <c r="J3" s="40" t="s">
        <v>157</v>
      </c>
      <c r="K3" s="12"/>
      <c r="L3" s="53" t="s">
        <v>128</v>
      </c>
      <c r="M3" s="54"/>
      <c r="N3" s="54"/>
      <c r="O3" s="54"/>
      <c r="P3" s="54"/>
      <c r="Q3" s="54"/>
      <c r="T3" s="13" t="s">
        <v>129</v>
      </c>
    </row>
    <row r="4" spans="17:37" ht="13.5" customHeight="1">
      <c r="Q4" s="7"/>
      <c r="AK4" s="50" t="s">
        <v>162</v>
      </c>
    </row>
    <row r="5" ht="10.5" customHeight="1" thickBot="1"/>
    <row r="6" spans="2:37" ht="14.25">
      <c r="B6" s="15"/>
      <c r="C6" s="15"/>
      <c r="D6" s="15"/>
      <c r="E6" s="15"/>
      <c r="F6" s="55" t="s">
        <v>147</v>
      </c>
      <c r="G6" s="56"/>
      <c r="H6" s="56"/>
      <c r="I6" s="55" t="s">
        <v>148</v>
      </c>
      <c r="J6" s="56"/>
      <c r="K6" s="67"/>
      <c r="L6" s="56" t="s">
        <v>149</v>
      </c>
      <c r="M6" s="56"/>
      <c r="N6" s="56"/>
      <c r="O6" s="55" t="s">
        <v>150</v>
      </c>
      <c r="P6" s="56"/>
      <c r="Q6" s="56"/>
      <c r="R6" s="12"/>
      <c r="S6" s="16"/>
      <c r="T6" s="56" t="s">
        <v>151</v>
      </c>
      <c r="U6" s="56"/>
      <c r="V6" s="67"/>
      <c r="W6" s="55" t="s">
        <v>152</v>
      </c>
      <c r="X6" s="56"/>
      <c r="Y6" s="67"/>
      <c r="Z6" s="56" t="s">
        <v>153</v>
      </c>
      <c r="AA6" s="56"/>
      <c r="AB6" s="56"/>
      <c r="AC6" s="55" t="s">
        <v>154</v>
      </c>
      <c r="AD6" s="56"/>
      <c r="AE6" s="67"/>
      <c r="AF6" s="55" t="s">
        <v>155</v>
      </c>
      <c r="AG6" s="56"/>
      <c r="AH6" s="56"/>
      <c r="AI6" s="55" t="s">
        <v>156</v>
      </c>
      <c r="AJ6" s="56"/>
      <c r="AK6" s="56"/>
    </row>
    <row r="7" spans="2:37" ht="14.25">
      <c r="B7" s="58" t="s">
        <v>1</v>
      </c>
      <c r="C7" s="71"/>
      <c r="D7" s="71"/>
      <c r="E7" s="71"/>
      <c r="F7" s="57"/>
      <c r="G7" s="58"/>
      <c r="H7" s="58"/>
      <c r="I7" s="57"/>
      <c r="J7" s="58"/>
      <c r="K7" s="68"/>
      <c r="L7" s="58"/>
      <c r="M7" s="58"/>
      <c r="N7" s="58"/>
      <c r="O7" s="57"/>
      <c r="P7" s="58"/>
      <c r="Q7" s="58"/>
      <c r="R7" s="12"/>
      <c r="S7" s="16"/>
      <c r="T7" s="58"/>
      <c r="U7" s="58"/>
      <c r="V7" s="68"/>
      <c r="W7" s="57"/>
      <c r="X7" s="58"/>
      <c r="Y7" s="68"/>
      <c r="Z7" s="58"/>
      <c r="AA7" s="58"/>
      <c r="AB7" s="58"/>
      <c r="AC7" s="66"/>
      <c r="AD7" s="62"/>
      <c r="AE7" s="64"/>
      <c r="AF7" s="57"/>
      <c r="AG7" s="58"/>
      <c r="AH7" s="58"/>
      <c r="AI7" s="57"/>
      <c r="AJ7" s="58"/>
      <c r="AK7" s="58"/>
    </row>
    <row r="8" spans="2:37" ht="14.25">
      <c r="B8" s="71"/>
      <c r="C8" s="71"/>
      <c r="D8" s="71"/>
      <c r="E8" s="71"/>
      <c r="F8" s="65" t="s">
        <v>42</v>
      </c>
      <c r="G8" s="59" t="s">
        <v>125</v>
      </c>
      <c r="H8" s="61" t="s">
        <v>126</v>
      </c>
      <c r="I8" s="65" t="s">
        <v>42</v>
      </c>
      <c r="J8" s="59" t="s">
        <v>125</v>
      </c>
      <c r="K8" s="59" t="s">
        <v>126</v>
      </c>
      <c r="L8" s="59" t="s">
        <v>42</v>
      </c>
      <c r="M8" s="59" t="s">
        <v>125</v>
      </c>
      <c r="N8" s="59" t="s">
        <v>126</v>
      </c>
      <c r="O8" s="59" t="s">
        <v>42</v>
      </c>
      <c r="P8" s="59" t="s">
        <v>125</v>
      </c>
      <c r="Q8" s="61" t="s">
        <v>126</v>
      </c>
      <c r="R8" s="12"/>
      <c r="S8" s="16"/>
      <c r="T8" s="61" t="s">
        <v>42</v>
      </c>
      <c r="U8" s="59" t="s">
        <v>125</v>
      </c>
      <c r="V8" s="63" t="s">
        <v>126</v>
      </c>
      <c r="W8" s="65" t="s">
        <v>42</v>
      </c>
      <c r="X8" s="59" t="s">
        <v>125</v>
      </c>
      <c r="Y8" s="59" t="s">
        <v>126</v>
      </c>
      <c r="Z8" s="59" t="s">
        <v>42</v>
      </c>
      <c r="AA8" s="59" t="s">
        <v>125</v>
      </c>
      <c r="AB8" s="59" t="s">
        <v>126</v>
      </c>
      <c r="AC8" s="59" t="s">
        <v>42</v>
      </c>
      <c r="AD8" s="59" t="s">
        <v>125</v>
      </c>
      <c r="AE8" s="59" t="s">
        <v>126</v>
      </c>
      <c r="AF8" s="59" t="s">
        <v>42</v>
      </c>
      <c r="AG8" s="59" t="s">
        <v>125</v>
      </c>
      <c r="AH8" s="61" t="s">
        <v>126</v>
      </c>
      <c r="AI8" s="59" t="s">
        <v>42</v>
      </c>
      <c r="AJ8" s="59" t="s">
        <v>125</v>
      </c>
      <c r="AK8" s="61" t="s">
        <v>126</v>
      </c>
    </row>
    <row r="9" spans="2:37" ht="14.25">
      <c r="B9" s="17"/>
      <c r="C9" s="17"/>
      <c r="D9" s="17"/>
      <c r="E9" s="17"/>
      <c r="F9" s="66"/>
      <c r="G9" s="60"/>
      <c r="H9" s="62"/>
      <c r="I9" s="66"/>
      <c r="J9" s="60"/>
      <c r="K9" s="60"/>
      <c r="L9" s="60"/>
      <c r="M9" s="60"/>
      <c r="N9" s="60"/>
      <c r="O9" s="60"/>
      <c r="P9" s="60"/>
      <c r="Q9" s="62"/>
      <c r="R9" s="12"/>
      <c r="S9" s="16"/>
      <c r="T9" s="62"/>
      <c r="U9" s="60"/>
      <c r="V9" s="64"/>
      <c r="W9" s="66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2"/>
      <c r="AI9" s="60"/>
      <c r="AJ9" s="60"/>
      <c r="AK9" s="62"/>
    </row>
    <row r="10" spans="2:37" ht="15.75" customHeight="1">
      <c r="B10" s="16"/>
      <c r="C10" s="16"/>
      <c r="D10" s="16"/>
      <c r="E10" s="16"/>
      <c r="F10" s="25"/>
      <c r="G10" s="26"/>
      <c r="H10" s="26"/>
      <c r="I10" s="26"/>
      <c r="J10" s="26"/>
      <c r="K10" s="26"/>
      <c r="L10" s="27"/>
      <c r="M10" s="26"/>
      <c r="N10" s="26"/>
      <c r="O10" s="26"/>
      <c r="P10" s="26"/>
      <c r="Q10" s="26"/>
      <c r="R10" s="28"/>
      <c r="S10" s="28"/>
      <c r="T10" s="28"/>
      <c r="U10" s="26"/>
      <c r="V10" s="26"/>
      <c r="W10" s="28"/>
      <c r="X10" s="26"/>
      <c r="Y10" s="26"/>
      <c r="Z10" s="28"/>
      <c r="AA10" s="26"/>
      <c r="AB10" s="26"/>
      <c r="AC10" s="28"/>
      <c r="AD10" s="26"/>
      <c r="AE10" s="26"/>
      <c r="AF10" s="28"/>
      <c r="AG10" s="26"/>
      <c r="AH10" s="26"/>
      <c r="AI10" s="28"/>
      <c r="AJ10" s="26"/>
      <c r="AK10" s="26"/>
    </row>
    <row r="11" spans="2:37" ht="15.75" customHeight="1">
      <c r="B11" s="16"/>
      <c r="C11" s="72" t="s">
        <v>43</v>
      </c>
      <c r="D11" s="72"/>
      <c r="E11" s="19"/>
      <c r="F11" s="38">
        <v>119</v>
      </c>
      <c r="G11" s="37">
        <v>87</v>
      </c>
      <c r="H11" s="37">
        <v>32</v>
      </c>
      <c r="I11" s="37">
        <v>193</v>
      </c>
      <c r="J11" s="37">
        <v>136</v>
      </c>
      <c r="K11" s="37">
        <v>57</v>
      </c>
      <c r="L11" s="37">
        <v>252</v>
      </c>
      <c r="M11" s="37">
        <v>169</v>
      </c>
      <c r="N11" s="37">
        <v>83</v>
      </c>
      <c r="O11" s="37">
        <v>270</v>
      </c>
      <c r="P11" s="37">
        <v>158</v>
      </c>
      <c r="Q11" s="37">
        <v>112</v>
      </c>
      <c r="R11" s="28"/>
      <c r="S11" s="28"/>
      <c r="T11" s="37">
        <v>250</v>
      </c>
      <c r="U11" s="37">
        <v>125</v>
      </c>
      <c r="V11" s="37">
        <v>125</v>
      </c>
      <c r="W11" s="37">
        <v>277</v>
      </c>
      <c r="X11" s="37">
        <v>117</v>
      </c>
      <c r="Y11" s="37">
        <v>160</v>
      </c>
      <c r="Z11" s="37">
        <v>170</v>
      </c>
      <c r="AA11" s="37">
        <v>50</v>
      </c>
      <c r="AB11" s="37">
        <v>120</v>
      </c>
      <c r="AC11" s="37">
        <v>56</v>
      </c>
      <c r="AD11" s="37">
        <v>11</v>
      </c>
      <c r="AE11" s="37">
        <v>45</v>
      </c>
      <c r="AF11" s="37">
        <v>5</v>
      </c>
      <c r="AG11" s="37">
        <v>1</v>
      </c>
      <c r="AH11" s="37">
        <v>4</v>
      </c>
      <c r="AI11" s="37">
        <v>0</v>
      </c>
      <c r="AJ11" s="37">
        <v>0</v>
      </c>
      <c r="AK11" s="37">
        <v>0</v>
      </c>
    </row>
    <row r="12" spans="2:37" ht="15.75" customHeight="1">
      <c r="B12" s="16"/>
      <c r="C12" s="16"/>
      <c r="D12" s="19"/>
      <c r="E12" s="19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8"/>
      <c r="S12" s="28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2:37" ht="15.75" customHeight="1">
      <c r="B13" s="16"/>
      <c r="C13" s="16"/>
      <c r="D13" s="18" t="s">
        <v>44</v>
      </c>
      <c r="E13" s="20"/>
      <c r="F13" s="38">
        <v>51</v>
      </c>
      <c r="G13" s="37">
        <v>35</v>
      </c>
      <c r="H13" s="37">
        <v>16</v>
      </c>
      <c r="I13" s="37">
        <v>81</v>
      </c>
      <c r="J13" s="37">
        <v>54</v>
      </c>
      <c r="K13" s="37">
        <v>27</v>
      </c>
      <c r="L13" s="37">
        <v>101</v>
      </c>
      <c r="M13" s="37">
        <v>62</v>
      </c>
      <c r="N13" s="37">
        <v>39</v>
      </c>
      <c r="O13" s="37">
        <v>97</v>
      </c>
      <c r="P13" s="37">
        <v>56</v>
      </c>
      <c r="Q13" s="37">
        <v>41</v>
      </c>
      <c r="R13" s="28"/>
      <c r="S13" s="28"/>
      <c r="T13" s="37">
        <v>109</v>
      </c>
      <c r="U13" s="37">
        <v>63</v>
      </c>
      <c r="V13" s="37">
        <v>46</v>
      </c>
      <c r="W13" s="37">
        <v>109</v>
      </c>
      <c r="X13" s="37">
        <v>48</v>
      </c>
      <c r="Y13" s="37">
        <v>61</v>
      </c>
      <c r="Z13" s="37">
        <v>62</v>
      </c>
      <c r="AA13" s="37">
        <v>19</v>
      </c>
      <c r="AB13" s="37">
        <v>43</v>
      </c>
      <c r="AC13" s="37">
        <v>19</v>
      </c>
      <c r="AD13" s="37">
        <v>4</v>
      </c>
      <c r="AE13" s="37">
        <v>15</v>
      </c>
      <c r="AF13" s="37">
        <v>1</v>
      </c>
      <c r="AG13" s="37">
        <v>0</v>
      </c>
      <c r="AH13" s="37">
        <v>1</v>
      </c>
      <c r="AI13" s="37">
        <v>0</v>
      </c>
      <c r="AJ13" s="37">
        <v>0</v>
      </c>
      <c r="AK13" s="37">
        <v>0</v>
      </c>
    </row>
    <row r="14" spans="2:37" ht="15.75" customHeight="1">
      <c r="B14" s="16"/>
      <c r="C14" s="21"/>
      <c r="D14" s="21" t="s">
        <v>45</v>
      </c>
      <c r="E14" s="20"/>
      <c r="F14" s="38">
        <v>7</v>
      </c>
      <c r="G14" s="37">
        <v>4</v>
      </c>
      <c r="H14" s="37">
        <v>3</v>
      </c>
      <c r="I14" s="37">
        <v>22</v>
      </c>
      <c r="J14" s="37">
        <v>17</v>
      </c>
      <c r="K14" s="37">
        <v>5</v>
      </c>
      <c r="L14" s="37">
        <v>18</v>
      </c>
      <c r="M14" s="37">
        <v>8</v>
      </c>
      <c r="N14" s="37">
        <v>10</v>
      </c>
      <c r="O14" s="37">
        <v>22</v>
      </c>
      <c r="P14" s="37">
        <v>13</v>
      </c>
      <c r="Q14" s="37">
        <v>9</v>
      </c>
      <c r="R14" s="28"/>
      <c r="S14" s="28"/>
      <c r="T14" s="37">
        <v>16</v>
      </c>
      <c r="U14" s="37">
        <v>7</v>
      </c>
      <c r="V14" s="37">
        <v>9</v>
      </c>
      <c r="W14" s="37">
        <v>18</v>
      </c>
      <c r="X14" s="37">
        <v>6</v>
      </c>
      <c r="Y14" s="37">
        <v>12</v>
      </c>
      <c r="Z14" s="37">
        <v>17</v>
      </c>
      <c r="AA14" s="37">
        <v>3</v>
      </c>
      <c r="AB14" s="37">
        <v>14</v>
      </c>
      <c r="AC14" s="37">
        <v>3</v>
      </c>
      <c r="AD14" s="37">
        <v>0</v>
      </c>
      <c r="AE14" s="37">
        <v>3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</row>
    <row r="15" spans="2:37" ht="15.75" customHeight="1">
      <c r="B15" s="16"/>
      <c r="C15" s="16"/>
      <c r="D15" s="18" t="s">
        <v>46</v>
      </c>
      <c r="E15" s="20"/>
      <c r="F15" s="38">
        <v>16</v>
      </c>
      <c r="G15" s="37">
        <v>10</v>
      </c>
      <c r="H15" s="37">
        <v>6</v>
      </c>
      <c r="I15" s="37">
        <v>31</v>
      </c>
      <c r="J15" s="37">
        <v>23</v>
      </c>
      <c r="K15" s="37">
        <v>8</v>
      </c>
      <c r="L15" s="37">
        <v>34</v>
      </c>
      <c r="M15" s="37">
        <v>27</v>
      </c>
      <c r="N15" s="37">
        <v>7</v>
      </c>
      <c r="O15" s="37">
        <v>36</v>
      </c>
      <c r="P15" s="37">
        <v>24</v>
      </c>
      <c r="Q15" s="37">
        <v>12</v>
      </c>
      <c r="R15" s="28"/>
      <c r="S15" s="28"/>
      <c r="T15" s="37">
        <v>30</v>
      </c>
      <c r="U15" s="37">
        <v>13</v>
      </c>
      <c r="V15" s="37">
        <v>17</v>
      </c>
      <c r="W15" s="37">
        <v>36</v>
      </c>
      <c r="X15" s="37">
        <v>16</v>
      </c>
      <c r="Y15" s="37">
        <v>20</v>
      </c>
      <c r="Z15" s="37">
        <v>26</v>
      </c>
      <c r="AA15" s="37">
        <v>6</v>
      </c>
      <c r="AB15" s="37">
        <v>20</v>
      </c>
      <c r="AC15" s="37">
        <v>9</v>
      </c>
      <c r="AD15" s="37">
        <v>1</v>
      </c>
      <c r="AE15" s="37">
        <v>8</v>
      </c>
      <c r="AF15" s="37">
        <v>1</v>
      </c>
      <c r="AG15" s="37">
        <v>0</v>
      </c>
      <c r="AH15" s="37">
        <v>1</v>
      </c>
      <c r="AI15" s="37">
        <v>0</v>
      </c>
      <c r="AJ15" s="37">
        <v>0</v>
      </c>
      <c r="AK15" s="37">
        <v>0</v>
      </c>
    </row>
    <row r="16" spans="2:37" ht="15.75" customHeight="1">
      <c r="B16" s="16"/>
      <c r="C16" s="16"/>
      <c r="D16" s="18" t="s">
        <v>47</v>
      </c>
      <c r="E16" s="20"/>
      <c r="F16" s="38">
        <v>12</v>
      </c>
      <c r="G16" s="37">
        <v>11</v>
      </c>
      <c r="H16" s="37">
        <v>1</v>
      </c>
      <c r="I16" s="37">
        <v>15</v>
      </c>
      <c r="J16" s="37">
        <v>12</v>
      </c>
      <c r="K16" s="37">
        <v>3</v>
      </c>
      <c r="L16" s="37">
        <v>32</v>
      </c>
      <c r="M16" s="37">
        <v>25</v>
      </c>
      <c r="N16" s="37">
        <v>7</v>
      </c>
      <c r="O16" s="37">
        <v>48</v>
      </c>
      <c r="P16" s="37">
        <v>30</v>
      </c>
      <c r="Q16" s="37">
        <v>18</v>
      </c>
      <c r="R16" s="28"/>
      <c r="S16" s="28"/>
      <c r="T16" s="37">
        <v>34</v>
      </c>
      <c r="U16" s="37">
        <v>13</v>
      </c>
      <c r="V16" s="37">
        <v>21</v>
      </c>
      <c r="W16" s="37">
        <v>39</v>
      </c>
      <c r="X16" s="37">
        <v>18</v>
      </c>
      <c r="Y16" s="37">
        <v>21</v>
      </c>
      <c r="Z16" s="37">
        <v>21</v>
      </c>
      <c r="AA16" s="37">
        <v>9</v>
      </c>
      <c r="AB16" s="37">
        <v>12</v>
      </c>
      <c r="AC16" s="37">
        <v>8</v>
      </c>
      <c r="AD16" s="37">
        <v>1</v>
      </c>
      <c r="AE16" s="37">
        <v>7</v>
      </c>
      <c r="AF16" s="37">
        <v>1</v>
      </c>
      <c r="AG16" s="37">
        <v>0</v>
      </c>
      <c r="AH16" s="37">
        <v>1</v>
      </c>
      <c r="AI16" s="37">
        <v>0</v>
      </c>
      <c r="AJ16" s="37">
        <v>0</v>
      </c>
      <c r="AK16" s="37">
        <v>0</v>
      </c>
    </row>
    <row r="17" spans="2:37" ht="15.75" customHeight="1">
      <c r="B17" s="16"/>
      <c r="C17" s="16"/>
      <c r="D17" s="18" t="s">
        <v>48</v>
      </c>
      <c r="E17" s="20"/>
      <c r="F17" s="38">
        <v>7</v>
      </c>
      <c r="G17" s="37">
        <v>6</v>
      </c>
      <c r="H17" s="37">
        <v>1</v>
      </c>
      <c r="I17" s="37">
        <v>13</v>
      </c>
      <c r="J17" s="37">
        <v>8</v>
      </c>
      <c r="K17" s="37">
        <v>5</v>
      </c>
      <c r="L17" s="37">
        <v>32</v>
      </c>
      <c r="M17" s="37">
        <v>24</v>
      </c>
      <c r="N17" s="37">
        <v>8</v>
      </c>
      <c r="O17" s="37">
        <v>27</v>
      </c>
      <c r="P17" s="37">
        <v>14</v>
      </c>
      <c r="Q17" s="37">
        <v>13</v>
      </c>
      <c r="R17" s="28"/>
      <c r="S17" s="28"/>
      <c r="T17" s="37">
        <v>25</v>
      </c>
      <c r="U17" s="37">
        <v>16</v>
      </c>
      <c r="V17" s="37">
        <v>9</v>
      </c>
      <c r="W17" s="37">
        <v>44</v>
      </c>
      <c r="X17" s="37">
        <v>16</v>
      </c>
      <c r="Y17" s="37">
        <v>28</v>
      </c>
      <c r="Z17" s="37">
        <v>20</v>
      </c>
      <c r="AA17" s="37">
        <v>6</v>
      </c>
      <c r="AB17" s="37">
        <v>14</v>
      </c>
      <c r="AC17" s="37">
        <v>11</v>
      </c>
      <c r="AD17" s="37">
        <v>2</v>
      </c>
      <c r="AE17" s="37">
        <v>9</v>
      </c>
      <c r="AF17" s="37">
        <v>2</v>
      </c>
      <c r="AG17" s="37">
        <v>1</v>
      </c>
      <c r="AH17" s="37">
        <v>1</v>
      </c>
      <c r="AI17" s="37">
        <v>0</v>
      </c>
      <c r="AJ17" s="37">
        <v>0</v>
      </c>
      <c r="AK17" s="37">
        <v>0</v>
      </c>
    </row>
    <row r="18" spans="2:37" ht="15.75" customHeight="1">
      <c r="B18" s="16"/>
      <c r="C18" s="16"/>
      <c r="D18" s="18"/>
      <c r="E18" s="20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8"/>
      <c r="S18" s="28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</row>
    <row r="19" spans="2:37" ht="15.75" customHeight="1">
      <c r="B19" s="16"/>
      <c r="C19" s="16"/>
      <c r="D19" s="18" t="s">
        <v>49</v>
      </c>
      <c r="E19" s="20"/>
      <c r="F19" s="38">
        <v>26</v>
      </c>
      <c r="G19" s="37">
        <v>21</v>
      </c>
      <c r="H19" s="37">
        <v>5</v>
      </c>
      <c r="I19" s="37">
        <v>31</v>
      </c>
      <c r="J19" s="37">
        <v>22</v>
      </c>
      <c r="K19" s="37">
        <v>9</v>
      </c>
      <c r="L19" s="37">
        <v>35</v>
      </c>
      <c r="M19" s="37">
        <v>23</v>
      </c>
      <c r="N19" s="37">
        <v>12</v>
      </c>
      <c r="O19" s="37">
        <v>40</v>
      </c>
      <c r="P19" s="37">
        <v>21</v>
      </c>
      <c r="Q19" s="37">
        <v>19</v>
      </c>
      <c r="R19" s="28"/>
      <c r="S19" s="28"/>
      <c r="T19" s="37">
        <v>36</v>
      </c>
      <c r="U19" s="37">
        <v>13</v>
      </c>
      <c r="V19" s="37">
        <v>23</v>
      </c>
      <c r="W19" s="37">
        <v>31</v>
      </c>
      <c r="X19" s="37">
        <v>13</v>
      </c>
      <c r="Y19" s="37">
        <v>18</v>
      </c>
      <c r="Z19" s="37">
        <v>24</v>
      </c>
      <c r="AA19" s="37">
        <v>7</v>
      </c>
      <c r="AB19" s="37">
        <v>17</v>
      </c>
      <c r="AC19" s="37">
        <v>6</v>
      </c>
      <c r="AD19" s="37">
        <v>3</v>
      </c>
      <c r="AE19" s="37">
        <v>3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</row>
    <row r="20" spans="2:37" ht="15.75" customHeight="1">
      <c r="B20" s="16"/>
      <c r="C20" s="16"/>
      <c r="D20" s="18"/>
      <c r="E20" s="20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28"/>
      <c r="S20" s="28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</row>
    <row r="21" spans="2:37" ht="15.75" customHeight="1">
      <c r="B21" s="16"/>
      <c r="C21" s="69" t="s">
        <v>50</v>
      </c>
      <c r="D21" s="69"/>
      <c r="E21" s="20"/>
      <c r="F21" s="38">
        <v>206</v>
      </c>
      <c r="G21" s="37">
        <v>135</v>
      </c>
      <c r="H21" s="37">
        <v>71</v>
      </c>
      <c r="I21" s="37">
        <v>282</v>
      </c>
      <c r="J21" s="37">
        <v>199</v>
      </c>
      <c r="K21" s="37">
        <v>83</v>
      </c>
      <c r="L21" s="37">
        <v>290</v>
      </c>
      <c r="M21" s="37">
        <v>189</v>
      </c>
      <c r="N21" s="37">
        <v>101</v>
      </c>
      <c r="O21" s="37">
        <v>333</v>
      </c>
      <c r="P21" s="37">
        <v>196</v>
      </c>
      <c r="Q21" s="37">
        <v>137</v>
      </c>
      <c r="R21" s="28"/>
      <c r="S21" s="28"/>
      <c r="T21" s="37">
        <v>349</v>
      </c>
      <c r="U21" s="37">
        <v>142</v>
      </c>
      <c r="V21" s="37">
        <v>207</v>
      </c>
      <c r="W21" s="37">
        <v>355</v>
      </c>
      <c r="X21" s="37">
        <v>150</v>
      </c>
      <c r="Y21" s="37">
        <v>205</v>
      </c>
      <c r="Z21" s="37">
        <v>194</v>
      </c>
      <c r="AA21" s="37">
        <v>60</v>
      </c>
      <c r="AB21" s="37">
        <v>134</v>
      </c>
      <c r="AC21" s="37">
        <v>58</v>
      </c>
      <c r="AD21" s="37">
        <v>17</v>
      </c>
      <c r="AE21" s="37">
        <v>41</v>
      </c>
      <c r="AF21" s="37">
        <v>6</v>
      </c>
      <c r="AG21" s="37">
        <v>0</v>
      </c>
      <c r="AH21" s="37">
        <v>6</v>
      </c>
      <c r="AI21" s="37">
        <v>0</v>
      </c>
      <c r="AJ21" s="37">
        <v>0</v>
      </c>
      <c r="AK21" s="37">
        <v>0</v>
      </c>
    </row>
    <row r="22" spans="2:37" ht="15.75" customHeight="1">
      <c r="B22" s="16"/>
      <c r="C22" s="16"/>
      <c r="D22" s="18"/>
      <c r="E22" s="20"/>
      <c r="F22" s="38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28"/>
      <c r="S22" s="28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</row>
    <row r="23" spans="2:37" ht="15.75" customHeight="1">
      <c r="B23" s="16"/>
      <c r="C23" s="16"/>
      <c r="D23" s="18" t="s">
        <v>51</v>
      </c>
      <c r="E23" s="20"/>
      <c r="F23" s="38">
        <v>151</v>
      </c>
      <c r="G23" s="37">
        <v>99</v>
      </c>
      <c r="H23" s="37">
        <v>52</v>
      </c>
      <c r="I23" s="37">
        <v>193</v>
      </c>
      <c r="J23" s="37">
        <v>139</v>
      </c>
      <c r="K23" s="37">
        <v>54</v>
      </c>
      <c r="L23" s="37">
        <v>208</v>
      </c>
      <c r="M23" s="37">
        <v>137</v>
      </c>
      <c r="N23" s="37">
        <v>71</v>
      </c>
      <c r="O23" s="37">
        <v>232</v>
      </c>
      <c r="P23" s="37">
        <v>133</v>
      </c>
      <c r="Q23" s="37">
        <v>99</v>
      </c>
      <c r="R23" s="28"/>
      <c r="S23" s="28"/>
      <c r="T23" s="37">
        <v>237</v>
      </c>
      <c r="U23" s="37">
        <v>100</v>
      </c>
      <c r="V23" s="37">
        <v>137</v>
      </c>
      <c r="W23" s="37">
        <v>239</v>
      </c>
      <c r="X23" s="37">
        <v>108</v>
      </c>
      <c r="Y23" s="37">
        <v>131</v>
      </c>
      <c r="Z23" s="37">
        <v>139</v>
      </c>
      <c r="AA23" s="37">
        <v>36</v>
      </c>
      <c r="AB23" s="37">
        <v>103</v>
      </c>
      <c r="AC23" s="37">
        <v>38</v>
      </c>
      <c r="AD23" s="37">
        <v>12</v>
      </c>
      <c r="AE23" s="37">
        <v>26</v>
      </c>
      <c r="AF23" s="37">
        <v>5</v>
      </c>
      <c r="AG23" s="37">
        <v>0</v>
      </c>
      <c r="AH23" s="37">
        <v>5</v>
      </c>
      <c r="AI23" s="37">
        <v>0</v>
      </c>
      <c r="AJ23" s="37">
        <v>0</v>
      </c>
      <c r="AK23" s="37">
        <v>0</v>
      </c>
    </row>
    <row r="24" spans="2:37" ht="15.75" customHeight="1">
      <c r="B24" s="16"/>
      <c r="C24" s="16"/>
      <c r="D24" s="18" t="s">
        <v>52</v>
      </c>
      <c r="E24" s="20"/>
      <c r="F24" s="38">
        <v>55</v>
      </c>
      <c r="G24" s="37">
        <v>36</v>
      </c>
      <c r="H24" s="37">
        <v>19</v>
      </c>
      <c r="I24" s="37">
        <v>89</v>
      </c>
      <c r="J24" s="37">
        <v>60</v>
      </c>
      <c r="K24" s="37">
        <v>29</v>
      </c>
      <c r="L24" s="37">
        <v>82</v>
      </c>
      <c r="M24" s="37">
        <v>52</v>
      </c>
      <c r="N24" s="37">
        <v>30</v>
      </c>
      <c r="O24" s="37">
        <v>101</v>
      </c>
      <c r="P24" s="37">
        <v>63</v>
      </c>
      <c r="Q24" s="37">
        <v>38</v>
      </c>
      <c r="R24" s="28"/>
      <c r="S24" s="28"/>
      <c r="T24" s="37">
        <v>112</v>
      </c>
      <c r="U24" s="37">
        <v>42</v>
      </c>
      <c r="V24" s="37">
        <v>70</v>
      </c>
      <c r="W24" s="37">
        <v>116</v>
      </c>
      <c r="X24" s="37">
        <v>42</v>
      </c>
      <c r="Y24" s="37">
        <v>74</v>
      </c>
      <c r="Z24" s="37">
        <v>55</v>
      </c>
      <c r="AA24" s="37">
        <v>24</v>
      </c>
      <c r="AB24" s="37">
        <v>31</v>
      </c>
      <c r="AC24" s="37">
        <v>20</v>
      </c>
      <c r="AD24" s="37">
        <v>5</v>
      </c>
      <c r="AE24" s="37">
        <v>15</v>
      </c>
      <c r="AF24" s="37">
        <v>1</v>
      </c>
      <c r="AG24" s="37">
        <v>0</v>
      </c>
      <c r="AH24" s="37">
        <v>1</v>
      </c>
      <c r="AI24" s="37">
        <v>0</v>
      </c>
      <c r="AJ24" s="37">
        <v>0</v>
      </c>
      <c r="AK24" s="37">
        <v>0</v>
      </c>
    </row>
    <row r="25" spans="2:37" ht="15.75" customHeight="1">
      <c r="B25" s="16"/>
      <c r="C25" s="16"/>
      <c r="D25" s="18"/>
      <c r="E25" s="20"/>
      <c r="F25" s="38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28"/>
      <c r="S25" s="28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</row>
    <row r="26" spans="2:37" ht="15.75" customHeight="1">
      <c r="B26" s="16"/>
      <c r="C26" s="69" t="s">
        <v>53</v>
      </c>
      <c r="D26" s="69"/>
      <c r="E26" s="20"/>
      <c r="F26" s="38">
        <v>145</v>
      </c>
      <c r="G26" s="37">
        <v>92</v>
      </c>
      <c r="H26" s="37">
        <v>53</v>
      </c>
      <c r="I26" s="37">
        <v>184</v>
      </c>
      <c r="J26" s="37">
        <v>124</v>
      </c>
      <c r="K26" s="37">
        <v>60</v>
      </c>
      <c r="L26" s="37">
        <v>304</v>
      </c>
      <c r="M26" s="37">
        <v>195</v>
      </c>
      <c r="N26" s="37">
        <v>109</v>
      </c>
      <c r="O26" s="37">
        <v>341</v>
      </c>
      <c r="P26" s="37">
        <v>203</v>
      </c>
      <c r="Q26" s="37">
        <v>138</v>
      </c>
      <c r="R26" s="28"/>
      <c r="S26" s="28"/>
      <c r="T26" s="37">
        <v>367</v>
      </c>
      <c r="U26" s="37">
        <v>191</v>
      </c>
      <c r="V26" s="37">
        <v>176</v>
      </c>
      <c r="W26" s="37">
        <v>409</v>
      </c>
      <c r="X26" s="37">
        <v>182</v>
      </c>
      <c r="Y26" s="37">
        <v>227</v>
      </c>
      <c r="Z26" s="37">
        <v>272</v>
      </c>
      <c r="AA26" s="37">
        <v>74</v>
      </c>
      <c r="AB26" s="37">
        <v>198</v>
      </c>
      <c r="AC26" s="37">
        <v>84</v>
      </c>
      <c r="AD26" s="37">
        <v>19</v>
      </c>
      <c r="AE26" s="37">
        <v>65</v>
      </c>
      <c r="AF26" s="37">
        <v>21</v>
      </c>
      <c r="AG26" s="37">
        <v>5</v>
      </c>
      <c r="AH26" s="37">
        <v>16</v>
      </c>
      <c r="AI26" s="37">
        <v>1</v>
      </c>
      <c r="AJ26" s="37">
        <v>1</v>
      </c>
      <c r="AK26" s="37">
        <v>0</v>
      </c>
    </row>
    <row r="27" spans="2:37" ht="15.75" customHeight="1">
      <c r="B27" s="16"/>
      <c r="C27" s="16"/>
      <c r="D27" s="18"/>
      <c r="E27" s="20"/>
      <c r="F27" s="38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28"/>
      <c r="S27" s="28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</row>
    <row r="28" spans="2:37" ht="15.75" customHeight="1">
      <c r="B28" s="16"/>
      <c r="C28" s="16"/>
      <c r="D28" s="18" t="s">
        <v>54</v>
      </c>
      <c r="E28" s="20"/>
      <c r="F28" s="38">
        <v>55</v>
      </c>
      <c r="G28" s="37">
        <v>36</v>
      </c>
      <c r="H28" s="37">
        <v>19</v>
      </c>
      <c r="I28" s="37">
        <v>67</v>
      </c>
      <c r="J28" s="37">
        <v>46</v>
      </c>
      <c r="K28" s="37">
        <v>21</v>
      </c>
      <c r="L28" s="37">
        <v>98</v>
      </c>
      <c r="M28" s="37">
        <v>70</v>
      </c>
      <c r="N28" s="37">
        <v>28</v>
      </c>
      <c r="O28" s="37">
        <v>118</v>
      </c>
      <c r="P28" s="37">
        <v>69</v>
      </c>
      <c r="Q28" s="37">
        <v>49</v>
      </c>
      <c r="R28" s="28"/>
      <c r="S28" s="28"/>
      <c r="T28" s="37">
        <v>124</v>
      </c>
      <c r="U28" s="37">
        <v>64</v>
      </c>
      <c r="V28" s="37">
        <v>60</v>
      </c>
      <c r="W28" s="37">
        <v>125</v>
      </c>
      <c r="X28" s="37">
        <v>56</v>
      </c>
      <c r="Y28" s="37">
        <v>69</v>
      </c>
      <c r="Z28" s="37">
        <v>73</v>
      </c>
      <c r="AA28" s="37">
        <v>24</v>
      </c>
      <c r="AB28" s="37">
        <v>49</v>
      </c>
      <c r="AC28" s="37">
        <v>20</v>
      </c>
      <c r="AD28" s="37">
        <v>4</v>
      </c>
      <c r="AE28" s="37">
        <v>16</v>
      </c>
      <c r="AF28" s="37">
        <v>7</v>
      </c>
      <c r="AG28" s="37">
        <v>0</v>
      </c>
      <c r="AH28" s="37">
        <v>7</v>
      </c>
      <c r="AI28" s="37">
        <v>0</v>
      </c>
      <c r="AJ28" s="37">
        <v>0</v>
      </c>
      <c r="AK28" s="37">
        <v>0</v>
      </c>
    </row>
    <row r="29" spans="2:37" ht="15.75" customHeight="1">
      <c r="B29" s="16"/>
      <c r="C29" s="16"/>
      <c r="D29" s="18" t="s">
        <v>55</v>
      </c>
      <c r="E29" s="20"/>
      <c r="F29" s="38">
        <v>43</v>
      </c>
      <c r="G29" s="37">
        <v>25</v>
      </c>
      <c r="H29" s="37">
        <v>18</v>
      </c>
      <c r="I29" s="37">
        <v>57</v>
      </c>
      <c r="J29" s="37">
        <v>37</v>
      </c>
      <c r="K29" s="37">
        <v>20</v>
      </c>
      <c r="L29" s="37">
        <v>88</v>
      </c>
      <c r="M29" s="37">
        <v>56</v>
      </c>
      <c r="N29" s="37">
        <v>32</v>
      </c>
      <c r="O29" s="37">
        <v>102</v>
      </c>
      <c r="P29" s="37">
        <v>64</v>
      </c>
      <c r="Q29" s="37">
        <v>38</v>
      </c>
      <c r="R29" s="28"/>
      <c r="S29" s="28"/>
      <c r="T29" s="37">
        <v>100</v>
      </c>
      <c r="U29" s="37">
        <v>51</v>
      </c>
      <c r="V29" s="37">
        <v>49</v>
      </c>
      <c r="W29" s="37">
        <v>114</v>
      </c>
      <c r="X29" s="37">
        <v>49</v>
      </c>
      <c r="Y29" s="37">
        <v>65</v>
      </c>
      <c r="Z29" s="37">
        <v>88</v>
      </c>
      <c r="AA29" s="37">
        <v>20</v>
      </c>
      <c r="AB29" s="37">
        <v>68</v>
      </c>
      <c r="AC29" s="37">
        <v>25</v>
      </c>
      <c r="AD29" s="37">
        <v>6</v>
      </c>
      <c r="AE29" s="37">
        <v>19</v>
      </c>
      <c r="AF29" s="37">
        <v>6</v>
      </c>
      <c r="AG29" s="37">
        <v>3</v>
      </c>
      <c r="AH29" s="37">
        <v>3</v>
      </c>
      <c r="AI29" s="37">
        <v>1</v>
      </c>
      <c r="AJ29" s="37">
        <v>1</v>
      </c>
      <c r="AK29" s="37">
        <v>0</v>
      </c>
    </row>
    <row r="30" spans="2:37" ht="15.75" customHeight="1">
      <c r="B30" s="16"/>
      <c r="C30" s="16"/>
      <c r="D30" s="18" t="s">
        <v>56</v>
      </c>
      <c r="E30" s="20"/>
      <c r="F30" s="38">
        <v>5</v>
      </c>
      <c r="G30" s="37">
        <v>4</v>
      </c>
      <c r="H30" s="37">
        <v>1</v>
      </c>
      <c r="I30" s="37">
        <v>6</v>
      </c>
      <c r="J30" s="37">
        <v>5</v>
      </c>
      <c r="K30" s="37">
        <v>1</v>
      </c>
      <c r="L30" s="37">
        <v>11</v>
      </c>
      <c r="M30" s="37">
        <v>8</v>
      </c>
      <c r="N30" s="37">
        <v>3</v>
      </c>
      <c r="O30" s="37">
        <v>4</v>
      </c>
      <c r="P30" s="37">
        <v>2</v>
      </c>
      <c r="Q30" s="37">
        <v>2</v>
      </c>
      <c r="R30" s="28"/>
      <c r="S30" s="28"/>
      <c r="T30" s="37">
        <v>8</v>
      </c>
      <c r="U30" s="37">
        <v>3</v>
      </c>
      <c r="V30" s="37">
        <v>5</v>
      </c>
      <c r="W30" s="37">
        <v>16</v>
      </c>
      <c r="X30" s="37">
        <v>7</v>
      </c>
      <c r="Y30" s="37">
        <v>9</v>
      </c>
      <c r="Z30" s="37">
        <v>8</v>
      </c>
      <c r="AA30" s="37">
        <v>0</v>
      </c>
      <c r="AB30" s="37">
        <v>8</v>
      </c>
      <c r="AC30" s="37">
        <v>1</v>
      </c>
      <c r="AD30" s="37">
        <v>1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</row>
    <row r="31" spans="2:37" ht="15.75" customHeight="1">
      <c r="B31" s="16"/>
      <c r="C31" s="16"/>
      <c r="D31" s="18" t="s">
        <v>57</v>
      </c>
      <c r="E31" s="20"/>
      <c r="F31" s="38">
        <v>5</v>
      </c>
      <c r="G31" s="37">
        <v>3</v>
      </c>
      <c r="H31" s="37">
        <v>2</v>
      </c>
      <c r="I31" s="37">
        <v>9</v>
      </c>
      <c r="J31" s="37">
        <v>5</v>
      </c>
      <c r="K31" s="37">
        <v>4</v>
      </c>
      <c r="L31" s="37">
        <v>12</v>
      </c>
      <c r="M31" s="37">
        <v>7</v>
      </c>
      <c r="N31" s="37">
        <v>5</v>
      </c>
      <c r="O31" s="37">
        <v>12</v>
      </c>
      <c r="P31" s="37">
        <v>8</v>
      </c>
      <c r="Q31" s="37">
        <v>4</v>
      </c>
      <c r="R31" s="28"/>
      <c r="S31" s="28"/>
      <c r="T31" s="37">
        <v>14</v>
      </c>
      <c r="U31" s="37">
        <v>8</v>
      </c>
      <c r="V31" s="37">
        <v>6</v>
      </c>
      <c r="W31" s="37">
        <v>22</v>
      </c>
      <c r="X31" s="37">
        <v>10</v>
      </c>
      <c r="Y31" s="37">
        <v>12</v>
      </c>
      <c r="Z31" s="37">
        <v>10</v>
      </c>
      <c r="AA31" s="37">
        <v>2</v>
      </c>
      <c r="AB31" s="37">
        <v>8</v>
      </c>
      <c r="AC31" s="37">
        <v>3</v>
      </c>
      <c r="AD31" s="37">
        <v>2</v>
      </c>
      <c r="AE31" s="37">
        <v>1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</row>
    <row r="32" spans="2:37" ht="15.75" customHeight="1">
      <c r="B32" s="16"/>
      <c r="C32" s="16"/>
      <c r="D32" s="18" t="s">
        <v>58</v>
      </c>
      <c r="E32" s="20"/>
      <c r="F32" s="38">
        <v>11</v>
      </c>
      <c r="G32" s="37">
        <v>9</v>
      </c>
      <c r="H32" s="37">
        <v>2</v>
      </c>
      <c r="I32" s="37">
        <v>8</v>
      </c>
      <c r="J32" s="37">
        <v>6</v>
      </c>
      <c r="K32" s="37">
        <v>2</v>
      </c>
      <c r="L32" s="37">
        <v>26</v>
      </c>
      <c r="M32" s="37">
        <v>17</v>
      </c>
      <c r="N32" s="37">
        <v>9</v>
      </c>
      <c r="O32" s="37">
        <v>22</v>
      </c>
      <c r="P32" s="37">
        <v>16</v>
      </c>
      <c r="Q32" s="37">
        <v>6</v>
      </c>
      <c r="R32" s="28"/>
      <c r="S32" s="28"/>
      <c r="T32" s="37">
        <v>18</v>
      </c>
      <c r="U32" s="37">
        <v>8</v>
      </c>
      <c r="V32" s="37">
        <v>10</v>
      </c>
      <c r="W32" s="37">
        <v>19</v>
      </c>
      <c r="X32" s="37">
        <v>9</v>
      </c>
      <c r="Y32" s="37">
        <v>10</v>
      </c>
      <c r="Z32" s="37">
        <v>12</v>
      </c>
      <c r="AA32" s="37">
        <v>3</v>
      </c>
      <c r="AB32" s="37">
        <v>9</v>
      </c>
      <c r="AC32" s="37">
        <v>5</v>
      </c>
      <c r="AD32" s="37">
        <v>0</v>
      </c>
      <c r="AE32" s="37">
        <v>5</v>
      </c>
      <c r="AF32" s="37">
        <v>2</v>
      </c>
      <c r="AG32" s="37">
        <v>0</v>
      </c>
      <c r="AH32" s="37">
        <v>2</v>
      </c>
      <c r="AI32" s="37">
        <v>0</v>
      </c>
      <c r="AJ32" s="37">
        <v>0</v>
      </c>
      <c r="AK32" s="37">
        <v>0</v>
      </c>
    </row>
    <row r="33" spans="2:37" ht="15.75" customHeight="1">
      <c r="B33" s="16"/>
      <c r="C33" s="16"/>
      <c r="D33" s="18"/>
      <c r="E33" s="20"/>
      <c r="F33" s="38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28"/>
      <c r="S33" s="28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</row>
    <row r="34" spans="2:37" ht="15.75" customHeight="1">
      <c r="B34" s="16"/>
      <c r="C34" s="16"/>
      <c r="D34" s="18" t="s">
        <v>59</v>
      </c>
      <c r="E34" s="20"/>
      <c r="F34" s="38">
        <v>6</v>
      </c>
      <c r="G34" s="37">
        <v>4</v>
      </c>
      <c r="H34" s="37">
        <v>2</v>
      </c>
      <c r="I34" s="37">
        <v>12</v>
      </c>
      <c r="J34" s="37">
        <v>12</v>
      </c>
      <c r="K34" s="37">
        <v>0</v>
      </c>
      <c r="L34" s="37">
        <v>11</v>
      </c>
      <c r="M34" s="37">
        <v>4</v>
      </c>
      <c r="N34" s="37">
        <v>7</v>
      </c>
      <c r="O34" s="37">
        <v>12</v>
      </c>
      <c r="P34" s="37">
        <v>5</v>
      </c>
      <c r="Q34" s="37">
        <v>7</v>
      </c>
      <c r="R34" s="28"/>
      <c r="S34" s="28"/>
      <c r="T34" s="37">
        <v>19</v>
      </c>
      <c r="U34" s="37">
        <v>11</v>
      </c>
      <c r="V34" s="37">
        <v>8</v>
      </c>
      <c r="W34" s="37">
        <v>16</v>
      </c>
      <c r="X34" s="37">
        <v>10</v>
      </c>
      <c r="Y34" s="37">
        <v>6</v>
      </c>
      <c r="Z34" s="37">
        <v>10</v>
      </c>
      <c r="AA34" s="37">
        <v>4</v>
      </c>
      <c r="AB34" s="37">
        <v>6</v>
      </c>
      <c r="AC34" s="37">
        <v>3</v>
      </c>
      <c r="AD34" s="37">
        <v>2</v>
      </c>
      <c r="AE34" s="37">
        <v>1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</row>
    <row r="35" spans="2:37" ht="15.75" customHeight="1">
      <c r="B35" s="16"/>
      <c r="C35" s="16"/>
      <c r="D35" s="18" t="s">
        <v>122</v>
      </c>
      <c r="E35" s="20"/>
      <c r="F35" s="38">
        <v>10</v>
      </c>
      <c r="G35" s="37">
        <v>4</v>
      </c>
      <c r="H35" s="37">
        <v>6</v>
      </c>
      <c r="I35" s="37">
        <v>10</v>
      </c>
      <c r="J35" s="37">
        <v>6</v>
      </c>
      <c r="K35" s="37">
        <v>4</v>
      </c>
      <c r="L35" s="37">
        <v>26</v>
      </c>
      <c r="M35" s="37">
        <v>16</v>
      </c>
      <c r="N35" s="37">
        <v>10</v>
      </c>
      <c r="O35" s="37">
        <v>34</v>
      </c>
      <c r="P35" s="37">
        <v>21</v>
      </c>
      <c r="Q35" s="37">
        <v>13</v>
      </c>
      <c r="R35" s="28"/>
      <c r="S35" s="28"/>
      <c r="T35" s="37">
        <v>44</v>
      </c>
      <c r="U35" s="37">
        <v>18</v>
      </c>
      <c r="V35" s="37">
        <v>26</v>
      </c>
      <c r="W35" s="37">
        <v>44</v>
      </c>
      <c r="X35" s="37">
        <v>20</v>
      </c>
      <c r="Y35" s="37">
        <v>24</v>
      </c>
      <c r="Z35" s="37">
        <v>43</v>
      </c>
      <c r="AA35" s="37">
        <v>12</v>
      </c>
      <c r="AB35" s="37">
        <v>31</v>
      </c>
      <c r="AC35" s="37">
        <v>12</v>
      </c>
      <c r="AD35" s="37">
        <v>1</v>
      </c>
      <c r="AE35" s="37">
        <v>11</v>
      </c>
      <c r="AF35" s="37">
        <v>4</v>
      </c>
      <c r="AG35" s="37">
        <v>1</v>
      </c>
      <c r="AH35" s="37">
        <v>3</v>
      </c>
      <c r="AI35" s="37">
        <v>0</v>
      </c>
      <c r="AJ35" s="37">
        <v>0</v>
      </c>
      <c r="AK35" s="37">
        <v>0</v>
      </c>
    </row>
    <row r="36" spans="2:37" ht="15.75" customHeight="1">
      <c r="B36" s="16"/>
      <c r="C36" s="16"/>
      <c r="D36" s="18" t="s">
        <v>123</v>
      </c>
      <c r="E36" s="20"/>
      <c r="F36" s="38">
        <v>2</v>
      </c>
      <c r="G36" s="37">
        <v>2</v>
      </c>
      <c r="H36" s="37">
        <v>0</v>
      </c>
      <c r="I36" s="37">
        <v>2</v>
      </c>
      <c r="J36" s="37">
        <v>1</v>
      </c>
      <c r="K36" s="37">
        <v>1</v>
      </c>
      <c r="L36" s="37">
        <v>11</v>
      </c>
      <c r="M36" s="37">
        <v>5</v>
      </c>
      <c r="N36" s="37">
        <v>6</v>
      </c>
      <c r="O36" s="37">
        <v>7</v>
      </c>
      <c r="P36" s="37">
        <v>2</v>
      </c>
      <c r="Q36" s="37">
        <v>5</v>
      </c>
      <c r="R36" s="28"/>
      <c r="S36" s="28"/>
      <c r="T36" s="37">
        <v>6</v>
      </c>
      <c r="U36" s="37">
        <v>5</v>
      </c>
      <c r="V36" s="37">
        <v>1</v>
      </c>
      <c r="W36" s="37">
        <v>11</v>
      </c>
      <c r="X36" s="37">
        <v>0</v>
      </c>
      <c r="Y36" s="37">
        <v>11</v>
      </c>
      <c r="Z36" s="37">
        <v>4</v>
      </c>
      <c r="AA36" s="37">
        <v>2</v>
      </c>
      <c r="AB36" s="37">
        <v>2</v>
      </c>
      <c r="AC36" s="37">
        <v>3</v>
      </c>
      <c r="AD36" s="37">
        <v>0</v>
      </c>
      <c r="AE36" s="37">
        <v>3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</row>
    <row r="37" spans="2:37" ht="15.75" customHeight="1">
      <c r="B37" s="16"/>
      <c r="C37" s="16"/>
      <c r="D37" s="18" t="s">
        <v>124</v>
      </c>
      <c r="E37" s="20"/>
      <c r="F37" s="38">
        <v>8</v>
      </c>
      <c r="G37" s="37">
        <v>5</v>
      </c>
      <c r="H37" s="37">
        <v>3</v>
      </c>
      <c r="I37" s="37">
        <v>13</v>
      </c>
      <c r="J37" s="37">
        <v>6</v>
      </c>
      <c r="K37" s="37">
        <v>7</v>
      </c>
      <c r="L37" s="37">
        <v>21</v>
      </c>
      <c r="M37" s="37">
        <v>12</v>
      </c>
      <c r="N37" s="37">
        <v>9</v>
      </c>
      <c r="O37" s="37">
        <v>30</v>
      </c>
      <c r="P37" s="37">
        <v>16</v>
      </c>
      <c r="Q37" s="37">
        <v>14</v>
      </c>
      <c r="R37" s="28"/>
      <c r="S37" s="28"/>
      <c r="T37" s="37">
        <v>34</v>
      </c>
      <c r="U37" s="37">
        <v>23</v>
      </c>
      <c r="V37" s="37">
        <v>11</v>
      </c>
      <c r="W37" s="37">
        <v>42</v>
      </c>
      <c r="X37" s="37">
        <v>21</v>
      </c>
      <c r="Y37" s="37">
        <v>21</v>
      </c>
      <c r="Z37" s="37">
        <v>24</v>
      </c>
      <c r="AA37" s="37">
        <v>7</v>
      </c>
      <c r="AB37" s="37">
        <v>17</v>
      </c>
      <c r="AC37" s="37">
        <v>12</v>
      </c>
      <c r="AD37" s="37">
        <v>3</v>
      </c>
      <c r="AE37" s="37">
        <v>9</v>
      </c>
      <c r="AF37" s="37">
        <v>2</v>
      </c>
      <c r="AG37" s="37">
        <v>1</v>
      </c>
      <c r="AH37" s="37">
        <v>1</v>
      </c>
      <c r="AI37" s="37">
        <v>0</v>
      </c>
      <c r="AJ37" s="37">
        <v>0</v>
      </c>
      <c r="AK37" s="37">
        <v>0</v>
      </c>
    </row>
    <row r="38" spans="2:37" ht="15.75" customHeight="1">
      <c r="B38" s="16"/>
      <c r="C38" s="21"/>
      <c r="D38" s="21"/>
      <c r="E38" s="20"/>
      <c r="F38" s="38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28"/>
      <c r="S38" s="28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</row>
    <row r="39" spans="2:37" ht="15.75" customHeight="1">
      <c r="B39" s="16"/>
      <c r="C39" s="69" t="s">
        <v>60</v>
      </c>
      <c r="D39" s="69"/>
      <c r="E39" s="20"/>
      <c r="F39" s="38">
        <v>185</v>
      </c>
      <c r="G39" s="37">
        <v>122</v>
      </c>
      <c r="H39" s="37">
        <v>63</v>
      </c>
      <c r="I39" s="37">
        <v>204</v>
      </c>
      <c r="J39" s="37">
        <v>143</v>
      </c>
      <c r="K39" s="37">
        <v>61</v>
      </c>
      <c r="L39" s="37">
        <v>292</v>
      </c>
      <c r="M39" s="37">
        <v>190</v>
      </c>
      <c r="N39" s="37">
        <v>102</v>
      </c>
      <c r="O39" s="37">
        <v>305</v>
      </c>
      <c r="P39" s="37">
        <v>183</v>
      </c>
      <c r="Q39" s="37">
        <v>122</v>
      </c>
      <c r="R39" s="28"/>
      <c r="S39" s="28"/>
      <c r="T39" s="37">
        <v>315</v>
      </c>
      <c r="U39" s="37">
        <v>153</v>
      </c>
      <c r="V39" s="37">
        <v>162</v>
      </c>
      <c r="W39" s="37">
        <v>371</v>
      </c>
      <c r="X39" s="37">
        <v>146</v>
      </c>
      <c r="Y39" s="37">
        <v>225</v>
      </c>
      <c r="Z39" s="37">
        <v>201</v>
      </c>
      <c r="AA39" s="37">
        <v>61</v>
      </c>
      <c r="AB39" s="37">
        <v>140</v>
      </c>
      <c r="AC39" s="37">
        <v>62</v>
      </c>
      <c r="AD39" s="37">
        <v>18</v>
      </c>
      <c r="AE39" s="37">
        <v>44</v>
      </c>
      <c r="AF39" s="37">
        <v>9</v>
      </c>
      <c r="AG39" s="37">
        <v>2</v>
      </c>
      <c r="AH39" s="37">
        <v>7</v>
      </c>
      <c r="AI39" s="37">
        <v>1</v>
      </c>
      <c r="AJ39" s="37">
        <v>0</v>
      </c>
      <c r="AK39" s="37">
        <v>1</v>
      </c>
    </row>
    <row r="40" spans="2:37" ht="15.75" customHeight="1">
      <c r="B40" s="16"/>
      <c r="C40" s="16"/>
      <c r="D40" s="18"/>
      <c r="E40" s="20"/>
      <c r="F40" s="38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8"/>
      <c r="S40" s="28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</row>
    <row r="41" spans="2:37" ht="15.75" customHeight="1">
      <c r="B41" s="16"/>
      <c r="C41" s="16"/>
      <c r="D41" s="18" t="s">
        <v>61</v>
      </c>
      <c r="E41" s="20"/>
      <c r="F41" s="38">
        <v>38</v>
      </c>
      <c r="G41" s="37">
        <v>25</v>
      </c>
      <c r="H41" s="37">
        <v>13</v>
      </c>
      <c r="I41" s="37">
        <v>38</v>
      </c>
      <c r="J41" s="37">
        <v>27</v>
      </c>
      <c r="K41" s="37">
        <v>11</v>
      </c>
      <c r="L41" s="37">
        <v>66</v>
      </c>
      <c r="M41" s="37">
        <v>43</v>
      </c>
      <c r="N41" s="37">
        <v>23</v>
      </c>
      <c r="O41" s="37">
        <v>71</v>
      </c>
      <c r="P41" s="37">
        <v>37</v>
      </c>
      <c r="Q41" s="37">
        <v>34</v>
      </c>
      <c r="R41" s="28"/>
      <c r="S41" s="28"/>
      <c r="T41" s="37">
        <v>63</v>
      </c>
      <c r="U41" s="37">
        <v>30</v>
      </c>
      <c r="V41" s="37">
        <v>33</v>
      </c>
      <c r="W41" s="37">
        <v>79</v>
      </c>
      <c r="X41" s="37">
        <v>31</v>
      </c>
      <c r="Y41" s="37">
        <v>48</v>
      </c>
      <c r="Z41" s="37">
        <v>48</v>
      </c>
      <c r="AA41" s="37">
        <v>14</v>
      </c>
      <c r="AB41" s="37">
        <v>34</v>
      </c>
      <c r="AC41" s="37">
        <v>11</v>
      </c>
      <c r="AD41" s="37">
        <v>4</v>
      </c>
      <c r="AE41" s="37">
        <v>7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</row>
    <row r="42" spans="2:37" ht="15.75" customHeight="1">
      <c r="B42" s="16"/>
      <c r="C42" s="21"/>
      <c r="D42" s="21" t="s">
        <v>62</v>
      </c>
      <c r="E42" s="20"/>
      <c r="F42" s="38">
        <v>15</v>
      </c>
      <c r="G42" s="37">
        <v>10</v>
      </c>
      <c r="H42" s="37">
        <v>5</v>
      </c>
      <c r="I42" s="37">
        <v>17</v>
      </c>
      <c r="J42" s="37">
        <v>11</v>
      </c>
      <c r="K42" s="37">
        <v>6</v>
      </c>
      <c r="L42" s="37">
        <v>22</v>
      </c>
      <c r="M42" s="37">
        <v>14</v>
      </c>
      <c r="N42" s="37">
        <v>8</v>
      </c>
      <c r="O42" s="37">
        <v>14</v>
      </c>
      <c r="P42" s="37">
        <v>8</v>
      </c>
      <c r="Q42" s="37">
        <v>6</v>
      </c>
      <c r="R42" s="28"/>
      <c r="S42" s="28"/>
      <c r="T42" s="37">
        <v>24</v>
      </c>
      <c r="U42" s="37">
        <v>13</v>
      </c>
      <c r="V42" s="37">
        <v>11</v>
      </c>
      <c r="W42" s="37">
        <v>15</v>
      </c>
      <c r="X42" s="37">
        <v>7</v>
      </c>
      <c r="Y42" s="37">
        <v>8</v>
      </c>
      <c r="Z42" s="37">
        <v>14</v>
      </c>
      <c r="AA42" s="37">
        <v>3</v>
      </c>
      <c r="AB42" s="37">
        <v>11</v>
      </c>
      <c r="AC42" s="37">
        <v>5</v>
      </c>
      <c r="AD42" s="37">
        <v>0</v>
      </c>
      <c r="AE42" s="37">
        <v>5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</row>
    <row r="43" spans="2:37" ht="15.75" customHeight="1">
      <c r="B43" s="16"/>
      <c r="C43" s="21"/>
      <c r="D43" s="21" t="s">
        <v>63</v>
      </c>
      <c r="E43" s="20"/>
      <c r="F43" s="38">
        <v>12</v>
      </c>
      <c r="G43" s="37">
        <v>8</v>
      </c>
      <c r="H43" s="37">
        <v>4</v>
      </c>
      <c r="I43" s="37">
        <v>15</v>
      </c>
      <c r="J43" s="37">
        <v>12</v>
      </c>
      <c r="K43" s="37">
        <v>3</v>
      </c>
      <c r="L43" s="37">
        <v>19</v>
      </c>
      <c r="M43" s="37">
        <v>13</v>
      </c>
      <c r="N43" s="37">
        <v>6</v>
      </c>
      <c r="O43" s="37">
        <v>25</v>
      </c>
      <c r="P43" s="37">
        <v>17</v>
      </c>
      <c r="Q43" s="37">
        <v>8</v>
      </c>
      <c r="R43" s="28"/>
      <c r="S43" s="28"/>
      <c r="T43" s="37">
        <v>15</v>
      </c>
      <c r="U43" s="37">
        <v>10</v>
      </c>
      <c r="V43" s="37">
        <v>5</v>
      </c>
      <c r="W43" s="37">
        <v>26</v>
      </c>
      <c r="X43" s="37">
        <v>11</v>
      </c>
      <c r="Y43" s="37">
        <v>15</v>
      </c>
      <c r="Z43" s="37">
        <v>13</v>
      </c>
      <c r="AA43" s="37">
        <v>6</v>
      </c>
      <c r="AB43" s="37">
        <v>7</v>
      </c>
      <c r="AC43" s="37">
        <v>7</v>
      </c>
      <c r="AD43" s="37">
        <v>2</v>
      </c>
      <c r="AE43" s="37">
        <v>5</v>
      </c>
      <c r="AF43" s="37">
        <v>1</v>
      </c>
      <c r="AG43" s="37">
        <v>0</v>
      </c>
      <c r="AH43" s="37">
        <v>1</v>
      </c>
      <c r="AI43" s="37">
        <v>0</v>
      </c>
      <c r="AJ43" s="37">
        <v>0</v>
      </c>
      <c r="AK43" s="37">
        <v>0</v>
      </c>
    </row>
    <row r="44" spans="2:37" ht="15.75" customHeight="1">
      <c r="B44" s="16"/>
      <c r="C44" s="16"/>
      <c r="D44" s="18" t="s">
        <v>64</v>
      </c>
      <c r="E44" s="20"/>
      <c r="F44" s="38">
        <v>24</v>
      </c>
      <c r="G44" s="37">
        <v>17</v>
      </c>
      <c r="H44" s="37">
        <v>7</v>
      </c>
      <c r="I44" s="37">
        <v>22</v>
      </c>
      <c r="J44" s="37">
        <v>17</v>
      </c>
      <c r="K44" s="37">
        <v>5</v>
      </c>
      <c r="L44" s="37">
        <v>29</v>
      </c>
      <c r="M44" s="37">
        <v>19</v>
      </c>
      <c r="N44" s="37">
        <v>10</v>
      </c>
      <c r="O44" s="37">
        <v>25</v>
      </c>
      <c r="P44" s="37">
        <v>16</v>
      </c>
      <c r="Q44" s="37">
        <v>9</v>
      </c>
      <c r="R44" s="28"/>
      <c r="S44" s="28"/>
      <c r="T44" s="37">
        <v>24</v>
      </c>
      <c r="U44" s="37">
        <v>8</v>
      </c>
      <c r="V44" s="37">
        <v>16</v>
      </c>
      <c r="W44" s="37">
        <v>34</v>
      </c>
      <c r="X44" s="37">
        <v>10</v>
      </c>
      <c r="Y44" s="37">
        <v>24</v>
      </c>
      <c r="Z44" s="37">
        <v>17</v>
      </c>
      <c r="AA44" s="37">
        <v>3</v>
      </c>
      <c r="AB44" s="37">
        <v>14</v>
      </c>
      <c r="AC44" s="37">
        <v>6</v>
      </c>
      <c r="AD44" s="37">
        <v>1</v>
      </c>
      <c r="AE44" s="37">
        <v>5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</row>
    <row r="45" spans="2:37" ht="15.75" customHeight="1">
      <c r="B45" s="16"/>
      <c r="C45" s="16"/>
      <c r="D45" s="18" t="s">
        <v>65</v>
      </c>
      <c r="E45" s="20"/>
      <c r="F45" s="38">
        <v>14</v>
      </c>
      <c r="G45" s="37">
        <v>8</v>
      </c>
      <c r="H45" s="37">
        <v>6</v>
      </c>
      <c r="I45" s="37">
        <v>22</v>
      </c>
      <c r="J45" s="37">
        <v>16</v>
      </c>
      <c r="K45" s="37">
        <v>6</v>
      </c>
      <c r="L45" s="37">
        <v>15</v>
      </c>
      <c r="M45" s="37">
        <v>8</v>
      </c>
      <c r="N45" s="37">
        <v>7</v>
      </c>
      <c r="O45" s="37">
        <v>19</v>
      </c>
      <c r="P45" s="37">
        <v>10</v>
      </c>
      <c r="Q45" s="37">
        <v>9</v>
      </c>
      <c r="R45" s="28"/>
      <c r="S45" s="28"/>
      <c r="T45" s="37">
        <v>19</v>
      </c>
      <c r="U45" s="37">
        <v>13</v>
      </c>
      <c r="V45" s="37">
        <v>6</v>
      </c>
      <c r="W45" s="37">
        <v>21</v>
      </c>
      <c r="X45" s="37">
        <v>10</v>
      </c>
      <c r="Y45" s="37">
        <v>11</v>
      </c>
      <c r="Z45" s="37">
        <v>12</v>
      </c>
      <c r="AA45" s="37">
        <v>6</v>
      </c>
      <c r="AB45" s="37">
        <v>6</v>
      </c>
      <c r="AC45" s="37">
        <v>0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</row>
    <row r="46" spans="2:37" ht="15.75" customHeight="1">
      <c r="B46" s="16"/>
      <c r="C46" s="21"/>
      <c r="D46" s="21"/>
      <c r="E46" s="20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28"/>
      <c r="S46" s="28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</row>
    <row r="47" spans="2:37" ht="15.75" customHeight="1">
      <c r="B47" s="16"/>
      <c r="C47" s="16"/>
      <c r="D47" s="18" t="s">
        <v>66</v>
      </c>
      <c r="E47" s="20"/>
      <c r="F47" s="38">
        <v>21</v>
      </c>
      <c r="G47" s="37">
        <v>13</v>
      </c>
      <c r="H47" s="37">
        <v>8</v>
      </c>
      <c r="I47" s="37">
        <v>23</v>
      </c>
      <c r="J47" s="37">
        <v>12</v>
      </c>
      <c r="K47" s="37">
        <v>11</v>
      </c>
      <c r="L47" s="37">
        <v>32</v>
      </c>
      <c r="M47" s="37">
        <v>21</v>
      </c>
      <c r="N47" s="37">
        <v>11</v>
      </c>
      <c r="O47" s="37">
        <v>33</v>
      </c>
      <c r="P47" s="37">
        <v>21</v>
      </c>
      <c r="Q47" s="37">
        <v>12</v>
      </c>
      <c r="R47" s="28"/>
      <c r="S47" s="28"/>
      <c r="T47" s="37">
        <v>39</v>
      </c>
      <c r="U47" s="37">
        <v>23</v>
      </c>
      <c r="V47" s="37">
        <v>16</v>
      </c>
      <c r="W47" s="37">
        <v>40</v>
      </c>
      <c r="X47" s="37">
        <v>12</v>
      </c>
      <c r="Y47" s="37">
        <v>28</v>
      </c>
      <c r="Z47" s="37">
        <v>22</v>
      </c>
      <c r="AA47" s="37">
        <v>9</v>
      </c>
      <c r="AB47" s="37">
        <v>13</v>
      </c>
      <c r="AC47" s="37">
        <v>5</v>
      </c>
      <c r="AD47" s="37">
        <v>3</v>
      </c>
      <c r="AE47" s="37">
        <v>2</v>
      </c>
      <c r="AF47" s="37">
        <v>1</v>
      </c>
      <c r="AG47" s="37">
        <v>0</v>
      </c>
      <c r="AH47" s="37">
        <v>1</v>
      </c>
      <c r="AI47" s="37">
        <v>1</v>
      </c>
      <c r="AJ47" s="37">
        <v>0</v>
      </c>
      <c r="AK47" s="37">
        <v>1</v>
      </c>
    </row>
    <row r="48" spans="2:37" ht="15.75" customHeight="1">
      <c r="B48" s="16"/>
      <c r="C48" s="16"/>
      <c r="D48" s="18" t="s">
        <v>67</v>
      </c>
      <c r="E48" s="20"/>
      <c r="F48" s="38">
        <v>3</v>
      </c>
      <c r="G48" s="37">
        <v>3</v>
      </c>
      <c r="H48" s="37">
        <v>0</v>
      </c>
      <c r="I48" s="37">
        <v>4</v>
      </c>
      <c r="J48" s="37">
        <v>3</v>
      </c>
      <c r="K48" s="37">
        <v>1</v>
      </c>
      <c r="L48" s="37">
        <v>8</v>
      </c>
      <c r="M48" s="37">
        <v>6</v>
      </c>
      <c r="N48" s="37">
        <v>2</v>
      </c>
      <c r="O48" s="37">
        <v>3</v>
      </c>
      <c r="P48" s="37">
        <v>3</v>
      </c>
      <c r="Q48" s="37">
        <v>0</v>
      </c>
      <c r="R48" s="28"/>
      <c r="S48" s="28"/>
      <c r="T48" s="37">
        <v>8</v>
      </c>
      <c r="U48" s="37">
        <v>4</v>
      </c>
      <c r="V48" s="37">
        <v>4</v>
      </c>
      <c r="W48" s="37">
        <v>6</v>
      </c>
      <c r="X48" s="37">
        <v>2</v>
      </c>
      <c r="Y48" s="37">
        <v>4</v>
      </c>
      <c r="Z48" s="37">
        <v>2</v>
      </c>
      <c r="AA48" s="37">
        <v>1</v>
      </c>
      <c r="AB48" s="37">
        <v>1</v>
      </c>
      <c r="AC48" s="37">
        <v>3</v>
      </c>
      <c r="AD48" s="37">
        <v>2</v>
      </c>
      <c r="AE48" s="37">
        <v>1</v>
      </c>
      <c r="AF48" s="37">
        <v>0</v>
      </c>
      <c r="AG48" s="37">
        <v>0</v>
      </c>
      <c r="AH48" s="37">
        <v>0</v>
      </c>
      <c r="AI48" s="37">
        <v>0</v>
      </c>
      <c r="AJ48" s="37">
        <v>0</v>
      </c>
      <c r="AK48" s="37">
        <v>0</v>
      </c>
    </row>
    <row r="49" spans="2:37" ht="15.75" customHeight="1">
      <c r="B49" s="16"/>
      <c r="C49" s="21"/>
      <c r="D49" s="21" t="s">
        <v>68</v>
      </c>
      <c r="E49" s="20"/>
      <c r="F49" s="38">
        <v>1</v>
      </c>
      <c r="G49" s="37">
        <v>0</v>
      </c>
      <c r="H49" s="37">
        <v>1</v>
      </c>
      <c r="I49" s="37">
        <v>2</v>
      </c>
      <c r="J49" s="37">
        <v>1</v>
      </c>
      <c r="K49" s="37">
        <v>1</v>
      </c>
      <c r="L49" s="37">
        <v>7</v>
      </c>
      <c r="M49" s="37">
        <v>4</v>
      </c>
      <c r="N49" s="37">
        <v>3</v>
      </c>
      <c r="O49" s="37">
        <v>9</v>
      </c>
      <c r="P49" s="37">
        <v>4</v>
      </c>
      <c r="Q49" s="37">
        <v>5</v>
      </c>
      <c r="R49" s="28"/>
      <c r="S49" s="28"/>
      <c r="T49" s="37">
        <v>8</v>
      </c>
      <c r="U49" s="37">
        <v>1</v>
      </c>
      <c r="V49" s="37">
        <v>7</v>
      </c>
      <c r="W49" s="37">
        <v>8</v>
      </c>
      <c r="X49" s="37">
        <v>1</v>
      </c>
      <c r="Y49" s="37">
        <v>7</v>
      </c>
      <c r="Z49" s="37">
        <v>8</v>
      </c>
      <c r="AA49" s="37">
        <v>0</v>
      </c>
      <c r="AB49" s="37">
        <v>8</v>
      </c>
      <c r="AC49" s="37">
        <v>4</v>
      </c>
      <c r="AD49" s="37">
        <v>0</v>
      </c>
      <c r="AE49" s="37">
        <v>4</v>
      </c>
      <c r="AF49" s="37">
        <v>1</v>
      </c>
      <c r="AG49" s="37">
        <v>0</v>
      </c>
      <c r="AH49" s="37">
        <v>1</v>
      </c>
      <c r="AI49" s="37">
        <v>0</v>
      </c>
      <c r="AJ49" s="37">
        <v>0</v>
      </c>
      <c r="AK49" s="37">
        <v>0</v>
      </c>
    </row>
    <row r="50" spans="2:37" ht="15.75" customHeight="1">
      <c r="B50" s="16"/>
      <c r="C50" s="16"/>
      <c r="D50" s="18" t="s">
        <v>69</v>
      </c>
      <c r="E50" s="20"/>
      <c r="F50" s="38">
        <v>21</v>
      </c>
      <c r="G50" s="37">
        <v>16</v>
      </c>
      <c r="H50" s="37">
        <v>5</v>
      </c>
      <c r="I50" s="37">
        <v>20</v>
      </c>
      <c r="J50" s="37">
        <v>15</v>
      </c>
      <c r="K50" s="37">
        <v>5</v>
      </c>
      <c r="L50" s="37">
        <v>30</v>
      </c>
      <c r="M50" s="37">
        <v>23</v>
      </c>
      <c r="N50" s="37">
        <v>7</v>
      </c>
      <c r="O50" s="37">
        <v>29</v>
      </c>
      <c r="P50" s="37">
        <v>18</v>
      </c>
      <c r="Q50" s="37">
        <v>11</v>
      </c>
      <c r="R50" s="28"/>
      <c r="S50" s="28"/>
      <c r="T50" s="37">
        <v>36</v>
      </c>
      <c r="U50" s="37">
        <v>17</v>
      </c>
      <c r="V50" s="37">
        <v>19</v>
      </c>
      <c r="W50" s="37">
        <v>44</v>
      </c>
      <c r="X50" s="37">
        <v>20</v>
      </c>
      <c r="Y50" s="37">
        <v>24</v>
      </c>
      <c r="Z50" s="37">
        <v>24</v>
      </c>
      <c r="AA50" s="37">
        <v>6</v>
      </c>
      <c r="AB50" s="37">
        <v>18</v>
      </c>
      <c r="AC50" s="37">
        <v>4</v>
      </c>
      <c r="AD50" s="37">
        <v>0</v>
      </c>
      <c r="AE50" s="37">
        <v>4</v>
      </c>
      <c r="AF50" s="37">
        <v>1</v>
      </c>
      <c r="AG50" s="37">
        <v>0</v>
      </c>
      <c r="AH50" s="37">
        <v>1</v>
      </c>
      <c r="AI50" s="37">
        <v>0</v>
      </c>
      <c r="AJ50" s="37">
        <v>0</v>
      </c>
      <c r="AK50" s="37">
        <v>0</v>
      </c>
    </row>
    <row r="51" spans="2:37" ht="15.75" customHeight="1">
      <c r="B51" s="16"/>
      <c r="C51" s="16"/>
      <c r="D51" s="18" t="s">
        <v>70</v>
      </c>
      <c r="E51" s="20"/>
      <c r="F51" s="38">
        <v>17</v>
      </c>
      <c r="G51" s="37">
        <v>13</v>
      </c>
      <c r="H51" s="37">
        <v>4</v>
      </c>
      <c r="I51" s="37">
        <v>18</v>
      </c>
      <c r="J51" s="37">
        <v>14</v>
      </c>
      <c r="K51" s="37">
        <v>4</v>
      </c>
      <c r="L51" s="37">
        <v>25</v>
      </c>
      <c r="M51" s="37">
        <v>14</v>
      </c>
      <c r="N51" s="37">
        <v>11</v>
      </c>
      <c r="O51" s="37">
        <v>29</v>
      </c>
      <c r="P51" s="37">
        <v>20</v>
      </c>
      <c r="Q51" s="37">
        <v>9</v>
      </c>
      <c r="R51" s="28"/>
      <c r="S51" s="28"/>
      <c r="T51" s="37">
        <v>26</v>
      </c>
      <c r="U51" s="37">
        <v>12</v>
      </c>
      <c r="V51" s="37">
        <v>14</v>
      </c>
      <c r="W51" s="37">
        <v>40</v>
      </c>
      <c r="X51" s="37">
        <v>12</v>
      </c>
      <c r="Y51" s="37">
        <v>28</v>
      </c>
      <c r="Z51" s="37">
        <v>10</v>
      </c>
      <c r="AA51" s="37">
        <v>2</v>
      </c>
      <c r="AB51" s="37">
        <v>8</v>
      </c>
      <c r="AC51" s="37">
        <v>7</v>
      </c>
      <c r="AD51" s="37">
        <v>2</v>
      </c>
      <c r="AE51" s="37">
        <v>5</v>
      </c>
      <c r="AF51" s="37">
        <v>1</v>
      </c>
      <c r="AG51" s="37">
        <v>0</v>
      </c>
      <c r="AH51" s="37">
        <v>1</v>
      </c>
      <c r="AI51" s="37">
        <v>0</v>
      </c>
      <c r="AJ51" s="37">
        <v>0</v>
      </c>
      <c r="AK51" s="37">
        <v>0</v>
      </c>
    </row>
    <row r="52" spans="2:37" ht="15.75" customHeight="1">
      <c r="B52" s="16"/>
      <c r="C52" s="21"/>
      <c r="D52" s="21"/>
      <c r="E52" s="20"/>
      <c r="F52" s="38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28"/>
      <c r="S52" s="28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</row>
    <row r="53" spans="2:37" ht="15.75" customHeight="1">
      <c r="B53" s="16"/>
      <c r="C53" s="16"/>
      <c r="D53" s="18" t="s">
        <v>71</v>
      </c>
      <c r="E53" s="20"/>
      <c r="F53" s="38">
        <v>7</v>
      </c>
      <c r="G53" s="37">
        <v>4</v>
      </c>
      <c r="H53" s="37">
        <v>3</v>
      </c>
      <c r="I53" s="37">
        <v>5</v>
      </c>
      <c r="J53" s="37">
        <v>4</v>
      </c>
      <c r="K53" s="37">
        <v>1</v>
      </c>
      <c r="L53" s="37">
        <v>9</v>
      </c>
      <c r="M53" s="37">
        <v>7</v>
      </c>
      <c r="N53" s="37">
        <v>2</v>
      </c>
      <c r="O53" s="37">
        <v>11</v>
      </c>
      <c r="P53" s="37">
        <v>8</v>
      </c>
      <c r="Q53" s="37">
        <v>3</v>
      </c>
      <c r="R53" s="28"/>
      <c r="S53" s="28"/>
      <c r="T53" s="37">
        <v>9</v>
      </c>
      <c r="U53" s="37">
        <v>4</v>
      </c>
      <c r="V53" s="37">
        <v>5</v>
      </c>
      <c r="W53" s="37">
        <v>21</v>
      </c>
      <c r="X53" s="37">
        <v>6</v>
      </c>
      <c r="Y53" s="37">
        <v>15</v>
      </c>
      <c r="Z53" s="37">
        <v>10</v>
      </c>
      <c r="AA53" s="37">
        <v>3</v>
      </c>
      <c r="AB53" s="37">
        <v>7</v>
      </c>
      <c r="AC53" s="37">
        <v>2</v>
      </c>
      <c r="AD53" s="37">
        <v>1</v>
      </c>
      <c r="AE53" s="37">
        <v>1</v>
      </c>
      <c r="AF53" s="37">
        <v>0</v>
      </c>
      <c r="AG53" s="37">
        <v>0</v>
      </c>
      <c r="AH53" s="37">
        <v>0</v>
      </c>
      <c r="AI53" s="37">
        <v>0</v>
      </c>
      <c r="AJ53" s="37">
        <v>0</v>
      </c>
      <c r="AK53" s="37">
        <v>0</v>
      </c>
    </row>
    <row r="54" spans="2:37" ht="15.75" customHeight="1">
      <c r="B54" s="16"/>
      <c r="C54" s="21"/>
      <c r="D54" s="21" t="s">
        <v>72</v>
      </c>
      <c r="E54" s="20"/>
      <c r="F54" s="38">
        <v>2</v>
      </c>
      <c r="G54" s="37">
        <v>1</v>
      </c>
      <c r="H54" s="37">
        <v>1</v>
      </c>
      <c r="I54" s="37">
        <v>2</v>
      </c>
      <c r="J54" s="37">
        <v>1</v>
      </c>
      <c r="K54" s="37">
        <v>1</v>
      </c>
      <c r="L54" s="37">
        <v>9</v>
      </c>
      <c r="M54" s="37">
        <v>7</v>
      </c>
      <c r="N54" s="37">
        <v>2</v>
      </c>
      <c r="O54" s="37">
        <v>13</v>
      </c>
      <c r="P54" s="37">
        <v>8</v>
      </c>
      <c r="Q54" s="37">
        <v>5</v>
      </c>
      <c r="R54" s="28"/>
      <c r="S54" s="28"/>
      <c r="T54" s="37">
        <v>12</v>
      </c>
      <c r="U54" s="37">
        <v>6</v>
      </c>
      <c r="V54" s="37">
        <v>6</v>
      </c>
      <c r="W54" s="37">
        <v>13</v>
      </c>
      <c r="X54" s="37">
        <v>10</v>
      </c>
      <c r="Y54" s="37">
        <v>3</v>
      </c>
      <c r="Z54" s="37">
        <v>6</v>
      </c>
      <c r="AA54" s="37">
        <v>1</v>
      </c>
      <c r="AB54" s="37">
        <v>5</v>
      </c>
      <c r="AC54" s="37">
        <v>3</v>
      </c>
      <c r="AD54" s="37">
        <v>2</v>
      </c>
      <c r="AE54" s="37">
        <v>1</v>
      </c>
      <c r="AF54" s="37">
        <v>2</v>
      </c>
      <c r="AG54" s="37">
        <v>0</v>
      </c>
      <c r="AH54" s="37">
        <v>2</v>
      </c>
      <c r="AI54" s="37">
        <v>0</v>
      </c>
      <c r="AJ54" s="37">
        <v>0</v>
      </c>
      <c r="AK54" s="37">
        <v>0</v>
      </c>
    </row>
    <row r="55" spans="2:37" ht="15.75" customHeight="1">
      <c r="B55" s="16"/>
      <c r="C55" s="16"/>
      <c r="D55" s="18" t="s">
        <v>73</v>
      </c>
      <c r="E55" s="20"/>
      <c r="F55" s="38">
        <v>10</v>
      </c>
      <c r="G55" s="37">
        <v>4</v>
      </c>
      <c r="H55" s="37">
        <v>6</v>
      </c>
      <c r="I55" s="37">
        <v>16</v>
      </c>
      <c r="J55" s="37">
        <v>10</v>
      </c>
      <c r="K55" s="37">
        <v>6</v>
      </c>
      <c r="L55" s="37">
        <v>21</v>
      </c>
      <c r="M55" s="37">
        <v>11</v>
      </c>
      <c r="N55" s="37">
        <v>10</v>
      </c>
      <c r="O55" s="37">
        <v>24</v>
      </c>
      <c r="P55" s="37">
        <v>13</v>
      </c>
      <c r="Q55" s="37">
        <v>11</v>
      </c>
      <c r="R55" s="28"/>
      <c r="S55" s="28"/>
      <c r="T55" s="37">
        <v>32</v>
      </c>
      <c r="U55" s="37">
        <v>12</v>
      </c>
      <c r="V55" s="37">
        <v>20</v>
      </c>
      <c r="W55" s="37">
        <v>24</v>
      </c>
      <c r="X55" s="37">
        <v>14</v>
      </c>
      <c r="Y55" s="37">
        <v>10</v>
      </c>
      <c r="Z55" s="37">
        <v>15</v>
      </c>
      <c r="AA55" s="37">
        <v>7</v>
      </c>
      <c r="AB55" s="37">
        <v>8</v>
      </c>
      <c r="AC55" s="37">
        <v>5</v>
      </c>
      <c r="AD55" s="37">
        <v>1</v>
      </c>
      <c r="AE55" s="37">
        <v>4</v>
      </c>
      <c r="AF55" s="37">
        <v>2</v>
      </c>
      <c r="AG55" s="37">
        <v>2</v>
      </c>
      <c r="AH55" s="37">
        <v>0</v>
      </c>
      <c r="AI55" s="37">
        <v>0</v>
      </c>
      <c r="AJ55" s="37">
        <v>0</v>
      </c>
      <c r="AK55" s="37">
        <v>0</v>
      </c>
    </row>
    <row r="56" spans="2:37" ht="15.75" customHeight="1">
      <c r="B56" s="16"/>
      <c r="C56" s="16"/>
      <c r="D56" s="18"/>
      <c r="E56" s="20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28"/>
      <c r="S56" s="28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</row>
    <row r="57" spans="2:37" ht="15.75" customHeight="1">
      <c r="B57" s="16"/>
      <c r="C57" s="69" t="s">
        <v>160</v>
      </c>
      <c r="D57" s="69"/>
      <c r="E57" s="20"/>
      <c r="F57" s="38">
        <v>164</v>
      </c>
      <c r="G57" s="37">
        <v>115</v>
      </c>
      <c r="H57" s="37">
        <v>49</v>
      </c>
      <c r="I57" s="37">
        <v>270</v>
      </c>
      <c r="J57" s="37">
        <v>181</v>
      </c>
      <c r="K57" s="37">
        <v>89</v>
      </c>
      <c r="L57" s="37">
        <v>353</v>
      </c>
      <c r="M57" s="37">
        <v>239</v>
      </c>
      <c r="N57" s="37">
        <v>114</v>
      </c>
      <c r="O57" s="37">
        <v>365</v>
      </c>
      <c r="P57" s="37">
        <v>236</v>
      </c>
      <c r="Q57" s="37">
        <v>129</v>
      </c>
      <c r="R57" s="28"/>
      <c r="S57" s="28"/>
      <c r="T57" s="37">
        <v>404</v>
      </c>
      <c r="U57" s="37">
        <v>200</v>
      </c>
      <c r="V57" s="37">
        <v>204</v>
      </c>
      <c r="W57" s="37">
        <v>432</v>
      </c>
      <c r="X57" s="37">
        <v>169</v>
      </c>
      <c r="Y57" s="37">
        <v>263</v>
      </c>
      <c r="Z57" s="37">
        <v>265</v>
      </c>
      <c r="AA57" s="37">
        <v>91</v>
      </c>
      <c r="AB57" s="37">
        <v>174</v>
      </c>
      <c r="AC57" s="37">
        <v>81</v>
      </c>
      <c r="AD57" s="37">
        <v>16</v>
      </c>
      <c r="AE57" s="37">
        <v>65</v>
      </c>
      <c r="AF57" s="37">
        <v>11</v>
      </c>
      <c r="AG57" s="37">
        <v>2</v>
      </c>
      <c r="AH57" s="37">
        <v>9</v>
      </c>
      <c r="AI57" s="37">
        <v>0</v>
      </c>
      <c r="AJ57" s="37">
        <v>0</v>
      </c>
      <c r="AK57" s="37">
        <v>0</v>
      </c>
    </row>
    <row r="58" spans="2:37" ht="15.75" customHeight="1">
      <c r="B58" s="16"/>
      <c r="C58" s="16"/>
      <c r="D58" s="18"/>
      <c r="E58" s="20"/>
      <c r="F58" s="38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28"/>
      <c r="S58" s="28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</row>
    <row r="59" spans="2:37" ht="15.75" customHeight="1">
      <c r="B59" s="16"/>
      <c r="C59" s="16"/>
      <c r="D59" s="18" t="s">
        <v>74</v>
      </c>
      <c r="E59" s="20"/>
      <c r="F59" s="38">
        <v>21</v>
      </c>
      <c r="G59" s="37">
        <v>17</v>
      </c>
      <c r="H59" s="37">
        <v>4</v>
      </c>
      <c r="I59" s="37">
        <v>53</v>
      </c>
      <c r="J59" s="37">
        <v>35</v>
      </c>
      <c r="K59" s="37">
        <v>18</v>
      </c>
      <c r="L59" s="37">
        <v>81</v>
      </c>
      <c r="M59" s="37">
        <v>53</v>
      </c>
      <c r="N59" s="37">
        <v>28</v>
      </c>
      <c r="O59" s="37">
        <v>66</v>
      </c>
      <c r="P59" s="37">
        <v>31</v>
      </c>
      <c r="Q59" s="37">
        <v>35</v>
      </c>
      <c r="R59" s="28"/>
      <c r="S59" s="28"/>
      <c r="T59" s="37">
        <v>83</v>
      </c>
      <c r="U59" s="37">
        <v>46</v>
      </c>
      <c r="V59" s="37">
        <v>37</v>
      </c>
      <c r="W59" s="37">
        <v>83</v>
      </c>
      <c r="X59" s="37">
        <v>32</v>
      </c>
      <c r="Y59" s="37">
        <v>51</v>
      </c>
      <c r="Z59" s="37">
        <v>54</v>
      </c>
      <c r="AA59" s="37">
        <v>20</v>
      </c>
      <c r="AB59" s="37">
        <v>34</v>
      </c>
      <c r="AC59" s="37">
        <v>20</v>
      </c>
      <c r="AD59" s="37">
        <v>3</v>
      </c>
      <c r="AE59" s="37">
        <v>17</v>
      </c>
      <c r="AF59" s="37">
        <v>2</v>
      </c>
      <c r="AG59" s="37">
        <v>1</v>
      </c>
      <c r="AH59" s="37">
        <v>1</v>
      </c>
      <c r="AI59" s="37">
        <v>0</v>
      </c>
      <c r="AJ59" s="37">
        <v>0</v>
      </c>
      <c r="AK59" s="37">
        <v>0</v>
      </c>
    </row>
    <row r="60" spans="2:37" ht="15.75" customHeight="1">
      <c r="B60" s="16"/>
      <c r="C60" s="21"/>
      <c r="D60" s="21" t="s">
        <v>75</v>
      </c>
      <c r="E60" s="20"/>
      <c r="F60" s="38">
        <v>46</v>
      </c>
      <c r="G60" s="37">
        <v>30</v>
      </c>
      <c r="H60" s="37">
        <v>16</v>
      </c>
      <c r="I60" s="37">
        <v>62</v>
      </c>
      <c r="J60" s="37">
        <v>38</v>
      </c>
      <c r="K60" s="37">
        <v>24</v>
      </c>
      <c r="L60" s="37">
        <v>79</v>
      </c>
      <c r="M60" s="37">
        <v>54</v>
      </c>
      <c r="N60" s="37">
        <v>25</v>
      </c>
      <c r="O60" s="37">
        <v>91</v>
      </c>
      <c r="P60" s="37">
        <v>62</v>
      </c>
      <c r="Q60" s="37">
        <v>29</v>
      </c>
      <c r="R60" s="28"/>
      <c r="S60" s="28"/>
      <c r="T60" s="37">
        <v>111</v>
      </c>
      <c r="U60" s="37">
        <v>53</v>
      </c>
      <c r="V60" s="37">
        <v>58</v>
      </c>
      <c r="W60" s="37">
        <v>128</v>
      </c>
      <c r="X60" s="37">
        <v>56</v>
      </c>
      <c r="Y60" s="37">
        <v>72</v>
      </c>
      <c r="Z60" s="37">
        <v>67</v>
      </c>
      <c r="AA60" s="37">
        <v>24</v>
      </c>
      <c r="AB60" s="37">
        <v>43</v>
      </c>
      <c r="AC60" s="37">
        <v>18</v>
      </c>
      <c r="AD60" s="37">
        <v>4</v>
      </c>
      <c r="AE60" s="37">
        <v>14</v>
      </c>
      <c r="AF60" s="37">
        <v>2</v>
      </c>
      <c r="AG60" s="37">
        <v>0</v>
      </c>
      <c r="AH60" s="37">
        <v>2</v>
      </c>
      <c r="AI60" s="37">
        <v>0</v>
      </c>
      <c r="AJ60" s="37">
        <v>0</v>
      </c>
      <c r="AK60" s="37">
        <v>0</v>
      </c>
    </row>
    <row r="61" spans="2:37" ht="15.75" customHeight="1">
      <c r="B61" s="16"/>
      <c r="C61" s="16"/>
      <c r="D61" s="18" t="s">
        <v>77</v>
      </c>
      <c r="E61" s="20"/>
      <c r="F61" s="38">
        <v>55</v>
      </c>
      <c r="G61" s="37">
        <v>43</v>
      </c>
      <c r="H61" s="37">
        <v>12</v>
      </c>
      <c r="I61" s="37">
        <v>103</v>
      </c>
      <c r="J61" s="37">
        <v>74</v>
      </c>
      <c r="K61" s="37">
        <v>29</v>
      </c>
      <c r="L61" s="37">
        <v>117</v>
      </c>
      <c r="M61" s="37">
        <v>83</v>
      </c>
      <c r="N61" s="37">
        <v>34</v>
      </c>
      <c r="O61" s="37">
        <v>126</v>
      </c>
      <c r="P61" s="37">
        <v>93</v>
      </c>
      <c r="Q61" s="37">
        <v>33</v>
      </c>
      <c r="R61" s="28"/>
      <c r="S61" s="28"/>
      <c r="T61" s="37">
        <v>135</v>
      </c>
      <c r="U61" s="37">
        <v>62</v>
      </c>
      <c r="V61" s="37">
        <v>73</v>
      </c>
      <c r="W61" s="37">
        <v>128</v>
      </c>
      <c r="X61" s="37">
        <v>49</v>
      </c>
      <c r="Y61" s="37">
        <v>79</v>
      </c>
      <c r="Z61" s="37">
        <v>93</v>
      </c>
      <c r="AA61" s="37">
        <v>27</v>
      </c>
      <c r="AB61" s="37">
        <v>66</v>
      </c>
      <c r="AC61" s="37">
        <v>28</v>
      </c>
      <c r="AD61" s="37">
        <v>6</v>
      </c>
      <c r="AE61" s="37">
        <v>22</v>
      </c>
      <c r="AF61" s="37">
        <v>3</v>
      </c>
      <c r="AG61" s="37">
        <v>1</v>
      </c>
      <c r="AH61" s="37">
        <v>2</v>
      </c>
      <c r="AI61" s="37">
        <v>0</v>
      </c>
      <c r="AJ61" s="37">
        <v>0</v>
      </c>
      <c r="AK61" s="37">
        <v>0</v>
      </c>
    </row>
    <row r="62" spans="2:37" ht="15.75" customHeight="1">
      <c r="B62" s="16"/>
      <c r="C62" s="16"/>
      <c r="D62" s="21" t="s">
        <v>78</v>
      </c>
      <c r="E62" s="20"/>
      <c r="F62" s="38">
        <v>25</v>
      </c>
      <c r="G62" s="37">
        <v>16</v>
      </c>
      <c r="H62" s="37">
        <v>9</v>
      </c>
      <c r="I62" s="37">
        <v>32</v>
      </c>
      <c r="J62" s="37">
        <v>20</v>
      </c>
      <c r="K62" s="37">
        <v>12</v>
      </c>
      <c r="L62" s="37">
        <v>46</v>
      </c>
      <c r="M62" s="37">
        <v>34</v>
      </c>
      <c r="N62" s="37">
        <v>12</v>
      </c>
      <c r="O62" s="37">
        <v>40</v>
      </c>
      <c r="P62" s="37">
        <v>22</v>
      </c>
      <c r="Q62" s="37">
        <v>18</v>
      </c>
      <c r="R62" s="28"/>
      <c r="S62" s="28"/>
      <c r="T62" s="37">
        <v>51</v>
      </c>
      <c r="U62" s="37">
        <v>26</v>
      </c>
      <c r="V62" s="37">
        <v>25</v>
      </c>
      <c r="W62" s="37">
        <v>57</v>
      </c>
      <c r="X62" s="37">
        <v>20</v>
      </c>
      <c r="Y62" s="37">
        <v>37</v>
      </c>
      <c r="Z62" s="37">
        <v>25</v>
      </c>
      <c r="AA62" s="37">
        <v>7</v>
      </c>
      <c r="AB62" s="37">
        <v>18</v>
      </c>
      <c r="AC62" s="37">
        <v>8</v>
      </c>
      <c r="AD62" s="37">
        <v>2</v>
      </c>
      <c r="AE62" s="37">
        <v>6</v>
      </c>
      <c r="AF62" s="37">
        <v>1</v>
      </c>
      <c r="AG62" s="37">
        <v>0</v>
      </c>
      <c r="AH62" s="37">
        <v>1</v>
      </c>
      <c r="AI62" s="37">
        <v>0</v>
      </c>
      <c r="AJ62" s="37">
        <v>0</v>
      </c>
      <c r="AK62" s="37">
        <v>0</v>
      </c>
    </row>
    <row r="63" spans="2:37" ht="15.75" customHeight="1">
      <c r="B63" s="16"/>
      <c r="C63" s="16"/>
      <c r="D63" s="18" t="s">
        <v>76</v>
      </c>
      <c r="E63" s="20"/>
      <c r="F63" s="38">
        <v>17</v>
      </c>
      <c r="G63" s="37">
        <v>9</v>
      </c>
      <c r="H63" s="37">
        <v>8</v>
      </c>
      <c r="I63" s="37">
        <v>20</v>
      </c>
      <c r="J63" s="37">
        <v>14</v>
      </c>
      <c r="K63" s="37">
        <v>6</v>
      </c>
      <c r="L63" s="37">
        <v>30</v>
      </c>
      <c r="M63" s="37">
        <v>15</v>
      </c>
      <c r="N63" s="37">
        <v>15</v>
      </c>
      <c r="O63" s="37">
        <v>42</v>
      </c>
      <c r="P63" s="37">
        <v>28</v>
      </c>
      <c r="Q63" s="37">
        <v>14</v>
      </c>
      <c r="R63" s="28"/>
      <c r="S63" s="28"/>
      <c r="T63" s="37">
        <v>24</v>
      </c>
      <c r="U63" s="37">
        <v>13</v>
      </c>
      <c r="V63" s="37">
        <v>11</v>
      </c>
      <c r="W63" s="37">
        <v>36</v>
      </c>
      <c r="X63" s="37">
        <v>12</v>
      </c>
      <c r="Y63" s="37">
        <v>24</v>
      </c>
      <c r="Z63" s="37">
        <v>26</v>
      </c>
      <c r="AA63" s="37">
        <v>13</v>
      </c>
      <c r="AB63" s="37">
        <v>13</v>
      </c>
      <c r="AC63" s="37">
        <v>7</v>
      </c>
      <c r="AD63" s="37">
        <v>1</v>
      </c>
      <c r="AE63" s="37">
        <v>6</v>
      </c>
      <c r="AF63" s="37">
        <v>3</v>
      </c>
      <c r="AG63" s="37">
        <v>0</v>
      </c>
      <c r="AH63" s="37">
        <v>3</v>
      </c>
      <c r="AI63" s="37">
        <v>0</v>
      </c>
      <c r="AJ63" s="37">
        <v>0</v>
      </c>
      <c r="AK63" s="37">
        <v>0</v>
      </c>
    </row>
    <row r="64" spans="2:37" ht="15.75" customHeight="1">
      <c r="B64" s="16"/>
      <c r="C64" s="16"/>
      <c r="D64" s="18"/>
      <c r="E64" s="20"/>
      <c r="F64" s="38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28"/>
      <c r="S64" s="28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</row>
    <row r="65" spans="2:37" ht="15.75" customHeight="1">
      <c r="B65" s="16"/>
      <c r="C65" s="69" t="s">
        <v>79</v>
      </c>
      <c r="D65" s="69"/>
      <c r="E65" s="20"/>
      <c r="F65" s="38">
        <v>62</v>
      </c>
      <c r="G65" s="37">
        <v>39</v>
      </c>
      <c r="H65" s="37">
        <v>23</v>
      </c>
      <c r="I65" s="37">
        <v>121</v>
      </c>
      <c r="J65" s="37">
        <v>80</v>
      </c>
      <c r="K65" s="37">
        <v>41</v>
      </c>
      <c r="L65" s="37">
        <v>150</v>
      </c>
      <c r="M65" s="37">
        <v>103</v>
      </c>
      <c r="N65" s="37">
        <v>47</v>
      </c>
      <c r="O65" s="37">
        <v>222</v>
      </c>
      <c r="P65" s="37">
        <v>127</v>
      </c>
      <c r="Q65" s="37">
        <v>95</v>
      </c>
      <c r="R65" s="28"/>
      <c r="S65" s="28"/>
      <c r="T65" s="37">
        <v>197</v>
      </c>
      <c r="U65" s="37">
        <v>102</v>
      </c>
      <c r="V65" s="37">
        <v>95</v>
      </c>
      <c r="W65" s="37">
        <v>221</v>
      </c>
      <c r="X65" s="37">
        <v>95</v>
      </c>
      <c r="Y65" s="37">
        <v>126</v>
      </c>
      <c r="Z65" s="37">
        <v>111</v>
      </c>
      <c r="AA65" s="37">
        <v>38</v>
      </c>
      <c r="AB65" s="37">
        <v>73</v>
      </c>
      <c r="AC65" s="37">
        <v>45</v>
      </c>
      <c r="AD65" s="37">
        <v>13</v>
      </c>
      <c r="AE65" s="37">
        <v>32</v>
      </c>
      <c r="AF65" s="37">
        <v>6</v>
      </c>
      <c r="AG65" s="37">
        <v>0</v>
      </c>
      <c r="AH65" s="37">
        <v>6</v>
      </c>
      <c r="AI65" s="37">
        <v>0</v>
      </c>
      <c r="AJ65" s="37">
        <v>0</v>
      </c>
      <c r="AK65" s="37">
        <v>0</v>
      </c>
    </row>
    <row r="66" spans="2:37" ht="15.75" customHeight="1">
      <c r="B66" s="16"/>
      <c r="C66" s="16"/>
      <c r="D66" s="18"/>
      <c r="E66" s="20"/>
      <c r="F66" s="38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28"/>
      <c r="S66" s="28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</row>
    <row r="67" spans="2:37" ht="15.75" customHeight="1">
      <c r="B67" s="16"/>
      <c r="C67" s="16"/>
      <c r="D67" s="18" t="s">
        <v>80</v>
      </c>
      <c r="E67" s="20"/>
      <c r="F67" s="38">
        <v>38</v>
      </c>
      <c r="G67" s="37">
        <v>21</v>
      </c>
      <c r="H67" s="37">
        <v>17</v>
      </c>
      <c r="I67" s="37">
        <v>72</v>
      </c>
      <c r="J67" s="37">
        <v>46</v>
      </c>
      <c r="K67" s="37">
        <v>26</v>
      </c>
      <c r="L67" s="37">
        <v>81</v>
      </c>
      <c r="M67" s="37">
        <v>58</v>
      </c>
      <c r="N67" s="37">
        <v>23</v>
      </c>
      <c r="O67" s="37">
        <v>117</v>
      </c>
      <c r="P67" s="37">
        <v>64</v>
      </c>
      <c r="Q67" s="37">
        <v>53</v>
      </c>
      <c r="R67" s="28"/>
      <c r="S67" s="28"/>
      <c r="T67" s="37">
        <v>122</v>
      </c>
      <c r="U67" s="37">
        <v>62</v>
      </c>
      <c r="V67" s="37">
        <v>60</v>
      </c>
      <c r="W67" s="37">
        <v>138</v>
      </c>
      <c r="X67" s="37">
        <v>60</v>
      </c>
      <c r="Y67" s="37">
        <v>78</v>
      </c>
      <c r="Z67" s="37">
        <v>67</v>
      </c>
      <c r="AA67" s="37">
        <v>24</v>
      </c>
      <c r="AB67" s="37">
        <v>43</v>
      </c>
      <c r="AC67" s="37">
        <v>26</v>
      </c>
      <c r="AD67" s="37">
        <v>5</v>
      </c>
      <c r="AE67" s="37">
        <v>21</v>
      </c>
      <c r="AF67" s="37">
        <v>3</v>
      </c>
      <c r="AG67" s="37">
        <v>0</v>
      </c>
      <c r="AH67" s="37">
        <v>3</v>
      </c>
      <c r="AI67" s="37">
        <v>0</v>
      </c>
      <c r="AJ67" s="37">
        <v>0</v>
      </c>
      <c r="AK67" s="37">
        <v>0</v>
      </c>
    </row>
    <row r="68" spans="2:37" ht="15.75" customHeight="1">
      <c r="B68" s="16"/>
      <c r="C68" s="16"/>
      <c r="D68" s="18" t="s">
        <v>81</v>
      </c>
      <c r="E68" s="20"/>
      <c r="F68" s="38">
        <v>10</v>
      </c>
      <c r="G68" s="37">
        <v>8</v>
      </c>
      <c r="H68" s="37">
        <v>2</v>
      </c>
      <c r="I68" s="37">
        <v>17</v>
      </c>
      <c r="J68" s="37">
        <v>13</v>
      </c>
      <c r="K68" s="37">
        <v>4</v>
      </c>
      <c r="L68" s="37">
        <v>25</v>
      </c>
      <c r="M68" s="37">
        <v>18</v>
      </c>
      <c r="N68" s="37">
        <v>7</v>
      </c>
      <c r="O68" s="37">
        <v>50</v>
      </c>
      <c r="P68" s="37">
        <v>28</v>
      </c>
      <c r="Q68" s="37">
        <v>22</v>
      </c>
      <c r="R68" s="28"/>
      <c r="S68" s="28"/>
      <c r="T68" s="37">
        <v>30</v>
      </c>
      <c r="U68" s="37">
        <v>17</v>
      </c>
      <c r="V68" s="37">
        <v>13</v>
      </c>
      <c r="W68" s="37">
        <v>32</v>
      </c>
      <c r="X68" s="37">
        <v>12</v>
      </c>
      <c r="Y68" s="37">
        <v>20</v>
      </c>
      <c r="Z68" s="37">
        <v>19</v>
      </c>
      <c r="AA68" s="37">
        <v>8</v>
      </c>
      <c r="AB68" s="37">
        <v>11</v>
      </c>
      <c r="AC68" s="37">
        <v>2</v>
      </c>
      <c r="AD68" s="37">
        <v>1</v>
      </c>
      <c r="AE68" s="37">
        <v>1</v>
      </c>
      <c r="AF68" s="37">
        <v>1</v>
      </c>
      <c r="AG68" s="37">
        <v>0</v>
      </c>
      <c r="AH68" s="37">
        <v>1</v>
      </c>
      <c r="AI68" s="37">
        <v>0</v>
      </c>
      <c r="AJ68" s="37">
        <v>0</v>
      </c>
      <c r="AK68" s="37">
        <v>0</v>
      </c>
    </row>
    <row r="69" spans="2:37" ht="15.75" customHeight="1">
      <c r="B69" s="16"/>
      <c r="C69" s="16"/>
      <c r="D69" s="18" t="s">
        <v>82</v>
      </c>
      <c r="E69" s="20"/>
      <c r="F69" s="38">
        <v>9</v>
      </c>
      <c r="G69" s="37">
        <v>6</v>
      </c>
      <c r="H69" s="37">
        <v>3</v>
      </c>
      <c r="I69" s="37">
        <v>14</v>
      </c>
      <c r="J69" s="37">
        <v>9</v>
      </c>
      <c r="K69" s="37">
        <v>5</v>
      </c>
      <c r="L69" s="37">
        <v>25</v>
      </c>
      <c r="M69" s="37">
        <v>17</v>
      </c>
      <c r="N69" s="37">
        <v>8</v>
      </c>
      <c r="O69" s="37">
        <v>37</v>
      </c>
      <c r="P69" s="37">
        <v>24</v>
      </c>
      <c r="Q69" s="37">
        <v>13</v>
      </c>
      <c r="R69" s="28"/>
      <c r="S69" s="28"/>
      <c r="T69" s="37">
        <v>27</v>
      </c>
      <c r="U69" s="37">
        <v>16</v>
      </c>
      <c r="V69" s="37">
        <v>11</v>
      </c>
      <c r="W69" s="37">
        <v>24</v>
      </c>
      <c r="X69" s="37">
        <v>11</v>
      </c>
      <c r="Y69" s="37">
        <v>13</v>
      </c>
      <c r="Z69" s="37">
        <v>16</v>
      </c>
      <c r="AA69" s="37">
        <v>3</v>
      </c>
      <c r="AB69" s="37">
        <v>13</v>
      </c>
      <c r="AC69" s="37">
        <v>10</v>
      </c>
      <c r="AD69" s="37">
        <v>4</v>
      </c>
      <c r="AE69" s="37">
        <v>6</v>
      </c>
      <c r="AF69" s="37">
        <v>1</v>
      </c>
      <c r="AG69" s="37">
        <v>0</v>
      </c>
      <c r="AH69" s="37">
        <v>1</v>
      </c>
      <c r="AI69" s="37">
        <v>0</v>
      </c>
      <c r="AJ69" s="37">
        <v>0</v>
      </c>
      <c r="AK69" s="37">
        <v>0</v>
      </c>
    </row>
    <row r="70" spans="2:37" ht="15.75" customHeight="1">
      <c r="B70" s="16"/>
      <c r="C70" s="16"/>
      <c r="D70" s="18" t="s">
        <v>83</v>
      </c>
      <c r="E70" s="20"/>
      <c r="F70" s="38">
        <v>5</v>
      </c>
      <c r="G70" s="37">
        <v>4</v>
      </c>
      <c r="H70" s="37">
        <v>1</v>
      </c>
      <c r="I70" s="37">
        <v>18</v>
      </c>
      <c r="J70" s="37">
        <v>12</v>
      </c>
      <c r="K70" s="37">
        <v>6</v>
      </c>
      <c r="L70" s="37">
        <v>19</v>
      </c>
      <c r="M70" s="37">
        <v>10</v>
      </c>
      <c r="N70" s="37">
        <v>9</v>
      </c>
      <c r="O70" s="37">
        <v>18</v>
      </c>
      <c r="P70" s="37">
        <v>11</v>
      </c>
      <c r="Q70" s="37">
        <v>7</v>
      </c>
      <c r="R70" s="28"/>
      <c r="S70" s="28"/>
      <c r="T70" s="37">
        <v>18</v>
      </c>
      <c r="U70" s="37">
        <v>7</v>
      </c>
      <c r="V70" s="37">
        <v>11</v>
      </c>
      <c r="W70" s="37">
        <v>27</v>
      </c>
      <c r="X70" s="37">
        <v>12</v>
      </c>
      <c r="Y70" s="37">
        <v>15</v>
      </c>
      <c r="Z70" s="37">
        <v>9</v>
      </c>
      <c r="AA70" s="37">
        <v>3</v>
      </c>
      <c r="AB70" s="37">
        <v>6</v>
      </c>
      <c r="AC70" s="37">
        <v>7</v>
      </c>
      <c r="AD70" s="37">
        <v>3</v>
      </c>
      <c r="AE70" s="37">
        <v>4</v>
      </c>
      <c r="AF70" s="37">
        <v>1</v>
      </c>
      <c r="AG70" s="37">
        <v>0</v>
      </c>
      <c r="AH70" s="37">
        <v>1</v>
      </c>
      <c r="AI70" s="37">
        <v>0</v>
      </c>
      <c r="AJ70" s="37">
        <v>0</v>
      </c>
      <c r="AK70" s="37">
        <v>0</v>
      </c>
    </row>
    <row r="71" spans="2:37" ht="15.75" customHeight="1" thickBot="1">
      <c r="B71" s="16"/>
      <c r="C71" s="16"/>
      <c r="D71" s="18"/>
      <c r="E71" s="20"/>
      <c r="F71" s="38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28"/>
      <c r="S71" s="28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</row>
    <row r="72" spans="2:37" ht="10.5" customHeight="1">
      <c r="B72" s="15"/>
      <c r="C72" s="15"/>
      <c r="D72" s="33"/>
      <c r="E72" s="34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8"/>
      <c r="S72" s="28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</sheetData>
  <mergeCells count="48">
    <mergeCell ref="L3:Q3"/>
    <mergeCell ref="AI6:AK7"/>
    <mergeCell ref="AI8:AI9"/>
    <mergeCell ref="AJ8:AJ9"/>
    <mergeCell ref="AK8:AK9"/>
    <mergeCell ref="AE8:AE9"/>
    <mergeCell ref="AF8:AF9"/>
    <mergeCell ref="AG8:AG9"/>
    <mergeCell ref="AH8:AH9"/>
    <mergeCell ref="X8:X9"/>
    <mergeCell ref="Y8:Y9"/>
    <mergeCell ref="AC8:AC9"/>
    <mergeCell ref="AD8:AD9"/>
    <mergeCell ref="T8:T9"/>
    <mergeCell ref="U8:U9"/>
    <mergeCell ref="V8:V9"/>
    <mergeCell ref="W8:W9"/>
    <mergeCell ref="Z8:Z9"/>
    <mergeCell ref="AA8:AA9"/>
    <mergeCell ref="AB8:AB9"/>
    <mergeCell ref="T6:V7"/>
    <mergeCell ref="W6:Y7"/>
    <mergeCell ref="Z6:AB7"/>
    <mergeCell ref="AF6:AH7"/>
    <mergeCell ref="AC6:AE7"/>
    <mergeCell ref="F6:H7"/>
    <mergeCell ref="F8:F9"/>
    <mergeCell ref="G8:G9"/>
    <mergeCell ref="H8:H9"/>
    <mergeCell ref="L6:N7"/>
    <mergeCell ref="O6:Q7"/>
    <mergeCell ref="I8:I9"/>
    <mergeCell ref="J8:J9"/>
    <mergeCell ref="P8:P9"/>
    <mergeCell ref="Q8:Q9"/>
    <mergeCell ref="L8:L9"/>
    <mergeCell ref="M8:M9"/>
    <mergeCell ref="O8:O9"/>
    <mergeCell ref="C57:D57"/>
    <mergeCell ref="C65:D65"/>
    <mergeCell ref="N8:N9"/>
    <mergeCell ref="C39:D39"/>
    <mergeCell ref="K8:K9"/>
    <mergeCell ref="C11:D11"/>
    <mergeCell ref="C21:D21"/>
    <mergeCell ref="C26:D26"/>
    <mergeCell ref="B7:E8"/>
    <mergeCell ref="I6:K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8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8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H61"/>
  <sheetViews>
    <sheetView zoomScaleSheetLayoutView="69" workbookViewId="0" topLeftCell="U4">
      <selection activeCell="AH4" sqref="AH4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17" width="8.59765625" style="2" customWidth="1"/>
    <col min="18" max="19" width="2.8984375" style="2" customWidth="1"/>
    <col min="20" max="34" width="8.5" style="2" customWidth="1"/>
    <col min="35" max="35" width="3.09765625" style="2" customWidth="1"/>
    <col min="36" max="16384" width="9" style="2" customWidth="1"/>
  </cols>
  <sheetData>
    <row r="3" spans="6:20" ht="18.75">
      <c r="F3" s="3"/>
      <c r="H3" s="10"/>
      <c r="I3" s="11"/>
      <c r="J3" s="40" t="s">
        <v>157</v>
      </c>
      <c r="K3" s="12"/>
      <c r="L3" s="53" t="s">
        <v>128</v>
      </c>
      <c r="M3" s="54"/>
      <c r="N3" s="54"/>
      <c r="O3" s="54"/>
      <c r="P3" s="54"/>
      <c r="Q3" s="54"/>
      <c r="T3" s="13" t="s">
        <v>129</v>
      </c>
    </row>
    <row r="4" spans="17:34" ht="13.5" customHeight="1">
      <c r="Q4" s="7"/>
      <c r="AH4" s="50" t="s">
        <v>162</v>
      </c>
    </row>
    <row r="5" ht="10.5" customHeight="1" thickBot="1"/>
    <row r="6" spans="2:34" ht="14.25">
      <c r="B6" s="15"/>
      <c r="C6" s="15"/>
      <c r="D6" s="15"/>
      <c r="E6" s="15"/>
      <c r="F6" s="55" t="s">
        <v>127</v>
      </c>
      <c r="G6" s="56"/>
      <c r="H6" s="56"/>
      <c r="I6" s="55" t="s">
        <v>130</v>
      </c>
      <c r="J6" s="56"/>
      <c r="K6" s="67"/>
      <c r="L6" s="56" t="s">
        <v>131</v>
      </c>
      <c r="M6" s="56"/>
      <c r="N6" s="56"/>
      <c r="O6" s="55" t="s">
        <v>132</v>
      </c>
      <c r="P6" s="56"/>
      <c r="Q6" s="56"/>
      <c r="R6" s="12"/>
      <c r="S6" s="16"/>
      <c r="T6" s="56" t="s">
        <v>133</v>
      </c>
      <c r="U6" s="56"/>
      <c r="V6" s="67"/>
      <c r="W6" s="55" t="s">
        <v>134</v>
      </c>
      <c r="X6" s="56"/>
      <c r="Y6" s="67"/>
      <c r="Z6" s="56" t="s">
        <v>135</v>
      </c>
      <c r="AA6" s="56"/>
      <c r="AB6" s="56"/>
      <c r="AC6" s="55" t="s">
        <v>136</v>
      </c>
      <c r="AD6" s="56"/>
      <c r="AE6" s="56"/>
      <c r="AF6" s="55" t="s">
        <v>137</v>
      </c>
      <c r="AG6" s="56"/>
      <c r="AH6" s="56"/>
    </row>
    <row r="7" spans="2:34" ht="14.25">
      <c r="B7" s="58" t="s">
        <v>1</v>
      </c>
      <c r="C7" s="71"/>
      <c r="D7" s="71"/>
      <c r="E7" s="71"/>
      <c r="F7" s="57"/>
      <c r="G7" s="58"/>
      <c r="H7" s="58"/>
      <c r="I7" s="57"/>
      <c r="J7" s="58"/>
      <c r="K7" s="68"/>
      <c r="L7" s="58"/>
      <c r="M7" s="58"/>
      <c r="N7" s="58"/>
      <c r="O7" s="57"/>
      <c r="P7" s="58"/>
      <c r="Q7" s="58"/>
      <c r="R7" s="12"/>
      <c r="S7" s="16"/>
      <c r="T7" s="58"/>
      <c r="U7" s="58"/>
      <c r="V7" s="68"/>
      <c r="W7" s="57"/>
      <c r="X7" s="58"/>
      <c r="Y7" s="68"/>
      <c r="Z7" s="58"/>
      <c r="AA7" s="58"/>
      <c r="AB7" s="58"/>
      <c r="AC7" s="57"/>
      <c r="AD7" s="58"/>
      <c r="AE7" s="58"/>
      <c r="AF7" s="57"/>
      <c r="AG7" s="58"/>
      <c r="AH7" s="58"/>
    </row>
    <row r="8" spans="2:34" ht="14.25">
      <c r="B8" s="71"/>
      <c r="C8" s="71"/>
      <c r="D8" s="71"/>
      <c r="E8" s="71"/>
      <c r="F8" s="65" t="s">
        <v>42</v>
      </c>
      <c r="G8" s="59" t="s">
        <v>125</v>
      </c>
      <c r="H8" s="61" t="s">
        <v>126</v>
      </c>
      <c r="I8" s="65" t="s">
        <v>42</v>
      </c>
      <c r="J8" s="59" t="s">
        <v>125</v>
      </c>
      <c r="K8" s="59" t="s">
        <v>126</v>
      </c>
      <c r="L8" s="59" t="s">
        <v>42</v>
      </c>
      <c r="M8" s="59" t="s">
        <v>125</v>
      </c>
      <c r="N8" s="59" t="s">
        <v>126</v>
      </c>
      <c r="O8" s="59" t="s">
        <v>42</v>
      </c>
      <c r="P8" s="59" t="s">
        <v>125</v>
      </c>
      <c r="Q8" s="61" t="s">
        <v>126</v>
      </c>
      <c r="R8" s="12"/>
      <c r="S8" s="16"/>
      <c r="T8" s="61" t="s">
        <v>42</v>
      </c>
      <c r="U8" s="59" t="s">
        <v>125</v>
      </c>
      <c r="V8" s="63" t="s">
        <v>126</v>
      </c>
      <c r="W8" s="65" t="s">
        <v>42</v>
      </c>
      <c r="X8" s="59" t="s">
        <v>125</v>
      </c>
      <c r="Y8" s="59" t="s">
        <v>126</v>
      </c>
      <c r="Z8" s="59" t="s">
        <v>42</v>
      </c>
      <c r="AA8" s="59" t="s">
        <v>125</v>
      </c>
      <c r="AB8" s="59" t="s">
        <v>126</v>
      </c>
      <c r="AC8" s="59" t="s">
        <v>42</v>
      </c>
      <c r="AD8" s="59" t="s">
        <v>125</v>
      </c>
      <c r="AE8" s="61" t="s">
        <v>126</v>
      </c>
      <c r="AF8" s="59" t="s">
        <v>42</v>
      </c>
      <c r="AG8" s="59" t="s">
        <v>125</v>
      </c>
      <c r="AH8" s="61" t="s">
        <v>126</v>
      </c>
    </row>
    <row r="9" spans="2:34" ht="14.25">
      <c r="B9" s="17"/>
      <c r="C9" s="17"/>
      <c r="D9" s="17"/>
      <c r="E9" s="17"/>
      <c r="F9" s="66"/>
      <c r="G9" s="60"/>
      <c r="H9" s="62"/>
      <c r="I9" s="66"/>
      <c r="J9" s="60"/>
      <c r="K9" s="60"/>
      <c r="L9" s="60"/>
      <c r="M9" s="60"/>
      <c r="N9" s="60"/>
      <c r="O9" s="60"/>
      <c r="P9" s="60"/>
      <c r="Q9" s="62"/>
      <c r="R9" s="12"/>
      <c r="S9" s="16"/>
      <c r="T9" s="62"/>
      <c r="U9" s="60"/>
      <c r="V9" s="64"/>
      <c r="W9" s="66"/>
      <c r="X9" s="60"/>
      <c r="Y9" s="60"/>
      <c r="Z9" s="60"/>
      <c r="AA9" s="60"/>
      <c r="AB9" s="60"/>
      <c r="AC9" s="60"/>
      <c r="AD9" s="60"/>
      <c r="AE9" s="62"/>
      <c r="AF9" s="60"/>
      <c r="AG9" s="60"/>
      <c r="AH9" s="62"/>
    </row>
    <row r="10" spans="2:34" ht="15.75" customHeight="1">
      <c r="B10" s="16"/>
      <c r="C10" s="16"/>
      <c r="D10" s="16"/>
      <c r="E10" s="16"/>
      <c r="F10" s="25"/>
      <c r="G10" s="26"/>
      <c r="H10" s="26"/>
      <c r="I10" s="26"/>
      <c r="J10" s="26"/>
      <c r="K10" s="26"/>
      <c r="L10" s="27"/>
      <c r="M10" s="26"/>
      <c r="N10" s="26"/>
      <c r="O10" s="26"/>
      <c r="P10" s="26"/>
      <c r="Q10" s="26"/>
      <c r="R10" s="28"/>
      <c r="S10" s="28"/>
      <c r="T10" s="28"/>
      <c r="U10" s="26"/>
      <c r="V10" s="26"/>
      <c r="W10" s="28"/>
      <c r="X10" s="26"/>
      <c r="Y10" s="26"/>
      <c r="Z10" s="28"/>
      <c r="AA10" s="26"/>
      <c r="AB10" s="26"/>
      <c r="AC10" s="28"/>
      <c r="AD10" s="26"/>
      <c r="AE10" s="26"/>
      <c r="AF10" s="28"/>
      <c r="AG10" s="26"/>
      <c r="AH10" s="26"/>
    </row>
    <row r="11" spans="2:34" ht="15.75" customHeight="1">
      <c r="B11" s="16"/>
      <c r="C11" s="72" t="s">
        <v>84</v>
      </c>
      <c r="D11" s="72"/>
      <c r="E11" s="19"/>
      <c r="F11" s="38">
        <v>1733</v>
      </c>
      <c r="G11" s="37">
        <v>955</v>
      </c>
      <c r="H11" s="37">
        <v>778</v>
      </c>
      <c r="I11" s="37">
        <v>8</v>
      </c>
      <c r="J11" s="37">
        <v>4</v>
      </c>
      <c r="K11" s="37">
        <v>4</v>
      </c>
      <c r="L11" s="37">
        <v>1</v>
      </c>
      <c r="M11" s="37">
        <v>0</v>
      </c>
      <c r="N11" s="37">
        <v>1</v>
      </c>
      <c r="O11" s="37">
        <v>2</v>
      </c>
      <c r="P11" s="37">
        <v>1</v>
      </c>
      <c r="Q11" s="37">
        <v>1</v>
      </c>
      <c r="R11" s="28"/>
      <c r="S11" s="28"/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11</v>
      </c>
      <c r="AA11" s="37">
        <v>5</v>
      </c>
      <c r="AB11" s="37">
        <v>6</v>
      </c>
      <c r="AC11" s="37">
        <v>3</v>
      </c>
      <c r="AD11" s="37">
        <v>2</v>
      </c>
      <c r="AE11" s="37">
        <v>1</v>
      </c>
      <c r="AF11" s="37">
        <v>2</v>
      </c>
      <c r="AG11" s="37">
        <v>2</v>
      </c>
      <c r="AH11" s="37">
        <v>0</v>
      </c>
    </row>
    <row r="12" spans="2:34" ht="15.75" customHeight="1">
      <c r="B12" s="16"/>
      <c r="C12" s="12"/>
      <c r="D12" s="19"/>
      <c r="E12" s="19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8"/>
      <c r="S12" s="28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2:34" ht="15.75" customHeight="1">
      <c r="B13" s="16"/>
      <c r="C13" s="12"/>
      <c r="D13" s="18" t="s">
        <v>85</v>
      </c>
      <c r="E13" s="20"/>
      <c r="F13" s="38">
        <v>507</v>
      </c>
      <c r="G13" s="37">
        <v>279</v>
      </c>
      <c r="H13" s="37">
        <v>228</v>
      </c>
      <c r="I13" s="37">
        <v>3</v>
      </c>
      <c r="J13" s="37">
        <v>3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28"/>
      <c r="S13" s="28"/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3</v>
      </c>
      <c r="AA13" s="37">
        <v>3</v>
      </c>
      <c r="AB13" s="37">
        <v>0</v>
      </c>
      <c r="AC13" s="37">
        <v>1</v>
      </c>
      <c r="AD13" s="37">
        <v>1</v>
      </c>
      <c r="AE13" s="37">
        <v>0</v>
      </c>
      <c r="AF13" s="37">
        <v>1</v>
      </c>
      <c r="AG13" s="37">
        <v>1</v>
      </c>
      <c r="AH13" s="37">
        <v>0</v>
      </c>
    </row>
    <row r="14" spans="2:34" ht="15.75" customHeight="1">
      <c r="B14" s="16"/>
      <c r="C14" s="12"/>
      <c r="D14" s="21" t="s">
        <v>86</v>
      </c>
      <c r="E14" s="20"/>
      <c r="F14" s="38">
        <v>637</v>
      </c>
      <c r="G14" s="37">
        <v>335</v>
      </c>
      <c r="H14" s="37">
        <v>302</v>
      </c>
      <c r="I14" s="37">
        <v>3</v>
      </c>
      <c r="J14" s="37">
        <v>1</v>
      </c>
      <c r="K14" s="37">
        <v>2</v>
      </c>
      <c r="L14" s="37">
        <v>1</v>
      </c>
      <c r="M14" s="37">
        <v>0</v>
      </c>
      <c r="N14" s="37">
        <v>1</v>
      </c>
      <c r="O14" s="37">
        <v>1</v>
      </c>
      <c r="P14" s="37">
        <v>0</v>
      </c>
      <c r="Q14" s="37">
        <v>1</v>
      </c>
      <c r="R14" s="28"/>
      <c r="S14" s="28"/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5</v>
      </c>
      <c r="AA14" s="37">
        <v>1</v>
      </c>
      <c r="AB14" s="37">
        <v>4</v>
      </c>
      <c r="AC14" s="37">
        <v>2</v>
      </c>
      <c r="AD14" s="37">
        <v>1</v>
      </c>
      <c r="AE14" s="37">
        <v>1</v>
      </c>
      <c r="AF14" s="37">
        <v>0</v>
      </c>
      <c r="AG14" s="37">
        <v>0</v>
      </c>
      <c r="AH14" s="37">
        <v>0</v>
      </c>
    </row>
    <row r="15" spans="2:34" ht="15.75" customHeight="1">
      <c r="B15" s="16"/>
      <c r="C15" s="12"/>
      <c r="D15" s="18" t="s">
        <v>87</v>
      </c>
      <c r="E15" s="20"/>
      <c r="F15" s="38">
        <v>252</v>
      </c>
      <c r="G15" s="37">
        <v>146</v>
      </c>
      <c r="H15" s="37">
        <v>106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1</v>
      </c>
      <c r="P15" s="37">
        <v>1</v>
      </c>
      <c r="Q15" s="37">
        <v>0</v>
      </c>
      <c r="R15" s="28"/>
      <c r="S15" s="28"/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1</v>
      </c>
      <c r="AA15" s="37">
        <v>1</v>
      </c>
      <c r="AB15" s="37">
        <v>0</v>
      </c>
      <c r="AC15" s="37">
        <v>0</v>
      </c>
      <c r="AD15" s="37">
        <v>0</v>
      </c>
      <c r="AE15" s="37">
        <v>0</v>
      </c>
      <c r="AF15" s="37">
        <v>1</v>
      </c>
      <c r="AG15" s="37">
        <v>1</v>
      </c>
      <c r="AH15" s="37">
        <v>0</v>
      </c>
    </row>
    <row r="16" spans="2:34" ht="15.75" customHeight="1">
      <c r="B16" s="16"/>
      <c r="C16" s="12"/>
      <c r="D16" s="18" t="s">
        <v>88</v>
      </c>
      <c r="E16" s="20"/>
      <c r="F16" s="38">
        <v>117</v>
      </c>
      <c r="G16" s="37">
        <v>61</v>
      </c>
      <c r="H16" s="37">
        <v>56</v>
      </c>
      <c r="I16" s="37">
        <v>1</v>
      </c>
      <c r="J16" s="37">
        <v>0</v>
      </c>
      <c r="K16" s="37">
        <v>1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28"/>
      <c r="S16" s="28"/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1</v>
      </c>
      <c r="AA16" s="37">
        <v>0</v>
      </c>
      <c r="AB16" s="37">
        <v>1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</row>
    <row r="17" spans="2:34" ht="15.75" customHeight="1">
      <c r="B17" s="16"/>
      <c r="C17" s="12"/>
      <c r="D17" s="18" t="s">
        <v>89</v>
      </c>
      <c r="E17" s="20"/>
      <c r="F17" s="38">
        <v>220</v>
      </c>
      <c r="G17" s="37">
        <v>134</v>
      </c>
      <c r="H17" s="37">
        <v>86</v>
      </c>
      <c r="I17" s="37">
        <v>1</v>
      </c>
      <c r="J17" s="37">
        <v>0</v>
      </c>
      <c r="K17" s="37">
        <v>1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28"/>
      <c r="S17" s="28"/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1</v>
      </c>
      <c r="AA17" s="37">
        <v>0</v>
      </c>
      <c r="AB17" s="37">
        <v>1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</row>
    <row r="18" spans="2:34" ht="15.75" customHeight="1">
      <c r="B18" s="16"/>
      <c r="C18" s="12"/>
      <c r="D18" s="19"/>
      <c r="E18" s="20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8"/>
      <c r="S18" s="28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2:34" ht="15.75" customHeight="1">
      <c r="B19" s="16"/>
      <c r="C19" s="69" t="s">
        <v>93</v>
      </c>
      <c r="D19" s="69"/>
      <c r="E19" s="20"/>
      <c r="F19" s="38">
        <v>753</v>
      </c>
      <c r="G19" s="37">
        <v>390</v>
      </c>
      <c r="H19" s="37">
        <v>363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28"/>
      <c r="S19" s="28"/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2</v>
      </c>
      <c r="AD19" s="37">
        <v>1</v>
      </c>
      <c r="AE19" s="37">
        <v>1</v>
      </c>
      <c r="AF19" s="37">
        <v>2</v>
      </c>
      <c r="AG19" s="37">
        <v>2</v>
      </c>
      <c r="AH19" s="37">
        <v>0</v>
      </c>
    </row>
    <row r="20" spans="2:34" ht="15.75" customHeight="1">
      <c r="B20" s="16"/>
      <c r="C20" s="12"/>
      <c r="D20" s="19"/>
      <c r="E20" s="20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28"/>
      <c r="S20" s="28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2:34" ht="15.75" customHeight="1">
      <c r="B21" s="16"/>
      <c r="C21" s="12"/>
      <c r="D21" s="21" t="s">
        <v>94</v>
      </c>
      <c r="E21" s="20"/>
      <c r="F21" s="38">
        <v>324</v>
      </c>
      <c r="G21" s="37">
        <v>174</v>
      </c>
      <c r="H21" s="37">
        <v>150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28"/>
      <c r="S21" s="28"/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1</v>
      </c>
      <c r="AD21" s="37">
        <v>0</v>
      </c>
      <c r="AE21" s="37">
        <v>1</v>
      </c>
      <c r="AF21" s="37">
        <v>2</v>
      </c>
      <c r="AG21" s="37">
        <v>2</v>
      </c>
      <c r="AH21" s="37">
        <v>0</v>
      </c>
    </row>
    <row r="22" spans="2:34" ht="15.75" customHeight="1">
      <c r="B22" s="16"/>
      <c r="C22" s="12"/>
      <c r="D22" s="18" t="s">
        <v>95</v>
      </c>
      <c r="E22" s="20"/>
      <c r="F22" s="38">
        <v>97</v>
      </c>
      <c r="G22" s="37">
        <v>48</v>
      </c>
      <c r="H22" s="37">
        <v>49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28"/>
      <c r="S22" s="28"/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1</v>
      </c>
      <c r="AD22" s="37">
        <v>1</v>
      </c>
      <c r="AE22" s="37">
        <v>0</v>
      </c>
      <c r="AF22" s="37">
        <v>0</v>
      </c>
      <c r="AG22" s="37">
        <v>0</v>
      </c>
      <c r="AH22" s="37">
        <v>0</v>
      </c>
    </row>
    <row r="23" spans="2:34" ht="15.75" customHeight="1">
      <c r="B23" s="16"/>
      <c r="C23" s="12"/>
      <c r="D23" s="18" t="s">
        <v>96</v>
      </c>
      <c r="E23" s="20"/>
      <c r="F23" s="38">
        <v>72</v>
      </c>
      <c r="G23" s="37">
        <v>36</v>
      </c>
      <c r="H23" s="37">
        <v>36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28"/>
      <c r="S23" s="28"/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</row>
    <row r="24" spans="2:34" ht="15.75" customHeight="1">
      <c r="B24" s="16"/>
      <c r="C24" s="12"/>
      <c r="D24" s="18" t="s">
        <v>158</v>
      </c>
      <c r="E24" s="20"/>
      <c r="F24" s="38">
        <v>13</v>
      </c>
      <c r="G24" s="37">
        <v>7</v>
      </c>
      <c r="H24" s="37">
        <v>6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28"/>
      <c r="S24" s="28"/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</row>
    <row r="25" spans="2:34" ht="15.75" customHeight="1">
      <c r="B25" s="16"/>
      <c r="C25" s="12"/>
      <c r="D25" s="18" t="s">
        <v>97</v>
      </c>
      <c r="E25" s="20"/>
      <c r="F25" s="38">
        <v>2</v>
      </c>
      <c r="G25" s="37">
        <v>2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28"/>
      <c r="S25" s="28"/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</row>
    <row r="26" spans="2:34" ht="15.75" customHeight="1">
      <c r="B26" s="16"/>
      <c r="C26" s="12"/>
      <c r="D26" s="18"/>
      <c r="E26" s="20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28"/>
      <c r="S26" s="28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2:34" ht="15.75" customHeight="1">
      <c r="B27" s="16"/>
      <c r="C27" s="12"/>
      <c r="D27" s="18" t="s">
        <v>98</v>
      </c>
      <c r="E27" s="20"/>
      <c r="F27" s="38">
        <v>23</v>
      </c>
      <c r="G27" s="37">
        <v>12</v>
      </c>
      <c r="H27" s="37">
        <v>11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28"/>
      <c r="S27" s="28"/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</row>
    <row r="28" spans="2:34" ht="15.75" customHeight="1">
      <c r="B28" s="16"/>
      <c r="C28" s="12"/>
      <c r="D28" s="18" t="s">
        <v>100</v>
      </c>
      <c r="E28" s="20"/>
      <c r="F28" s="38">
        <v>191</v>
      </c>
      <c r="G28" s="37">
        <v>93</v>
      </c>
      <c r="H28" s="37">
        <v>98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28"/>
      <c r="S28" s="28"/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</row>
    <row r="29" spans="2:34" ht="15.75" customHeight="1">
      <c r="B29" s="16"/>
      <c r="C29" s="12"/>
      <c r="D29" s="21" t="s">
        <v>101</v>
      </c>
      <c r="E29" s="20"/>
      <c r="F29" s="38">
        <v>31</v>
      </c>
      <c r="G29" s="37">
        <v>18</v>
      </c>
      <c r="H29" s="37">
        <v>13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28"/>
      <c r="S29" s="28"/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</row>
    <row r="30" spans="2:34" ht="15.75" customHeight="1">
      <c r="B30" s="16"/>
      <c r="C30" s="12"/>
      <c r="D30" s="12"/>
      <c r="E30" s="20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8"/>
      <c r="S30" s="28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2:34" ht="15.75" customHeight="1">
      <c r="B31" s="16"/>
      <c r="C31" s="69" t="s">
        <v>102</v>
      </c>
      <c r="D31" s="69"/>
      <c r="E31" s="20"/>
      <c r="F31" s="38">
        <v>2019</v>
      </c>
      <c r="G31" s="37">
        <v>1108</v>
      </c>
      <c r="H31" s="37">
        <v>911</v>
      </c>
      <c r="I31" s="37">
        <v>5</v>
      </c>
      <c r="J31" s="37">
        <v>2</v>
      </c>
      <c r="K31" s="37">
        <v>3</v>
      </c>
      <c r="L31" s="37">
        <v>1</v>
      </c>
      <c r="M31" s="37">
        <v>1</v>
      </c>
      <c r="N31" s="37">
        <v>0</v>
      </c>
      <c r="O31" s="37">
        <v>2</v>
      </c>
      <c r="P31" s="37">
        <v>2</v>
      </c>
      <c r="Q31" s="37">
        <v>0</v>
      </c>
      <c r="R31" s="28"/>
      <c r="S31" s="28"/>
      <c r="T31" s="37">
        <v>1</v>
      </c>
      <c r="U31" s="37">
        <v>1</v>
      </c>
      <c r="V31" s="37">
        <v>0</v>
      </c>
      <c r="W31" s="37">
        <v>1</v>
      </c>
      <c r="X31" s="37">
        <v>1</v>
      </c>
      <c r="Y31" s="37">
        <v>0</v>
      </c>
      <c r="Z31" s="37">
        <v>10</v>
      </c>
      <c r="AA31" s="37">
        <v>7</v>
      </c>
      <c r="AB31" s="37">
        <v>3</v>
      </c>
      <c r="AC31" s="37">
        <v>0</v>
      </c>
      <c r="AD31" s="37">
        <v>0</v>
      </c>
      <c r="AE31" s="37">
        <v>0</v>
      </c>
      <c r="AF31" s="37">
        <v>1</v>
      </c>
      <c r="AG31" s="37">
        <v>1</v>
      </c>
      <c r="AH31" s="37">
        <v>0</v>
      </c>
    </row>
    <row r="32" spans="2:34" ht="15.75" customHeight="1">
      <c r="B32" s="16"/>
      <c r="C32" s="12"/>
      <c r="D32" s="19"/>
      <c r="E32" s="20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28"/>
      <c r="S32" s="28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2:34" ht="15.75" customHeight="1">
      <c r="B33" s="16"/>
      <c r="C33" s="12"/>
      <c r="D33" s="21" t="s">
        <v>103</v>
      </c>
      <c r="E33" s="20"/>
      <c r="F33" s="38">
        <v>507</v>
      </c>
      <c r="G33" s="37">
        <v>261</v>
      </c>
      <c r="H33" s="37">
        <v>246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28"/>
      <c r="S33" s="28"/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</row>
    <row r="34" spans="2:34" ht="15.75" customHeight="1">
      <c r="B34" s="16"/>
      <c r="C34" s="12"/>
      <c r="D34" s="21" t="s">
        <v>104</v>
      </c>
      <c r="E34" s="20"/>
      <c r="F34" s="38">
        <v>605</v>
      </c>
      <c r="G34" s="37">
        <v>354</v>
      </c>
      <c r="H34" s="37">
        <v>251</v>
      </c>
      <c r="I34" s="37">
        <v>4</v>
      </c>
      <c r="J34" s="37">
        <v>1</v>
      </c>
      <c r="K34" s="37">
        <v>3</v>
      </c>
      <c r="L34" s="37">
        <v>1</v>
      </c>
      <c r="M34" s="37">
        <v>1</v>
      </c>
      <c r="N34" s="37">
        <v>0</v>
      </c>
      <c r="O34" s="37">
        <v>1</v>
      </c>
      <c r="P34" s="37">
        <v>1</v>
      </c>
      <c r="Q34" s="37">
        <v>0</v>
      </c>
      <c r="R34" s="28"/>
      <c r="S34" s="28"/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6</v>
      </c>
      <c r="AA34" s="37">
        <v>3</v>
      </c>
      <c r="AB34" s="37">
        <v>3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</row>
    <row r="35" spans="2:34" ht="15.75" customHeight="1">
      <c r="B35" s="16"/>
      <c r="C35" s="12"/>
      <c r="D35" s="18" t="s">
        <v>105</v>
      </c>
      <c r="E35" s="20"/>
      <c r="F35" s="38">
        <v>426</v>
      </c>
      <c r="G35" s="37">
        <v>243</v>
      </c>
      <c r="H35" s="37">
        <v>183</v>
      </c>
      <c r="I35" s="37">
        <v>1</v>
      </c>
      <c r="J35" s="37">
        <v>1</v>
      </c>
      <c r="K35" s="37">
        <v>0</v>
      </c>
      <c r="L35" s="37">
        <v>0</v>
      </c>
      <c r="M35" s="37">
        <v>0</v>
      </c>
      <c r="N35" s="37">
        <v>0</v>
      </c>
      <c r="O35" s="37">
        <v>1</v>
      </c>
      <c r="P35" s="37">
        <v>1</v>
      </c>
      <c r="Q35" s="37">
        <v>0</v>
      </c>
      <c r="R35" s="28"/>
      <c r="S35" s="28"/>
      <c r="T35" s="37">
        <v>0</v>
      </c>
      <c r="U35" s="37">
        <v>0</v>
      </c>
      <c r="V35" s="37">
        <v>0</v>
      </c>
      <c r="W35" s="37">
        <v>1</v>
      </c>
      <c r="X35" s="37">
        <v>1</v>
      </c>
      <c r="Y35" s="37">
        <v>0</v>
      </c>
      <c r="Z35" s="37">
        <v>3</v>
      </c>
      <c r="AA35" s="37">
        <v>3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</row>
    <row r="36" spans="2:34" ht="15.75" customHeight="1">
      <c r="B36" s="16"/>
      <c r="C36" s="12"/>
      <c r="D36" s="18" t="s">
        <v>106</v>
      </c>
      <c r="E36" s="20"/>
      <c r="F36" s="38">
        <v>481</v>
      </c>
      <c r="G36" s="37">
        <v>250</v>
      </c>
      <c r="H36" s="37">
        <v>231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28"/>
      <c r="S36" s="28"/>
      <c r="T36" s="37">
        <v>1</v>
      </c>
      <c r="U36" s="37">
        <v>1</v>
      </c>
      <c r="V36" s="37">
        <v>0</v>
      </c>
      <c r="W36" s="37">
        <v>0</v>
      </c>
      <c r="X36" s="37">
        <v>0</v>
      </c>
      <c r="Y36" s="37">
        <v>0</v>
      </c>
      <c r="Z36" s="37">
        <v>1</v>
      </c>
      <c r="AA36" s="37">
        <v>1</v>
      </c>
      <c r="AB36" s="37">
        <v>0</v>
      </c>
      <c r="AC36" s="37">
        <v>0</v>
      </c>
      <c r="AD36" s="37">
        <v>0</v>
      </c>
      <c r="AE36" s="37">
        <v>0</v>
      </c>
      <c r="AF36" s="37">
        <v>1</v>
      </c>
      <c r="AG36" s="37">
        <v>1</v>
      </c>
      <c r="AH36" s="37">
        <v>0</v>
      </c>
    </row>
    <row r="37" spans="2:34" ht="15.75" customHeight="1">
      <c r="B37" s="16"/>
      <c r="C37" s="12"/>
      <c r="D37" s="12"/>
      <c r="E37" s="20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8"/>
      <c r="S37" s="28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2:34" ht="15.75" customHeight="1">
      <c r="B38" s="16"/>
      <c r="C38" s="69" t="s">
        <v>107</v>
      </c>
      <c r="D38" s="69"/>
      <c r="E38" s="20"/>
      <c r="F38" s="38">
        <v>916</v>
      </c>
      <c r="G38" s="37">
        <v>513</v>
      </c>
      <c r="H38" s="37">
        <v>403</v>
      </c>
      <c r="I38" s="37">
        <v>4</v>
      </c>
      <c r="J38" s="37">
        <v>1</v>
      </c>
      <c r="K38" s="37">
        <v>3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28"/>
      <c r="S38" s="28"/>
      <c r="T38" s="37">
        <v>0</v>
      </c>
      <c r="U38" s="37">
        <v>0</v>
      </c>
      <c r="V38" s="37">
        <v>0</v>
      </c>
      <c r="W38" s="37">
        <v>2</v>
      </c>
      <c r="X38" s="37">
        <v>0</v>
      </c>
      <c r="Y38" s="37">
        <v>2</v>
      </c>
      <c r="Z38" s="37">
        <v>6</v>
      </c>
      <c r="AA38" s="37">
        <v>1</v>
      </c>
      <c r="AB38" s="37">
        <v>5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</row>
    <row r="39" spans="2:34" ht="15.75" customHeight="1">
      <c r="B39" s="16"/>
      <c r="C39" s="12"/>
      <c r="D39" s="19"/>
      <c r="E39" s="20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8"/>
      <c r="S39" s="28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2:34" ht="15.75" customHeight="1">
      <c r="B40" s="16"/>
      <c r="C40" s="12"/>
      <c r="D40" s="21" t="s">
        <v>108</v>
      </c>
      <c r="E40" s="20"/>
      <c r="F40" s="38">
        <v>111</v>
      </c>
      <c r="G40" s="37">
        <v>60</v>
      </c>
      <c r="H40" s="37">
        <v>51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28"/>
      <c r="S40" s="28"/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</row>
    <row r="41" spans="2:34" ht="15.75" customHeight="1">
      <c r="B41" s="16"/>
      <c r="C41" s="12"/>
      <c r="D41" s="18" t="s">
        <v>109</v>
      </c>
      <c r="E41" s="20"/>
      <c r="F41" s="38">
        <v>61</v>
      </c>
      <c r="G41" s="37">
        <v>36</v>
      </c>
      <c r="H41" s="37">
        <v>25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28"/>
      <c r="S41" s="28"/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</row>
    <row r="42" spans="2:34" ht="15.75" customHeight="1">
      <c r="B42" s="16"/>
      <c r="C42" s="12"/>
      <c r="D42" s="18" t="s">
        <v>110</v>
      </c>
      <c r="E42" s="20"/>
      <c r="F42" s="38">
        <v>244</v>
      </c>
      <c r="G42" s="37">
        <v>137</v>
      </c>
      <c r="H42" s="37">
        <v>107</v>
      </c>
      <c r="I42" s="37">
        <v>1</v>
      </c>
      <c r="J42" s="37">
        <v>1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28"/>
      <c r="S42" s="28"/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1</v>
      </c>
      <c r="AA42" s="37">
        <v>1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</row>
    <row r="43" spans="2:34" ht="15.75" customHeight="1">
      <c r="B43" s="16"/>
      <c r="C43" s="12"/>
      <c r="D43" s="21" t="s">
        <v>111</v>
      </c>
      <c r="E43" s="20"/>
      <c r="F43" s="38">
        <v>179</v>
      </c>
      <c r="G43" s="37">
        <v>102</v>
      </c>
      <c r="H43" s="37">
        <v>77</v>
      </c>
      <c r="I43" s="37">
        <v>2</v>
      </c>
      <c r="J43" s="37">
        <v>0</v>
      </c>
      <c r="K43" s="37">
        <v>2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28"/>
      <c r="S43" s="28"/>
      <c r="T43" s="37">
        <v>0</v>
      </c>
      <c r="U43" s="37">
        <v>0</v>
      </c>
      <c r="V43" s="37">
        <v>0</v>
      </c>
      <c r="W43" s="37">
        <v>2</v>
      </c>
      <c r="X43" s="37">
        <v>0</v>
      </c>
      <c r="Y43" s="37">
        <v>2</v>
      </c>
      <c r="Z43" s="37">
        <v>4</v>
      </c>
      <c r="AA43" s="37">
        <v>0</v>
      </c>
      <c r="AB43" s="37">
        <v>4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</row>
    <row r="44" spans="2:34" ht="15.75" customHeight="1">
      <c r="B44" s="16"/>
      <c r="C44" s="12"/>
      <c r="D44" s="18" t="s">
        <v>112</v>
      </c>
      <c r="E44" s="20"/>
      <c r="F44" s="38">
        <v>39</v>
      </c>
      <c r="G44" s="37">
        <v>22</v>
      </c>
      <c r="H44" s="37">
        <v>17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37">
        <v>0</v>
      </c>
      <c r="R44" s="28"/>
      <c r="S44" s="28"/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</row>
    <row r="45" spans="2:34" ht="15.75" customHeight="1">
      <c r="B45" s="16"/>
      <c r="C45" s="12"/>
      <c r="D45" s="21"/>
      <c r="E45" s="20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8"/>
      <c r="S45" s="28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2:34" ht="15.75" customHeight="1">
      <c r="B46" s="16"/>
      <c r="C46" s="12"/>
      <c r="D46" s="18" t="s">
        <v>113</v>
      </c>
      <c r="E46" s="20"/>
      <c r="F46" s="38">
        <v>139</v>
      </c>
      <c r="G46" s="37">
        <v>80</v>
      </c>
      <c r="H46" s="37">
        <v>59</v>
      </c>
      <c r="I46" s="37">
        <v>1</v>
      </c>
      <c r="J46" s="37">
        <v>0</v>
      </c>
      <c r="K46" s="37">
        <v>1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28"/>
      <c r="S46" s="28"/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37">
        <v>1</v>
      </c>
      <c r="AA46" s="37">
        <v>0</v>
      </c>
      <c r="AB46" s="37">
        <v>1</v>
      </c>
      <c r="AC46" s="37">
        <v>0</v>
      </c>
      <c r="AD46" s="37">
        <v>0</v>
      </c>
      <c r="AE46" s="37">
        <v>0</v>
      </c>
      <c r="AF46" s="37">
        <v>0</v>
      </c>
      <c r="AG46" s="37">
        <v>0</v>
      </c>
      <c r="AH46" s="37">
        <v>0</v>
      </c>
    </row>
    <row r="47" spans="2:34" ht="15.75" customHeight="1">
      <c r="B47" s="16"/>
      <c r="C47" s="12"/>
      <c r="D47" s="18" t="s">
        <v>114</v>
      </c>
      <c r="E47" s="20"/>
      <c r="F47" s="38">
        <v>143</v>
      </c>
      <c r="G47" s="37">
        <v>76</v>
      </c>
      <c r="H47" s="37">
        <v>67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37">
        <v>0</v>
      </c>
      <c r="R47" s="28"/>
      <c r="S47" s="28"/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0</v>
      </c>
      <c r="AG47" s="37">
        <v>0</v>
      </c>
      <c r="AH47" s="37">
        <v>0</v>
      </c>
    </row>
    <row r="48" spans="2:34" ht="15.75" customHeight="1">
      <c r="B48" s="16"/>
      <c r="C48" s="12"/>
      <c r="D48" s="12"/>
      <c r="E48" s="20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8"/>
      <c r="S48" s="28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2:34" ht="15.75" customHeight="1">
      <c r="B49" s="16"/>
      <c r="C49" s="69" t="s">
        <v>161</v>
      </c>
      <c r="D49" s="69"/>
      <c r="E49" s="20"/>
      <c r="F49" s="38">
        <v>590</v>
      </c>
      <c r="G49" s="37">
        <v>347</v>
      </c>
      <c r="H49" s="37">
        <v>243</v>
      </c>
      <c r="I49" s="37">
        <v>2</v>
      </c>
      <c r="J49" s="37">
        <v>1</v>
      </c>
      <c r="K49" s="37">
        <v>1</v>
      </c>
      <c r="L49" s="37">
        <v>0</v>
      </c>
      <c r="M49" s="37">
        <v>0</v>
      </c>
      <c r="N49" s="37">
        <v>0</v>
      </c>
      <c r="O49" s="37">
        <v>1</v>
      </c>
      <c r="P49" s="37">
        <v>1</v>
      </c>
      <c r="Q49" s="37">
        <v>0</v>
      </c>
      <c r="R49" s="28"/>
      <c r="S49" s="28"/>
      <c r="T49" s="37">
        <v>0</v>
      </c>
      <c r="U49" s="37">
        <v>0</v>
      </c>
      <c r="V49" s="37">
        <v>0</v>
      </c>
      <c r="W49" s="37">
        <v>1</v>
      </c>
      <c r="X49" s="37">
        <v>0</v>
      </c>
      <c r="Y49" s="37">
        <v>1</v>
      </c>
      <c r="Z49" s="37">
        <v>4</v>
      </c>
      <c r="AA49" s="37">
        <v>2</v>
      </c>
      <c r="AB49" s="37">
        <v>2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</row>
    <row r="50" spans="2:34" ht="15.75" customHeight="1">
      <c r="B50" s="16"/>
      <c r="C50" s="12"/>
      <c r="D50" s="19"/>
      <c r="E50" s="20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8"/>
      <c r="S50" s="28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2:34" ht="15.75" customHeight="1">
      <c r="B51" s="16"/>
      <c r="C51" s="12"/>
      <c r="D51" s="21" t="s">
        <v>116</v>
      </c>
      <c r="E51" s="20"/>
      <c r="F51" s="38">
        <v>228</v>
      </c>
      <c r="G51" s="37">
        <v>141</v>
      </c>
      <c r="H51" s="37">
        <v>87</v>
      </c>
      <c r="I51" s="37">
        <v>2</v>
      </c>
      <c r="J51" s="37">
        <v>1</v>
      </c>
      <c r="K51" s="37">
        <v>1</v>
      </c>
      <c r="L51" s="37">
        <v>0</v>
      </c>
      <c r="M51" s="37">
        <v>0</v>
      </c>
      <c r="N51" s="37">
        <v>0</v>
      </c>
      <c r="O51" s="37">
        <v>1</v>
      </c>
      <c r="P51" s="37">
        <v>1</v>
      </c>
      <c r="Q51" s="37">
        <v>0</v>
      </c>
      <c r="R51" s="28"/>
      <c r="S51" s="28"/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3</v>
      </c>
      <c r="AA51" s="37">
        <v>2</v>
      </c>
      <c r="AB51" s="37">
        <v>1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</row>
    <row r="52" spans="2:34" ht="15.75" customHeight="1">
      <c r="B52" s="16"/>
      <c r="C52" s="12"/>
      <c r="D52" s="18" t="s">
        <v>117</v>
      </c>
      <c r="E52" s="20"/>
      <c r="F52" s="38">
        <v>90</v>
      </c>
      <c r="G52" s="37">
        <v>46</v>
      </c>
      <c r="H52" s="37">
        <v>44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28"/>
      <c r="S52" s="28"/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0</v>
      </c>
    </row>
    <row r="53" spans="2:34" ht="15.75" customHeight="1">
      <c r="B53" s="16"/>
      <c r="C53" s="12"/>
      <c r="D53" s="18" t="s">
        <v>118</v>
      </c>
      <c r="E53" s="20"/>
      <c r="F53" s="38">
        <v>47</v>
      </c>
      <c r="G53" s="37">
        <v>32</v>
      </c>
      <c r="H53" s="37">
        <v>15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28"/>
      <c r="S53" s="28"/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37">
        <v>0</v>
      </c>
      <c r="AG53" s="37">
        <v>0</v>
      </c>
      <c r="AH53" s="37">
        <v>0</v>
      </c>
    </row>
    <row r="54" spans="2:34" ht="15.75" customHeight="1">
      <c r="B54" s="16"/>
      <c r="C54" s="12"/>
      <c r="D54" s="21" t="s">
        <v>119</v>
      </c>
      <c r="E54" s="20"/>
      <c r="F54" s="38">
        <v>116</v>
      </c>
      <c r="G54" s="37">
        <v>64</v>
      </c>
      <c r="H54" s="37">
        <v>52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28"/>
      <c r="S54" s="28"/>
      <c r="T54" s="37">
        <v>0</v>
      </c>
      <c r="U54" s="37">
        <v>0</v>
      </c>
      <c r="V54" s="37">
        <v>0</v>
      </c>
      <c r="W54" s="37">
        <v>1</v>
      </c>
      <c r="X54" s="37">
        <v>0</v>
      </c>
      <c r="Y54" s="37">
        <v>1</v>
      </c>
      <c r="Z54" s="37">
        <v>1</v>
      </c>
      <c r="AA54" s="37">
        <v>0</v>
      </c>
      <c r="AB54" s="37">
        <v>1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</row>
    <row r="55" spans="2:34" ht="15.75" customHeight="1">
      <c r="B55" s="16"/>
      <c r="C55" s="12"/>
      <c r="D55" s="18" t="s">
        <v>120</v>
      </c>
      <c r="E55" s="20"/>
      <c r="F55" s="38">
        <v>38</v>
      </c>
      <c r="G55" s="37">
        <v>22</v>
      </c>
      <c r="H55" s="37">
        <v>16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28"/>
      <c r="S55" s="28"/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37">
        <v>0</v>
      </c>
      <c r="AH55" s="37">
        <v>0</v>
      </c>
    </row>
    <row r="56" spans="2:34" ht="15.75" customHeight="1">
      <c r="B56" s="16"/>
      <c r="C56" s="12"/>
      <c r="D56" s="18"/>
      <c r="E56" s="20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28"/>
      <c r="S56" s="28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2:34" ht="15.75" customHeight="1">
      <c r="B57" s="16"/>
      <c r="C57" s="12"/>
      <c r="D57" s="21" t="s">
        <v>121</v>
      </c>
      <c r="E57" s="20"/>
      <c r="F57" s="38">
        <v>31</v>
      </c>
      <c r="G57" s="37">
        <v>20</v>
      </c>
      <c r="H57" s="37">
        <v>11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28"/>
      <c r="S57" s="28"/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37">
        <v>0</v>
      </c>
    </row>
    <row r="58" spans="2:34" ht="15.75" customHeight="1">
      <c r="B58" s="16"/>
      <c r="C58" s="12"/>
      <c r="D58" s="18" t="s">
        <v>99</v>
      </c>
      <c r="E58" s="20"/>
      <c r="F58" s="38">
        <v>40</v>
      </c>
      <c r="G58" s="37">
        <v>22</v>
      </c>
      <c r="H58" s="37">
        <v>18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28"/>
      <c r="S58" s="28"/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</row>
    <row r="59" spans="2:34" ht="15.75" customHeight="1" thickBot="1">
      <c r="B59" s="16"/>
      <c r="C59" s="16"/>
      <c r="D59" s="20"/>
      <c r="E59" s="20"/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28"/>
      <c r="S59" s="28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2:34" ht="13.5">
      <c r="B60" s="1"/>
      <c r="C60" s="1"/>
      <c r="D60" s="8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4:5" ht="10.5" customHeight="1">
      <c r="D61" s="5"/>
      <c r="E61" s="4"/>
    </row>
  </sheetData>
  <mergeCells count="43">
    <mergeCell ref="L3:Q3"/>
    <mergeCell ref="AF6:AH7"/>
    <mergeCell ref="AF8:AF9"/>
    <mergeCell ref="AG8:AG9"/>
    <mergeCell ref="AH8:AH9"/>
    <mergeCell ref="AB8:AB9"/>
    <mergeCell ref="AC8:AC9"/>
    <mergeCell ref="AD8:AD9"/>
    <mergeCell ref="AE8:AE9"/>
    <mergeCell ref="X8:X9"/>
    <mergeCell ref="AC6:AE7"/>
    <mergeCell ref="Y8:Y9"/>
    <mergeCell ref="Z8:Z9"/>
    <mergeCell ref="AA8:AA9"/>
    <mergeCell ref="O8:O9"/>
    <mergeCell ref="T6:V7"/>
    <mergeCell ref="W6:Y7"/>
    <mergeCell ref="Z6:AB7"/>
    <mergeCell ref="T8:T9"/>
    <mergeCell ref="U8:U9"/>
    <mergeCell ref="V8:V9"/>
    <mergeCell ref="W8:W9"/>
    <mergeCell ref="L6:N7"/>
    <mergeCell ref="O6:Q7"/>
    <mergeCell ref="C49:D49"/>
    <mergeCell ref="F6:H7"/>
    <mergeCell ref="F8:F9"/>
    <mergeCell ref="G8:G9"/>
    <mergeCell ref="H8:H9"/>
    <mergeCell ref="B7:E8"/>
    <mergeCell ref="P8:P9"/>
    <mergeCell ref="Q8:Q9"/>
    <mergeCell ref="C19:D19"/>
    <mergeCell ref="C31:D31"/>
    <mergeCell ref="C38:D38"/>
    <mergeCell ref="I6:K7"/>
    <mergeCell ref="C11:D11"/>
    <mergeCell ref="M8:M9"/>
    <mergeCell ref="N8:N9"/>
    <mergeCell ref="I8:I9"/>
    <mergeCell ref="J8:J9"/>
    <mergeCell ref="K8:K9"/>
    <mergeCell ref="L8:L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10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8" max="7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AH60"/>
  <sheetViews>
    <sheetView zoomScaleSheetLayoutView="69" workbookViewId="0" topLeftCell="A4">
      <selection activeCell="AH4" sqref="AH4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17" width="8.59765625" style="2" customWidth="1"/>
    <col min="18" max="19" width="2.8984375" style="2" customWidth="1"/>
    <col min="20" max="34" width="8.5" style="2" customWidth="1"/>
    <col min="35" max="35" width="3.09765625" style="2" customWidth="1"/>
    <col min="36" max="16384" width="9" style="2" customWidth="1"/>
  </cols>
  <sheetData>
    <row r="3" spans="6:20" ht="18.75">
      <c r="F3" s="3"/>
      <c r="H3" s="10"/>
      <c r="I3" s="11"/>
      <c r="J3" s="40" t="s">
        <v>157</v>
      </c>
      <c r="K3" s="12"/>
      <c r="L3" s="53" t="s">
        <v>128</v>
      </c>
      <c r="M3" s="54"/>
      <c r="N3" s="54"/>
      <c r="O3" s="54"/>
      <c r="P3" s="54"/>
      <c r="Q3" s="54"/>
      <c r="T3" s="13" t="s">
        <v>129</v>
      </c>
    </row>
    <row r="4" spans="17:34" ht="13.5" customHeight="1">
      <c r="Q4" s="7"/>
      <c r="AH4" s="50" t="s">
        <v>162</v>
      </c>
    </row>
    <row r="5" ht="10.5" customHeight="1" thickBot="1"/>
    <row r="6" spans="2:34" ht="14.25">
      <c r="B6" s="15"/>
      <c r="C6" s="15"/>
      <c r="D6" s="15"/>
      <c r="E6" s="15"/>
      <c r="F6" s="55" t="s">
        <v>138</v>
      </c>
      <c r="G6" s="56"/>
      <c r="H6" s="56"/>
      <c r="I6" s="55" t="s">
        <v>139</v>
      </c>
      <c r="J6" s="56"/>
      <c r="K6" s="67"/>
      <c r="L6" s="56" t="s">
        <v>140</v>
      </c>
      <c r="M6" s="56"/>
      <c r="N6" s="56"/>
      <c r="O6" s="55" t="s">
        <v>141</v>
      </c>
      <c r="P6" s="56"/>
      <c r="Q6" s="56"/>
      <c r="R6" s="12"/>
      <c r="S6" s="16"/>
      <c r="T6" s="56" t="s">
        <v>142</v>
      </c>
      <c r="U6" s="56"/>
      <c r="V6" s="67"/>
      <c r="W6" s="55" t="s">
        <v>143</v>
      </c>
      <c r="X6" s="56"/>
      <c r="Y6" s="67"/>
      <c r="Z6" s="56" t="s">
        <v>144</v>
      </c>
      <c r="AA6" s="56"/>
      <c r="AB6" s="56"/>
      <c r="AC6" s="55" t="s">
        <v>145</v>
      </c>
      <c r="AD6" s="56"/>
      <c r="AE6" s="56"/>
      <c r="AF6" s="55" t="s">
        <v>146</v>
      </c>
      <c r="AG6" s="56"/>
      <c r="AH6" s="56"/>
    </row>
    <row r="7" spans="2:34" ht="14.25">
      <c r="B7" s="58" t="s">
        <v>1</v>
      </c>
      <c r="C7" s="71"/>
      <c r="D7" s="71"/>
      <c r="E7" s="71"/>
      <c r="F7" s="57"/>
      <c r="G7" s="58"/>
      <c r="H7" s="58"/>
      <c r="I7" s="57"/>
      <c r="J7" s="58"/>
      <c r="K7" s="68"/>
      <c r="L7" s="58"/>
      <c r="M7" s="58"/>
      <c r="N7" s="58"/>
      <c r="O7" s="57"/>
      <c r="P7" s="58"/>
      <c r="Q7" s="58"/>
      <c r="R7" s="12"/>
      <c r="S7" s="16"/>
      <c r="T7" s="58"/>
      <c r="U7" s="58"/>
      <c r="V7" s="68"/>
      <c r="W7" s="57"/>
      <c r="X7" s="58"/>
      <c r="Y7" s="68"/>
      <c r="Z7" s="58"/>
      <c r="AA7" s="58"/>
      <c r="AB7" s="58"/>
      <c r="AC7" s="57"/>
      <c r="AD7" s="58"/>
      <c r="AE7" s="58"/>
      <c r="AF7" s="57"/>
      <c r="AG7" s="58"/>
      <c r="AH7" s="58"/>
    </row>
    <row r="8" spans="2:34" ht="14.25">
      <c r="B8" s="71"/>
      <c r="C8" s="71"/>
      <c r="D8" s="71"/>
      <c r="E8" s="71"/>
      <c r="F8" s="65" t="s">
        <v>42</v>
      </c>
      <c r="G8" s="59" t="s">
        <v>125</v>
      </c>
      <c r="H8" s="61" t="s">
        <v>126</v>
      </c>
      <c r="I8" s="65" t="s">
        <v>42</v>
      </c>
      <c r="J8" s="59" t="s">
        <v>125</v>
      </c>
      <c r="K8" s="59" t="s">
        <v>126</v>
      </c>
      <c r="L8" s="59" t="s">
        <v>42</v>
      </c>
      <c r="M8" s="59" t="s">
        <v>125</v>
      </c>
      <c r="N8" s="59" t="s">
        <v>126</v>
      </c>
      <c r="O8" s="59" t="s">
        <v>42</v>
      </c>
      <c r="P8" s="59" t="s">
        <v>125</v>
      </c>
      <c r="Q8" s="61" t="s">
        <v>126</v>
      </c>
      <c r="R8" s="12"/>
      <c r="S8" s="16"/>
      <c r="T8" s="61" t="s">
        <v>42</v>
      </c>
      <c r="U8" s="59" t="s">
        <v>125</v>
      </c>
      <c r="V8" s="63" t="s">
        <v>126</v>
      </c>
      <c r="W8" s="65" t="s">
        <v>42</v>
      </c>
      <c r="X8" s="59" t="s">
        <v>125</v>
      </c>
      <c r="Y8" s="59" t="s">
        <v>126</v>
      </c>
      <c r="Z8" s="59" t="s">
        <v>42</v>
      </c>
      <c r="AA8" s="59" t="s">
        <v>125</v>
      </c>
      <c r="AB8" s="59" t="s">
        <v>126</v>
      </c>
      <c r="AC8" s="59" t="s">
        <v>42</v>
      </c>
      <c r="AD8" s="59" t="s">
        <v>125</v>
      </c>
      <c r="AE8" s="61" t="s">
        <v>126</v>
      </c>
      <c r="AF8" s="59" t="s">
        <v>42</v>
      </c>
      <c r="AG8" s="59" t="s">
        <v>125</v>
      </c>
      <c r="AH8" s="61" t="s">
        <v>126</v>
      </c>
    </row>
    <row r="9" spans="2:34" ht="14.25">
      <c r="B9" s="17"/>
      <c r="C9" s="17"/>
      <c r="D9" s="17"/>
      <c r="E9" s="17"/>
      <c r="F9" s="66"/>
      <c r="G9" s="60"/>
      <c r="H9" s="62"/>
      <c r="I9" s="66"/>
      <c r="J9" s="60"/>
      <c r="K9" s="60"/>
      <c r="L9" s="60"/>
      <c r="M9" s="60"/>
      <c r="N9" s="60"/>
      <c r="O9" s="60"/>
      <c r="P9" s="60"/>
      <c r="Q9" s="62"/>
      <c r="R9" s="12"/>
      <c r="S9" s="16"/>
      <c r="T9" s="62"/>
      <c r="U9" s="60"/>
      <c r="V9" s="64"/>
      <c r="W9" s="66"/>
      <c r="X9" s="60"/>
      <c r="Y9" s="60"/>
      <c r="Z9" s="60"/>
      <c r="AA9" s="60"/>
      <c r="AB9" s="60"/>
      <c r="AC9" s="60"/>
      <c r="AD9" s="60"/>
      <c r="AE9" s="62"/>
      <c r="AF9" s="60"/>
      <c r="AG9" s="60"/>
      <c r="AH9" s="62"/>
    </row>
    <row r="10" spans="2:34" ht="15.75" customHeight="1">
      <c r="B10" s="16"/>
      <c r="C10" s="16"/>
      <c r="D10" s="16"/>
      <c r="E10" s="16"/>
      <c r="F10" s="25"/>
      <c r="G10" s="26"/>
      <c r="H10" s="26"/>
      <c r="I10" s="26"/>
      <c r="J10" s="26"/>
      <c r="K10" s="26"/>
      <c r="L10" s="27"/>
      <c r="M10" s="26"/>
      <c r="N10" s="26"/>
      <c r="O10" s="26"/>
      <c r="P10" s="26"/>
      <c r="Q10" s="26"/>
      <c r="R10" s="28"/>
      <c r="S10" s="28"/>
      <c r="T10" s="28"/>
      <c r="U10" s="26"/>
      <c r="V10" s="26"/>
      <c r="W10" s="28"/>
      <c r="X10" s="26"/>
      <c r="Y10" s="26"/>
      <c r="Z10" s="28"/>
      <c r="AA10" s="26"/>
      <c r="AB10" s="26"/>
      <c r="AC10" s="28"/>
      <c r="AD10" s="26"/>
      <c r="AE10" s="26"/>
      <c r="AF10" s="28"/>
      <c r="AG10" s="26"/>
      <c r="AH10" s="26"/>
    </row>
    <row r="11" spans="2:34" ht="15.75" customHeight="1">
      <c r="B11" s="16"/>
      <c r="C11" s="72" t="s">
        <v>84</v>
      </c>
      <c r="D11" s="72"/>
      <c r="E11" s="19"/>
      <c r="F11" s="38">
        <v>7</v>
      </c>
      <c r="G11" s="37">
        <v>4</v>
      </c>
      <c r="H11" s="37">
        <v>3</v>
      </c>
      <c r="I11" s="37">
        <v>5</v>
      </c>
      <c r="J11" s="37">
        <v>5</v>
      </c>
      <c r="K11" s="37">
        <v>0</v>
      </c>
      <c r="L11" s="37">
        <v>16</v>
      </c>
      <c r="M11" s="37">
        <v>11</v>
      </c>
      <c r="N11" s="37">
        <v>5</v>
      </c>
      <c r="O11" s="37">
        <v>5</v>
      </c>
      <c r="P11" s="37">
        <v>3</v>
      </c>
      <c r="Q11" s="37">
        <v>2</v>
      </c>
      <c r="R11" s="28"/>
      <c r="S11" s="28"/>
      <c r="T11" s="37">
        <v>12</v>
      </c>
      <c r="U11" s="37">
        <v>5</v>
      </c>
      <c r="V11" s="37">
        <v>7</v>
      </c>
      <c r="W11" s="37">
        <v>9</v>
      </c>
      <c r="X11" s="37">
        <v>6</v>
      </c>
      <c r="Y11" s="37">
        <v>3</v>
      </c>
      <c r="Z11" s="37">
        <v>24</v>
      </c>
      <c r="AA11" s="37">
        <v>13</v>
      </c>
      <c r="AB11" s="37">
        <v>11</v>
      </c>
      <c r="AC11" s="37">
        <v>70</v>
      </c>
      <c r="AD11" s="37">
        <v>43</v>
      </c>
      <c r="AE11" s="37">
        <v>27</v>
      </c>
      <c r="AF11" s="37">
        <v>90</v>
      </c>
      <c r="AG11" s="37">
        <v>69</v>
      </c>
      <c r="AH11" s="37">
        <v>21</v>
      </c>
    </row>
    <row r="12" spans="2:34" ht="15.75" customHeight="1">
      <c r="B12" s="16"/>
      <c r="C12" s="12"/>
      <c r="D12" s="19"/>
      <c r="E12" s="19"/>
      <c r="F12" s="38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8"/>
      <c r="S12" s="28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2:34" ht="15.75" customHeight="1">
      <c r="B13" s="16"/>
      <c r="C13" s="12"/>
      <c r="D13" s="18" t="s">
        <v>85</v>
      </c>
      <c r="E13" s="20"/>
      <c r="F13" s="38">
        <v>2</v>
      </c>
      <c r="G13" s="37">
        <v>1</v>
      </c>
      <c r="H13" s="37">
        <v>1</v>
      </c>
      <c r="I13" s="37">
        <v>1</v>
      </c>
      <c r="J13" s="37">
        <v>1</v>
      </c>
      <c r="K13" s="37">
        <v>0</v>
      </c>
      <c r="L13" s="37">
        <v>2</v>
      </c>
      <c r="M13" s="37">
        <v>1</v>
      </c>
      <c r="N13" s="37">
        <v>1</v>
      </c>
      <c r="O13" s="37">
        <v>2</v>
      </c>
      <c r="P13" s="37">
        <v>1</v>
      </c>
      <c r="Q13" s="37">
        <v>1</v>
      </c>
      <c r="R13" s="28"/>
      <c r="S13" s="28"/>
      <c r="T13" s="37">
        <v>5</v>
      </c>
      <c r="U13" s="37">
        <v>2</v>
      </c>
      <c r="V13" s="37">
        <v>3</v>
      </c>
      <c r="W13" s="37">
        <v>4</v>
      </c>
      <c r="X13" s="37">
        <v>3</v>
      </c>
      <c r="Y13" s="37">
        <v>1</v>
      </c>
      <c r="Z13" s="37">
        <v>7</v>
      </c>
      <c r="AA13" s="37">
        <v>4</v>
      </c>
      <c r="AB13" s="37">
        <v>3</v>
      </c>
      <c r="AC13" s="37">
        <v>15</v>
      </c>
      <c r="AD13" s="37">
        <v>9</v>
      </c>
      <c r="AE13" s="37">
        <v>6</v>
      </c>
      <c r="AF13" s="37">
        <v>28</v>
      </c>
      <c r="AG13" s="37">
        <v>23</v>
      </c>
      <c r="AH13" s="37">
        <v>5</v>
      </c>
    </row>
    <row r="14" spans="2:34" ht="15.75" customHeight="1">
      <c r="B14" s="16"/>
      <c r="C14" s="12"/>
      <c r="D14" s="21" t="s">
        <v>86</v>
      </c>
      <c r="E14" s="20"/>
      <c r="F14" s="38">
        <v>4</v>
      </c>
      <c r="G14" s="37">
        <v>2</v>
      </c>
      <c r="H14" s="37">
        <v>2</v>
      </c>
      <c r="I14" s="37">
        <v>1</v>
      </c>
      <c r="J14" s="37">
        <v>1</v>
      </c>
      <c r="K14" s="37">
        <v>0</v>
      </c>
      <c r="L14" s="37">
        <v>7</v>
      </c>
      <c r="M14" s="37">
        <v>6</v>
      </c>
      <c r="N14" s="37">
        <v>1</v>
      </c>
      <c r="O14" s="37">
        <v>1</v>
      </c>
      <c r="P14" s="37">
        <v>0</v>
      </c>
      <c r="Q14" s="37">
        <v>1</v>
      </c>
      <c r="R14" s="28"/>
      <c r="S14" s="28"/>
      <c r="T14" s="37">
        <v>2</v>
      </c>
      <c r="U14" s="37">
        <v>0</v>
      </c>
      <c r="V14" s="37">
        <v>2</v>
      </c>
      <c r="W14" s="37">
        <v>4</v>
      </c>
      <c r="X14" s="37">
        <v>2</v>
      </c>
      <c r="Y14" s="37">
        <v>2</v>
      </c>
      <c r="Z14" s="37">
        <v>10</v>
      </c>
      <c r="AA14" s="37">
        <v>5</v>
      </c>
      <c r="AB14" s="37">
        <v>5</v>
      </c>
      <c r="AC14" s="37">
        <v>27</v>
      </c>
      <c r="AD14" s="37">
        <v>18</v>
      </c>
      <c r="AE14" s="37">
        <v>9</v>
      </c>
      <c r="AF14" s="37">
        <v>35</v>
      </c>
      <c r="AG14" s="37">
        <v>29</v>
      </c>
      <c r="AH14" s="37">
        <v>6</v>
      </c>
    </row>
    <row r="15" spans="2:34" ht="15.75" customHeight="1">
      <c r="B15" s="16"/>
      <c r="C15" s="12"/>
      <c r="D15" s="18" t="s">
        <v>87</v>
      </c>
      <c r="E15" s="20"/>
      <c r="F15" s="38">
        <v>1</v>
      </c>
      <c r="G15" s="37">
        <v>1</v>
      </c>
      <c r="H15" s="37">
        <v>0</v>
      </c>
      <c r="I15" s="37">
        <v>1</v>
      </c>
      <c r="J15" s="37">
        <v>1</v>
      </c>
      <c r="K15" s="37">
        <v>0</v>
      </c>
      <c r="L15" s="37">
        <v>3</v>
      </c>
      <c r="M15" s="37">
        <v>1</v>
      </c>
      <c r="N15" s="37">
        <v>2</v>
      </c>
      <c r="O15" s="37">
        <v>1</v>
      </c>
      <c r="P15" s="37">
        <v>1</v>
      </c>
      <c r="Q15" s="37">
        <v>0</v>
      </c>
      <c r="R15" s="28"/>
      <c r="S15" s="28"/>
      <c r="T15" s="37">
        <v>1</v>
      </c>
      <c r="U15" s="37">
        <v>1</v>
      </c>
      <c r="V15" s="37">
        <v>0</v>
      </c>
      <c r="W15" s="37">
        <v>0</v>
      </c>
      <c r="X15" s="37">
        <v>0</v>
      </c>
      <c r="Y15" s="37">
        <v>0</v>
      </c>
      <c r="Z15" s="37">
        <v>3</v>
      </c>
      <c r="AA15" s="37">
        <v>2</v>
      </c>
      <c r="AB15" s="37">
        <v>1</v>
      </c>
      <c r="AC15" s="37">
        <v>18</v>
      </c>
      <c r="AD15" s="37">
        <v>11</v>
      </c>
      <c r="AE15" s="37">
        <v>7</v>
      </c>
      <c r="AF15" s="37">
        <v>13</v>
      </c>
      <c r="AG15" s="37">
        <v>7</v>
      </c>
      <c r="AH15" s="37">
        <v>6</v>
      </c>
    </row>
    <row r="16" spans="2:34" ht="15.75" customHeight="1">
      <c r="B16" s="16"/>
      <c r="C16" s="12"/>
      <c r="D16" s="18" t="s">
        <v>88</v>
      </c>
      <c r="E16" s="20"/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28"/>
      <c r="S16" s="28"/>
      <c r="T16" s="37">
        <v>4</v>
      </c>
      <c r="U16" s="37">
        <v>2</v>
      </c>
      <c r="V16" s="37">
        <v>2</v>
      </c>
      <c r="W16" s="37">
        <v>0</v>
      </c>
      <c r="X16" s="37">
        <v>0</v>
      </c>
      <c r="Y16" s="37">
        <v>0</v>
      </c>
      <c r="Z16" s="37">
        <v>2</v>
      </c>
      <c r="AA16" s="37">
        <v>0</v>
      </c>
      <c r="AB16" s="37">
        <v>2</v>
      </c>
      <c r="AC16" s="37">
        <v>2</v>
      </c>
      <c r="AD16" s="37">
        <v>2</v>
      </c>
      <c r="AE16" s="37">
        <v>0</v>
      </c>
      <c r="AF16" s="37">
        <v>5</v>
      </c>
      <c r="AG16" s="37">
        <v>4</v>
      </c>
      <c r="AH16" s="37">
        <v>1</v>
      </c>
    </row>
    <row r="17" spans="2:34" ht="15.75" customHeight="1">
      <c r="B17" s="16"/>
      <c r="C17" s="12"/>
      <c r="D17" s="18" t="s">
        <v>89</v>
      </c>
      <c r="E17" s="20"/>
      <c r="F17" s="38">
        <v>0</v>
      </c>
      <c r="G17" s="37">
        <v>0</v>
      </c>
      <c r="H17" s="37">
        <v>0</v>
      </c>
      <c r="I17" s="37">
        <v>2</v>
      </c>
      <c r="J17" s="37">
        <v>2</v>
      </c>
      <c r="K17" s="37">
        <v>0</v>
      </c>
      <c r="L17" s="37">
        <v>4</v>
      </c>
      <c r="M17" s="37">
        <v>3</v>
      </c>
      <c r="N17" s="37">
        <v>1</v>
      </c>
      <c r="O17" s="37">
        <v>1</v>
      </c>
      <c r="P17" s="37">
        <v>1</v>
      </c>
      <c r="Q17" s="37">
        <v>0</v>
      </c>
      <c r="R17" s="28"/>
      <c r="S17" s="28"/>
      <c r="T17" s="37">
        <v>0</v>
      </c>
      <c r="U17" s="37">
        <v>0</v>
      </c>
      <c r="V17" s="37">
        <v>0</v>
      </c>
      <c r="W17" s="37">
        <v>1</v>
      </c>
      <c r="X17" s="37">
        <v>1</v>
      </c>
      <c r="Y17" s="37">
        <v>0</v>
      </c>
      <c r="Z17" s="37">
        <v>2</v>
      </c>
      <c r="AA17" s="37">
        <v>2</v>
      </c>
      <c r="AB17" s="37">
        <v>0</v>
      </c>
      <c r="AC17" s="37">
        <v>8</v>
      </c>
      <c r="AD17" s="37">
        <v>3</v>
      </c>
      <c r="AE17" s="37">
        <v>5</v>
      </c>
      <c r="AF17" s="37">
        <v>9</v>
      </c>
      <c r="AG17" s="37">
        <v>6</v>
      </c>
      <c r="AH17" s="37">
        <v>3</v>
      </c>
    </row>
    <row r="18" spans="2:34" ht="15.75" customHeight="1">
      <c r="B18" s="16"/>
      <c r="C18" s="12"/>
      <c r="D18" s="19"/>
      <c r="E18" s="20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8"/>
      <c r="S18" s="28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2:34" ht="15.75" customHeight="1">
      <c r="B19" s="16"/>
      <c r="C19" s="69" t="s">
        <v>93</v>
      </c>
      <c r="D19" s="69"/>
      <c r="E19" s="20"/>
      <c r="F19" s="38">
        <v>2</v>
      </c>
      <c r="G19" s="37">
        <v>1</v>
      </c>
      <c r="H19" s="37">
        <v>1</v>
      </c>
      <c r="I19" s="37">
        <v>4</v>
      </c>
      <c r="J19" s="37">
        <v>3</v>
      </c>
      <c r="K19" s="37">
        <v>1</v>
      </c>
      <c r="L19" s="37">
        <v>1</v>
      </c>
      <c r="M19" s="37">
        <v>1</v>
      </c>
      <c r="N19" s="37">
        <v>0</v>
      </c>
      <c r="O19" s="37">
        <v>1</v>
      </c>
      <c r="P19" s="37">
        <v>0</v>
      </c>
      <c r="Q19" s="37">
        <v>1</v>
      </c>
      <c r="R19" s="28"/>
      <c r="S19" s="28"/>
      <c r="T19" s="37">
        <v>2</v>
      </c>
      <c r="U19" s="37">
        <v>0</v>
      </c>
      <c r="V19" s="37">
        <v>2</v>
      </c>
      <c r="W19" s="37">
        <v>3</v>
      </c>
      <c r="X19" s="37">
        <v>3</v>
      </c>
      <c r="Y19" s="37">
        <v>0</v>
      </c>
      <c r="Z19" s="37">
        <v>10</v>
      </c>
      <c r="AA19" s="37">
        <v>7</v>
      </c>
      <c r="AB19" s="37">
        <v>3</v>
      </c>
      <c r="AC19" s="37">
        <v>19</v>
      </c>
      <c r="AD19" s="37">
        <v>9</v>
      </c>
      <c r="AE19" s="37">
        <v>10</v>
      </c>
      <c r="AF19" s="37">
        <v>15</v>
      </c>
      <c r="AG19" s="37">
        <v>11</v>
      </c>
      <c r="AH19" s="37">
        <v>4</v>
      </c>
    </row>
    <row r="20" spans="2:34" ht="15.75" customHeight="1">
      <c r="B20" s="16"/>
      <c r="C20" s="12"/>
      <c r="D20" s="19"/>
      <c r="E20" s="20"/>
      <c r="F20" s="38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28"/>
      <c r="S20" s="28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spans="2:34" ht="15.75" customHeight="1">
      <c r="B21" s="16"/>
      <c r="C21" s="12"/>
      <c r="D21" s="21" t="s">
        <v>94</v>
      </c>
      <c r="E21" s="20"/>
      <c r="F21" s="38">
        <v>0</v>
      </c>
      <c r="G21" s="37">
        <v>0</v>
      </c>
      <c r="H21" s="37">
        <v>0</v>
      </c>
      <c r="I21" s="37">
        <v>2</v>
      </c>
      <c r="J21" s="37">
        <v>2</v>
      </c>
      <c r="K21" s="37">
        <v>0</v>
      </c>
      <c r="L21" s="37">
        <v>0</v>
      </c>
      <c r="M21" s="37">
        <v>0</v>
      </c>
      <c r="N21" s="37">
        <v>0</v>
      </c>
      <c r="O21" s="37">
        <v>1</v>
      </c>
      <c r="P21" s="37">
        <v>0</v>
      </c>
      <c r="Q21" s="37">
        <v>1</v>
      </c>
      <c r="R21" s="28"/>
      <c r="S21" s="28"/>
      <c r="T21" s="37">
        <v>2</v>
      </c>
      <c r="U21" s="37">
        <v>0</v>
      </c>
      <c r="V21" s="37">
        <v>2</v>
      </c>
      <c r="W21" s="37">
        <v>2</v>
      </c>
      <c r="X21" s="37">
        <v>2</v>
      </c>
      <c r="Y21" s="37">
        <v>0</v>
      </c>
      <c r="Z21" s="37">
        <v>7</v>
      </c>
      <c r="AA21" s="37">
        <v>5</v>
      </c>
      <c r="AB21" s="37">
        <v>2</v>
      </c>
      <c r="AC21" s="37">
        <v>3</v>
      </c>
      <c r="AD21" s="37">
        <v>2</v>
      </c>
      <c r="AE21" s="37">
        <v>1</v>
      </c>
      <c r="AF21" s="37">
        <v>5</v>
      </c>
      <c r="AG21" s="37">
        <v>5</v>
      </c>
      <c r="AH21" s="37">
        <v>0</v>
      </c>
    </row>
    <row r="22" spans="2:34" ht="15.75" customHeight="1">
      <c r="B22" s="16"/>
      <c r="C22" s="12"/>
      <c r="D22" s="18" t="s">
        <v>95</v>
      </c>
      <c r="E22" s="20"/>
      <c r="F22" s="38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28"/>
      <c r="S22" s="28"/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1</v>
      </c>
      <c r="AA22" s="37">
        <v>0</v>
      </c>
      <c r="AB22" s="37">
        <v>1</v>
      </c>
      <c r="AC22" s="37">
        <v>2</v>
      </c>
      <c r="AD22" s="37">
        <v>0</v>
      </c>
      <c r="AE22" s="37">
        <v>2</v>
      </c>
      <c r="AF22" s="37">
        <v>2</v>
      </c>
      <c r="AG22" s="37">
        <v>1</v>
      </c>
      <c r="AH22" s="37">
        <v>1</v>
      </c>
    </row>
    <row r="23" spans="2:34" ht="15.75" customHeight="1">
      <c r="B23" s="16"/>
      <c r="C23" s="12"/>
      <c r="D23" s="18" t="s">
        <v>96</v>
      </c>
      <c r="E23" s="20"/>
      <c r="F23" s="38">
        <v>0</v>
      </c>
      <c r="G23" s="37">
        <v>0</v>
      </c>
      <c r="H23" s="37">
        <v>0</v>
      </c>
      <c r="I23" s="37">
        <v>1</v>
      </c>
      <c r="J23" s="37">
        <v>1</v>
      </c>
      <c r="K23" s="37">
        <v>0</v>
      </c>
      <c r="L23" s="37">
        <v>1</v>
      </c>
      <c r="M23" s="37">
        <v>1</v>
      </c>
      <c r="N23" s="37">
        <v>0</v>
      </c>
      <c r="O23" s="37">
        <v>0</v>
      </c>
      <c r="P23" s="37">
        <v>0</v>
      </c>
      <c r="Q23" s="37">
        <v>0</v>
      </c>
      <c r="R23" s="28"/>
      <c r="S23" s="28"/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1</v>
      </c>
      <c r="AA23" s="37">
        <v>1</v>
      </c>
      <c r="AB23" s="37">
        <v>0</v>
      </c>
      <c r="AC23" s="37">
        <v>2</v>
      </c>
      <c r="AD23" s="37">
        <v>1</v>
      </c>
      <c r="AE23" s="37">
        <v>1</v>
      </c>
      <c r="AF23" s="37">
        <v>2</v>
      </c>
      <c r="AG23" s="37">
        <v>1</v>
      </c>
      <c r="AH23" s="37">
        <v>1</v>
      </c>
    </row>
    <row r="24" spans="2:34" ht="15.75" customHeight="1">
      <c r="B24" s="16"/>
      <c r="C24" s="12"/>
      <c r="D24" s="18" t="s">
        <v>158</v>
      </c>
      <c r="E24" s="20"/>
      <c r="F24" s="38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28"/>
      <c r="S24" s="28"/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</row>
    <row r="25" spans="2:34" ht="15.75" customHeight="1">
      <c r="B25" s="16"/>
      <c r="C25" s="12"/>
      <c r="D25" s="18" t="s">
        <v>97</v>
      </c>
      <c r="E25" s="20"/>
      <c r="F25" s="3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28"/>
      <c r="S25" s="28"/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</row>
    <row r="26" spans="2:34" ht="15.75" customHeight="1">
      <c r="B26" s="16"/>
      <c r="C26" s="12"/>
      <c r="D26" s="18"/>
      <c r="E26" s="20"/>
      <c r="F26" s="38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28"/>
      <c r="S26" s="28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2:34" ht="15.75" customHeight="1">
      <c r="B27" s="16"/>
      <c r="C27" s="12"/>
      <c r="D27" s="18" t="s">
        <v>98</v>
      </c>
      <c r="E27" s="20"/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28"/>
      <c r="S27" s="28"/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2</v>
      </c>
      <c r="AD27" s="37">
        <v>1</v>
      </c>
      <c r="AE27" s="37">
        <v>1</v>
      </c>
      <c r="AF27" s="37">
        <v>1</v>
      </c>
      <c r="AG27" s="37">
        <v>1</v>
      </c>
      <c r="AH27" s="37">
        <v>0</v>
      </c>
    </row>
    <row r="28" spans="2:34" ht="15.75" customHeight="1">
      <c r="B28" s="16"/>
      <c r="C28" s="12"/>
      <c r="D28" s="18" t="s">
        <v>100</v>
      </c>
      <c r="E28" s="20"/>
      <c r="F28" s="38">
        <v>2</v>
      </c>
      <c r="G28" s="37">
        <v>1</v>
      </c>
      <c r="H28" s="37">
        <v>1</v>
      </c>
      <c r="I28" s="37">
        <v>1</v>
      </c>
      <c r="J28" s="37">
        <v>0</v>
      </c>
      <c r="K28" s="37">
        <v>1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28"/>
      <c r="S28" s="28"/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1</v>
      </c>
      <c r="AA28" s="37">
        <v>1</v>
      </c>
      <c r="AB28" s="37">
        <v>0</v>
      </c>
      <c r="AC28" s="37">
        <v>8</v>
      </c>
      <c r="AD28" s="37">
        <v>3</v>
      </c>
      <c r="AE28" s="37">
        <v>5</v>
      </c>
      <c r="AF28" s="37">
        <v>5</v>
      </c>
      <c r="AG28" s="37">
        <v>3</v>
      </c>
      <c r="AH28" s="37">
        <v>2</v>
      </c>
    </row>
    <row r="29" spans="2:34" ht="15.75" customHeight="1">
      <c r="B29" s="16"/>
      <c r="C29" s="12"/>
      <c r="D29" s="21" t="s">
        <v>101</v>
      </c>
      <c r="E29" s="20"/>
      <c r="F29" s="38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28"/>
      <c r="S29" s="28"/>
      <c r="T29" s="37">
        <v>0</v>
      </c>
      <c r="U29" s="37">
        <v>0</v>
      </c>
      <c r="V29" s="37">
        <v>0</v>
      </c>
      <c r="W29" s="37">
        <v>1</v>
      </c>
      <c r="X29" s="37">
        <v>1</v>
      </c>
      <c r="Y29" s="37">
        <v>0</v>
      </c>
      <c r="Z29" s="37">
        <v>0</v>
      </c>
      <c r="AA29" s="37">
        <v>0</v>
      </c>
      <c r="AB29" s="37">
        <v>0</v>
      </c>
      <c r="AC29" s="37">
        <v>2</v>
      </c>
      <c r="AD29" s="37">
        <v>2</v>
      </c>
      <c r="AE29" s="37">
        <v>0</v>
      </c>
      <c r="AF29" s="37">
        <v>0</v>
      </c>
      <c r="AG29" s="37">
        <v>0</v>
      </c>
      <c r="AH29" s="37">
        <v>0</v>
      </c>
    </row>
    <row r="30" spans="2:34" ht="15.75" customHeight="1">
      <c r="B30" s="16"/>
      <c r="C30" s="12"/>
      <c r="D30" s="12"/>
      <c r="E30" s="20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8"/>
      <c r="S30" s="28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spans="2:34" ht="15.75" customHeight="1">
      <c r="B31" s="16"/>
      <c r="C31" s="69" t="s">
        <v>102</v>
      </c>
      <c r="D31" s="69"/>
      <c r="E31" s="20"/>
      <c r="F31" s="38">
        <v>7</v>
      </c>
      <c r="G31" s="37">
        <v>5</v>
      </c>
      <c r="H31" s="37">
        <v>2</v>
      </c>
      <c r="I31" s="37">
        <v>12</v>
      </c>
      <c r="J31" s="37">
        <v>8</v>
      </c>
      <c r="K31" s="37">
        <v>4</v>
      </c>
      <c r="L31" s="37">
        <v>11</v>
      </c>
      <c r="M31" s="37">
        <v>7</v>
      </c>
      <c r="N31" s="37">
        <v>4</v>
      </c>
      <c r="O31" s="37">
        <v>11</v>
      </c>
      <c r="P31" s="37">
        <v>4</v>
      </c>
      <c r="Q31" s="37">
        <v>7</v>
      </c>
      <c r="R31" s="28"/>
      <c r="S31" s="28"/>
      <c r="T31" s="37">
        <v>13</v>
      </c>
      <c r="U31" s="37">
        <v>6</v>
      </c>
      <c r="V31" s="37">
        <v>7</v>
      </c>
      <c r="W31" s="37">
        <v>21</v>
      </c>
      <c r="X31" s="37">
        <v>14</v>
      </c>
      <c r="Y31" s="37">
        <v>7</v>
      </c>
      <c r="Z31" s="37">
        <v>34</v>
      </c>
      <c r="AA31" s="37">
        <v>20</v>
      </c>
      <c r="AB31" s="37">
        <v>14</v>
      </c>
      <c r="AC31" s="37">
        <v>81</v>
      </c>
      <c r="AD31" s="37">
        <v>57</v>
      </c>
      <c r="AE31" s="37">
        <v>24</v>
      </c>
      <c r="AF31" s="37">
        <v>104</v>
      </c>
      <c r="AG31" s="37">
        <v>48</v>
      </c>
      <c r="AH31" s="37">
        <v>56</v>
      </c>
    </row>
    <row r="32" spans="2:34" ht="15.75" customHeight="1">
      <c r="B32" s="16"/>
      <c r="C32" s="12"/>
      <c r="D32" s="19"/>
      <c r="E32" s="20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28"/>
      <c r="S32" s="28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spans="2:34" ht="15.75" customHeight="1">
      <c r="B33" s="16"/>
      <c r="C33" s="12"/>
      <c r="D33" s="21" t="s">
        <v>103</v>
      </c>
      <c r="E33" s="20"/>
      <c r="F33" s="38">
        <v>1</v>
      </c>
      <c r="G33" s="37">
        <v>1</v>
      </c>
      <c r="H33" s="37">
        <v>0</v>
      </c>
      <c r="I33" s="37">
        <v>1</v>
      </c>
      <c r="J33" s="37">
        <v>1</v>
      </c>
      <c r="K33" s="37">
        <v>0</v>
      </c>
      <c r="L33" s="37">
        <v>1</v>
      </c>
      <c r="M33" s="37">
        <v>1</v>
      </c>
      <c r="N33" s="37">
        <v>0</v>
      </c>
      <c r="O33" s="37">
        <v>1</v>
      </c>
      <c r="P33" s="37">
        <v>0</v>
      </c>
      <c r="Q33" s="37">
        <v>1</v>
      </c>
      <c r="R33" s="28"/>
      <c r="S33" s="28"/>
      <c r="T33" s="37">
        <v>4</v>
      </c>
      <c r="U33" s="37">
        <v>1</v>
      </c>
      <c r="V33" s="37">
        <v>3</v>
      </c>
      <c r="W33" s="37">
        <v>4</v>
      </c>
      <c r="X33" s="37">
        <v>4</v>
      </c>
      <c r="Y33" s="37">
        <v>0</v>
      </c>
      <c r="Z33" s="37">
        <v>4</v>
      </c>
      <c r="AA33" s="37">
        <v>2</v>
      </c>
      <c r="AB33" s="37">
        <v>2</v>
      </c>
      <c r="AC33" s="37">
        <v>11</v>
      </c>
      <c r="AD33" s="37">
        <v>8</v>
      </c>
      <c r="AE33" s="37">
        <v>3</v>
      </c>
      <c r="AF33" s="37">
        <v>36</v>
      </c>
      <c r="AG33" s="37">
        <v>18</v>
      </c>
      <c r="AH33" s="37">
        <v>18</v>
      </c>
    </row>
    <row r="34" spans="2:34" ht="15.75" customHeight="1">
      <c r="B34" s="16"/>
      <c r="C34" s="12"/>
      <c r="D34" s="21" t="s">
        <v>104</v>
      </c>
      <c r="E34" s="20"/>
      <c r="F34" s="38">
        <v>3</v>
      </c>
      <c r="G34" s="37">
        <v>2</v>
      </c>
      <c r="H34" s="37">
        <v>1</v>
      </c>
      <c r="I34" s="37">
        <v>3</v>
      </c>
      <c r="J34" s="37">
        <v>3</v>
      </c>
      <c r="K34" s="37">
        <v>0</v>
      </c>
      <c r="L34" s="37">
        <v>2</v>
      </c>
      <c r="M34" s="37">
        <v>1</v>
      </c>
      <c r="N34" s="37">
        <v>1</v>
      </c>
      <c r="O34" s="37">
        <v>1</v>
      </c>
      <c r="P34" s="37">
        <v>0</v>
      </c>
      <c r="Q34" s="37">
        <v>1</v>
      </c>
      <c r="R34" s="28"/>
      <c r="S34" s="28"/>
      <c r="T34" s="37">
        <v>5</v>
      </c>
      <c r="U34" s="37">
        <v>3</v>
      </c>
      <c r="V34" s="37">
        <v>2</v>
      </c>
      <c r="W34" s="37">
        <v>10</v>
      </c>
      <c r="X34" s="37">
        <v>7</v>
      </c>
      <c r="Y34" s="37">
        <v>3</v>
      </c>
      <c r="Z34" s="37">
        <v>14</v>
      </c>
      <c r="AA34" s="37">
        <v>9</v>
      </c>
      <c r="AB34" s="37">
        <v>5</v>
      </c>
      <c r="AC34" s="37">
        <v>37</v>
      </c>
      <c r="AD34" s="37">
        <v>29</v>
      </c>
      <c r="AE34" s="37">
        <v>8</v>
      </c>
      <c r="AF34" s="37">
        <v>29</v>
      </c>
      <c r="AG34" s="37">
        <v>16</v>
      </c>
      <c r="AH34" s="37">
        <v>13</v>
      </c>
    </row>
    <row r="35" spans="2:34" ht="15.75" customHeight="1">
      <c r="B35" s="16"/>
      <c r="C35" s="12"/>
      <c r="D35" s="18" t="s">
        <v>105</v>
      </c>
      <c r="E35" s="20"/>
      <c r="F35" s="38">
        <v>2</v>
      </c>
      <c r="G35" s="37">
        <v>2</v>
      </c>
      <c r="H35" s="37">
        <v>0</v>
      </c>
      <c r="I35" s="37">
        <v>5</v>
      </c>
      <c r="J35" s="37">
        <v>3</v>
      </c>
      <c r="K35" s="37">
        <v>2</v>
      </c>
      <c r="L35" s="37">
        <v>4</v>
      </c>
      <c r="M35" s="37">
        <v>3</v>
      </c>
      <c r="N35" s="37">
        <v>1</v>
      </c>
      <c r="O35" s="37">
        <v>3</v>
      </c>
      <c r="P35" s="37">
        <v>2</v>
      </c>
      <c r="Q35" s="37">
        <v>1</v>
      </c>
      <c r="R35" s="28"/>
      <c r="S35" s="28"/>
      <c r="T35" s="37">
        <v>1</v>
      </c>
      <c r="U35" s="37">
        <v>1</v>
      </c>
      <c r="V35" s="37">
        <v>0</v>
      </c>
      <c r="W35" s="37">
        <v>3</v>
      </c>
      <c r="X35" s="37">
        <v>0</v>
      </c>
      <c r="Y35" s="37">
        <v>3</v>
      </c>
      <c r="Z35" s="37">
        <v>8</v>
      </c>
      <c r="AA35" s="37">
        <v>5</v>
      </c>
      <c r="AB35" s="37">
        <v>3</v>
      </c>
      <c r="AC35" s="37">
        <v>20</v>
      </c>
      <c r="AD35" s="37">
        <v>13</v>
      </c>
      <c r="AE35" s="37">
        <v>7</v>
      </c>
      <c r="AF35" s="37">
        <v>15</v>
      </c>
      <c r="AG35" s="37">
        <v>5</v>
      </c>
      <c r="AH35" s="37">
        <v>10</v>
      </c>
    </row>
    <row r="36" spans="2:34" ht="15.75" customHeight="1">
      <c r="B36" s="16"/>
      <c r="C36" s="12"/>
      <c r="D36" s="18" t="s">
        <v>106</v>
      </c>
      <c r="E36" s="20"/>
      <c r="F36" s="38">
        <v>1</v>
      </c>
      <c r="G36" s="37">
        <v>0</v>
      </c>
      <c r="H36" s="37">
        <v>1</v>
      </c>
      <c r="I36" s="37">
        <v>3</v>
      </c>
      <c r="J36" s="37">
        <v>1</v>
      </c>
      <c r="K36" s="37">
        <v>2</v>
      </c>
      <c r="L36" s="37">
        <v>4</v>
      </c>
      <c r="M36" s="37">
        <v>2</v>
      </c>
      <c r="N36" s="37">
        <v>2</v>
      </c>
      <c r="O36" s="37">
        <v>6</v>
      </c>
      <c r="P36" s="37">
        <v>2</v>
      </c>
      <c r="Q36" s="37">
        <v>4</v>
      </c>
      <c r="R36" s="28"/>
      <c r="S36" s="28"/>
      <c r="T36" s="37">
        <v>3</v>
      </c>
      <c r="U36" s="37">
        <v>1</v>
      </c>
      <c r="V36" s="37">
        <v>2</v>
      </c>
      <c r="W36" s="37">
        <v>4</v>
      </c>
      <c r="X36" s="37">
        <v>3</v>
      </c>
      <c r="Y36" s="37">
        <v>1</v>
      </c>
      <c r="Z36" s="37">
        <v>8</v>
      </c>
      <c r="AA36" s="37">
        <v>4</v>
      </c>
      <c r="AB36" s="37">
        <v>4</v>
      </c>
      <c r="AC36" s="37">
        <v>13</v>
      </c>
      <c r="AD36" s="37">
        <v>7</v>
      </c>
      <c r="AE36" s="37">
        <v>6</v>
      </c>
      <c r="AF36" s="37">
        <v>24</v>
      </c>
      <c r="AG36" s="37">
        <v>9</v>
      </c>
      <c r="AH36" s="37">
        <v>15</v>
      </c>
    </row>
    <row r="37" spans="2:34" ht="15.75" customHeight="1">
      <c r="B37" s="16"/>
      <c r="C37" s="12"/>
      <c r="D37" s="12"/>
      <c r="E37" s="20"/>
      <c r="F37" s="38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28"/>
      <c r="S37" s="28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2:34" ht="15.75" customHeight="1">
      <c r="B38" s="16"/>
      <c r="C38" s="69" t="s">
        <v>107</v>
      </c>
      <c r="D38" s="69"/>
      <c r="E38" s="20"/>
      <c r="F38" s="38">
        <v>1</v>
      </c>
      <c r="G38" s="37">
        <v>1</v>
      </c>
      <c r="H38" s="37">
        <v>0</v>
      </c>
      <c r="I38" s="37">
        <v>3</v>
      </c>
      <c r="J38" s="37">
        <v>2</v>
      </c>
      <c r="K38" s="37">
        <v>1</v>
      </c>
      <c r="L38" s="37">
        <v>4</v>
      </c>
      <c r="M38" s="37">
        <v>3</v>
      </c>
      <c r="N38" s="37">
        <v>1</v>
      </c>
      <c r="O38" s="37">
        <v>10</v>
      </c>
      <c r="P38" s="37">
        <v>6</v>
      </c>
      <c r="Q38" s="37">
        <v>4</v>
      </c>
      <c r="R38" s="28"/>
      <c r="S38" s="28"/>
      <c r="T38" s="37">
        <v>2</v>
      </c>
      <c r="U38" s="37">
        <v>1</v>
      </c>
      <c r="V38" s="37">
        <v>1</v>
      </c>
      <c r="W38" s="37">
        <v>16</v>
      </c>
      <c r="X38" s="37">
        <v>8</v>
      </c>
      <c r="Y38" s="37">
        <v>8</v>
      </c>
      <c r="Z38" s="37">
        <v>14</v>
      </c>
      <c r="AA38" s="37">
        <v>11</v>
      </c>
      <c r="AB38" s="37">
        <v>3</v>
      </c>
      <c r="AC38" s="37">
        <v>43</v>
      </c>
      <c r="AD38" s="37">
        <v>26</v>
      </c>
      <c r="AE38" s="37">
        <v>17</v>
      </c>
      <c r="AF38" s="37">
        <v>55</v>
      </c>
      <c r="AG38" s="37">
        <v>37</v>
      </c>
      <c r="AH38" s="37">
        <v>18</v>
      </c>
    </row>
    <row r="39" spans="2:34" ht="15.75" customHeight="1">
      <c r="B39" s="16"/>
      <c r="C39" s="12"/>
      <c r="D39" s="19"/>
      <c r="E39" s="20"/>
      <c r="F39" s="38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28"/>
      <c r="S39" s="28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</row>
    <row r="40" spans="2:34" ht="15.75" customHeight="1">
      <c r="B40" s="16"/>
      <c r="C40" s="12"/>
      <c r="D40" s="21" t="s">
        <v>108</v>
      </c>
      <c r="E40" s="20"/>
      <c r="F40" s="38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1</v>
      </c>
      <c r="P40" s="37">
        <v>0</v>
      </c>
      <c r="Q40" s="37">
        <v>1</v>
      </c>
      <c r="R40" s="28"/>
      <c r="S40" s="28"/>
      <c r="T40" s="37">
        <v>0</v>
      </c>
      <c r="U40" s="37">
        <v>0</v>
      </c>
      <c r="V40" s="37">
        <v>0</v>
      </c>
      <c r="W40" s="37">
        <v>2</v>
      </c>
      <c r="X40" s="37">
        <v>1</v>
      </c>
      <c r="Y40" s="37">
        <v>1</v>
      </c>
      <c r="Z40" s="37">
        <v>1</v>
      </c>
      <c r="AA40" s="37">
        <v>0</v>
      </c>
      <c r="AB40" s="37">
        <v>1</v>
      </c>
      <c r="AC40" s="37">
        <v>6</v>
      </c>
      <c r="AD40" s="37">
        <v>4</v>
      </c>
      <c r="AE40" s="37">
        <v>2</v>
      </c>
      <c r="AF40" s="37">
        <v>8</v>
      </c>
      <c r="AG40" s="37">
        <v>4</v>
      </c>
      <c r="AH40" s="37">
        <v>4</v>
      </c>
    </row>
    <row r="41" spans="2:34" ht="15.75" customHeight="1">
      <c r="B41" s="16"/>
      <c r="C41" s="12"/>
      <c r="D41" s="18" t="s">
        <v>109</v>
      </c>
      <c r="E41" s="20"/>
      <c r="F41" s="38">
        <v>0</v>
      </c>
      <c r="G41" s="37">
        <v>0</v>
      </c>
      <c r="H41" s="37">
        <v>0</v>
      </c>
      <c r="I41" s="37">
        <v>1</v>
      </c>
      <c r="J41" s="37">
        <v>1</v>
      </c>
      <c r="K41" s="37">
        <v>0</v>
      </c>
      <c r="L41" s="37">
        <v>0</v>
      </c>
      <c r="M41" s="37">
        <v>0</v>
      </c>
      <c r="N41" s="37">
        <v>0</v>
      </c>
      <c r="O41" s="37">
        <v>1</v>
      </c>
      <c r="P41" s="37">
        <v>1</v>
      </c>
      <c r="Q41" s="37">
        <v>0</v>
      </c>
      <c r="R41" s="28"/>
      <c r="S41" s="28"/>
      <c r="T41" s="37">
        <v>0</v>
      </c>
      <c r="U41" s="37">
        <v>0</v>
      </c>
      <c r="V41" s="37">
        <v>0</v>
      </c>
      <c r="W41" s="37">
        <v>2</v>
      </c>
      <c r="X41" s="37">
        <v>2</v>
      </c>
      <c r="Y41" s="37">
        <v>0</v>
      </c>
      <c r="Z41" s="37">
        <v>1</v>
      </c>
      <c r="AA41" s="37">
        <v>1</v>
      </c>
      <c r="AB41" s="37">
        <v>0</v>
      </c>
      <c r="AC41" s="37">
        <v>6</v>
      </c>
      <c r="AD41" s="37">
        <v>2</v>
      </c>
      <c r="AE41" s="37">
        <v>4</v>
      </c>
      <c r="AF41" s="37">
        <v>1</v>
      </c>
      <c r="AG41" s="37">
        <v>0</v>
      </c>
      <c r="AH41" s="37">
        <v>1</v>
      </c>
    </row>
    <row r="42" spans="2:34" ht="15.75" customHeight="1">
      <c r="B42" s="16"/>
      <c r="C42" s="12"/>
      <c r="D42" s="18" t="s">
        <v>110</v>
      </c>
      <c r="E42" s="20"/>
      <c r="F42" s="38">
        <v>0</v>
      </c>
      <c r="G42" s="37">
        <v>0</v>
      </c>
      <c r="H42" s="37">
        <v>0</v>
      </c>
      <c r="I42" s="37">
        <v>1</v>
      </c>
      <c r="J42" s="37">
        <v>1</v>
      </c>
      <c r="K42" s="37">
        <v>0</v>
      </c>
      <c r="L42" s="37">
        <v>0</v>
      </c>
      <c r="M42" s="37">
        <v>0</v>
      </c>
      <c r="N42" s="37">
        <v>0</v>
      </c>
      <c r="O42" s="37">
        <v>1</v>
      </c>
      <c r="P42" s="37">
        <v>0</v>
      </c>
      <c r="Q42" s="37">
        <v>1</v>
      </c>
      <c r="R42" s="28"/>
      <c r="S42" s="28"/>
      <c r="T42" s="37">
        <v>0</v>
      </c>
      <c r="U42" s="37">
        <v>0</v>
      </c>
      <c r="V42" s="37">
        <v>0</v>
      </c>
      <c r="W42" s="37">
        <v>2</v>
      </c>
      <c r="X42" s="37">
        <v>1</v>
      </c>
      <c r="Y42" s="37">
        <v>1</v>
      </c>
      <c r="Z42" s="37">
        <v>2</v>
      </c>
      <c r="AA42" s="37">
        <v>2</v>
      </c>
      <c r="AB42" s="37">
        <v>0</v>
      </c>
      <c r="AC42" s="37">
        <v>12</v>
      </c>
      <c r="AD42" s="37">
        <v>7</v>
      </c>
      <c r="AE42" s="37">
        <v>5</v>
      </c>
      <c r="AF42" s="37">
        <v>13</v>
      </c>
      <c r="AG42" s="37">
        <v>9</v>
      </c>
      <c r="AH42" s="37">
        <v>4</v>
      </c>
    </row>
    <row r="43" spans="2:34" ht="15.75" customHeight="1">
      <c r="B43" s="16"/>
      <c r="C43" s="12"/>
      <c r="D43" s="21" t="s">
        <v>111</v>
      </c>
      <c r="E43" s="20"/>
      <c r="F43" s="38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2</v>
      </c>
      <c r="M43" s="37">
        <v>1</v>
      </c>
      <c r="N43" s="37">
        <v>1</v>
      </c>
      <c r="O43" s="37">
        <v>2</v>
      </c>
      <c r="P43" s="37">
        <v>2</v>
      </c>
      <c r="Q43" s="37">
        <v>0</v>
      </c>
      <c r="R43" s="28"/>
      <c r="S43" s="28"/>
      <c r="T43" s="37">
        <v>0</v>
      </c>
      <c r="U43" s="37">
        <v>0</v>
      </c>
      <c r="V43" s="37">
        <v>0</v>
      </c>
      <c r="W43" s="37">
        <v>2</v>
      </c>
      <c r="X43" s="37">
        <v>0</v>
      </c>
      <c r="Y43" s="37">
        <v>2</v>
      </c>
      <c r="Z43" s="37">
        <v>5</v>
      </c>
      <c r="AA43" s="37">
        <v>4</v>
      </c>
      <c r="AB43" s="37">
        <v>1</v>
      </c>
      <c r="AC43" s="37">
        <v>8</v>
      </c>
      <c r="AD43" s="37">
        <v>5</v>
      </c>
      <c r="AE43" s="37">
        <v>3</v>
      </c>
      <c r="AF43" s="37">
        <v>16</v>
      </c>
      <c r="AG43" s="37">
        <v>12</v>
      </c>
      <c r="AH43" s="37">
        <v>4</v>
      </c>
    </row>
    <row r="44" spans="2:34" ht="15.75" customHeight="1">
      <c r="B44" s="16"/>
      <c r="C44" s="12"/>
      <c r="D44" s="18" t="s">
        <v>112</v>
      </c>
      <c r="E44" s="20"/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1</v>
      </c>
      <c r="P44" s="37">
        <v>0</v>
      </c>
      <c r="Q44" s="37">
        <v>1</v>
      </c>
      <c r="R44" s="28"/>
      <c r="S44" s="28"/>
      <c r="T44" s="37">
        <v>1</v>
      </c>
      <c r="U44" s="37">
        <v>1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3</v>
      </c>
      <c r="AD44" s="37">
        <v>2</v>
      </c>
      <c r="AE44" s="37">
        <v>1</v>
      </c>
      <c r="AF44" s="37">
        <v>2</v>
      </c>
      <c r="AG44" s="37">
        <v>2</v>
      </c>
      <c r="AH44" s="37">
        <v>0</v>
      </c>
    </row>
    <row r="45" spans="2:34" ht="15.75" customHeight="1">
      <c r="B45" s="16"/>
      <c r="C45" s="12"/>
      <c r="D45" s="21"/>
      <c r="E45" s="20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28"/>
      <c r="S45" s="28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2:34" ht="15.75" customHeight="1">
      <c r="B46" s="16"/>
      <c r="C46" s="12"/>
      <c r="D46" s="18" t="s">
        <v>113</v>
      </c>
      <c r="E46" s="20"/>
      <c r="F46" s="38">
        <v>1</v>
      </c>
      <c r="G46" s="37">
        <v>1</v>
      </c>
      <c r="H46" s="37">
        <v>0</v>
      </c>
      <c r="I46" s="37">
        <v>0</v>
      </c>
      <c r="J46" s="37">
        <v>0</v>
      </c>
      <c r="K46" s="37">
        <v>0</v>
      </c>
      <c r="L46" s="37">
        <v>1</v>
      </c>
      <c r="M46" s="37">
        <v>1</v>
      </c>
      <c r="N46" s="37">
        <v>0</v>
      </c>
      <c r="O46" s="37">
        <v>2</v>
      </c>
      <c r="P46" s="37">
        <v>1</v>
      </c>
      <c r="Q46" s="37">
        <v>1</v>
      </c>
      <c r="R46" s="28"/>
      <c r="S46" s="28"/>
      <c r="T46" s="37">
        <v>1</v>
      </c>
      <c r="U46" s="37">
        <v>0</v>
      </c>
      <c r="V46" s="37">
        <v>1</v>
      </c>
      <c r="W46" s="37">
        <v>3</v>
      </c>
      <c r="X46" s="37">
        <v>1</v>
      </c>
      <c r="Y46" s="37">
        <v>2</v>
      </c>
      <c r="Z46" s="37">
        <v>4</v>
      </c>
      <c r="AA46" s="37">
        <v>3</v>
      </c>
      <c r="AB46" s="37">
        <v>1</v>
      </c>
      <c r="AC46" s="37">
        <v>4</v>
      </c>
      <c r="AD46" s="37">
        <v>3</v>
      </c>
      <c r="AE46" s="37">
        <v>1</v>
      </c>
      <c r="AF46" s="37">
        <v>9</v>
      </c>
      <c r="AG46" s="37">
        <v>8</v>
      </c>
      <c r="AH46" s="37">
        <v>1</v>
      </c>
    </row>
    <row r="47" spans="2:34" ht="15.75" customHeight="1">
      <c r="B47" s="16"/>
      <c r="C47" s="12"/>
      <c r="D47" s="18" t="s">
        <v>114</v>
      </c>
      <c r="E47" s="20"/>
      <c r="F47" s="38">
        <v>0</v>
      </c>
      <c r="G47" s="37">
        <v>0</v>
      </c>
      <c r="H47" s="37">
        <v>0</v>
      </c>
      <c r="I47" s="37">
        <v>1</v>
      </c>
      <c r="J47" s="37">
        <v>0</v>
      </c>
      <c r="K47" s="37">
        <v>1</v>
      </c>
      <c r="L47" s="37">
        <v>1</v>
      </c>
      <c r="M47" s="37">
        <v>1</v>
      </c>
      <c r="N47" s="37">
        <v>0</v>
      </c>
      <c r="O47" s="37">
        <v>2</v>
      </c>
      <c r="P47" s="37">
        <v>2</v>
      </c>
      <c r="Q47" s="37">
        <v>0</v>
      </c>
      <c r="R47" s="28"/>
      <c r="S47" s="28"/>
      <c r="T47" s="37">
        <v>0</v>
      </c>
      <c r="U47" s="37">
        <v>0</v>
      </c>
      <c r="V47" s="37">
        <v>0</v>
      </c>
      <c r="W47" s="37">
        <v>5</v>
      </c>
      <c r="X47" s="37">
        <v>3</v>
      </c>
      <c r="Y47" s="37">
        <v>2</v>
      </c>
      <c r="Z47" s="37">
        <v>1</v>
      </c>
      <c r="AA47" s="37">
        <v>1</v>
      </c>
      <c r="AB47" s="37">
        <v>0</v>
      </c>
      <c r="AC47" s="37">
        <v>4</v>
      </c>
      <c r="AD47" s="37">
        <v>3</v>
      </c>
      <c r="AE47" s="37">
        <v>1</v>
      </c>
      <c r="AF47" s="37">
        <v>6</v>
      </c>
      <c r="AG47" s="37">
        <v>2</v>
      </c>
      <c r="AH47" s="37">
        <v>4</v>
      </c>
    </row>
    <row r="48" spans="2:34" ht="15.75" customHeight="1">
      <c r="B48" s="16"/>
      <c r="C48" s="12"/>
      <c r="D48" s="12"/>
      <c r="E48" s="20"/>
      <c r="F48" s="38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28"/>
      <c r="S48" s="28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</row>
    <row r="49" spans="2:34" ht="15.75" customHeight="1">
      <c r="B49" s="16"/>
      <c r="C49" s="69" t="s">
        <v>115</v>
      </c>
      <c r="D49" s="69"/>
      <c r="E49" s="20"/>
      <c r="F49" s="38">
        <v>0</v>
      </c>
      <c r="G49" s="37">
        <v>0</v>
      </c>
      <c r="H49" s="37">
        <v>0</v>
      </c>
      <c r="I49" s="37">
        <v>3</v>
      </c>
      <c r="J49" s="37">
        <v>3</v>
      </c>
      <c r="K49" s="37">
        <v>0</v>
      </c>
      <c r="L49" s="37">
        <v>2</v>
      </c>
      <c r="M49" s="37">
        <v>1</v>
      </c>
      <c r="N49" s="37">
        <v>1</v>
      </c>
      <c r="O49" s="37">
        <v>1</v>
      </c>
      <c r="P49" s="37">
        <v>0</v>
      </c>
      <c r="Q49" s="37">
        <v>1</v>
      </c>
      <c r="R49" s="28"/>
      <c r="S49" s="28"/>
      <c r="T49" s="37">
        <v>2</v>
      </c>
      <c r="U49" s="37">
        <v>1</v>
      </c>
      <c r="V49" s="37">
        <v>1</v>
      </c>
      <c r="W49" s="37">
        <v>8</v>
      </c>
      <c r="X49" s="37">
        <v>5</v>
      </c>
      <c r="Y49" s="37">
        <v>3</v>
      </c>
      <c r="Z49" s="37">
        <v>11</v>
      </c>
      <c r="AA49" s="37">
        <v>8</v>
      </c>
      <c r="AB49" s="37">
        <v>3</v>
      </c>
      <c r="AC49" s="37">
        <v>21</v>
      </c>
      <c r="AD49" s="37">
        <v>14</v>
      </c>
      <c r="AE49" s="37">
        <v>7</v>
      </c>
      <c r="AF49" s="37">
        <v>29</v>
      </c>
      <c r="AG49" s="37">
        <v>23</v>
      </c>
      <c r="AH49" s="37">
        <v>6</v>
      </c>
    </row>
    <row r="50" spans="2:34" ht="15.75" customHeight="1">
      <c r="B50" s="16"/>
      <c r="C50" s="12"/>
      <c r="D50" s="19"/>
      <c r="E50" s="20"/>
      <c r="F50" s="38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28"/>
      <c r="S50" s="28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</row>
    <row r="51" spans="2:34" ht="15.75" customHeight="1">
      <c r="B51" s="16"/>
      <c r="C51" s="12"/>
      <c r="D51" s="21" t="s">
        <v>116</v>
      </c>
      <c r="E51" s="20"/>
      <c r="F51" s="38">
        <v>0</v>
      </c>
      <c r="G51" s="37">
        <v>0</v>
      </c>
      <c r="H51" s="37">
        <v>0</v>
      </c>
      <c r="I51" s="37">
        <v>0</v>
      </c>
      <c r="J51" s="37">
        <v>0</v>
      </c>
      <c r="K51" s="37">
        <v>0</v>
      </c>
      <c r="L51" s="37">
        <v>2</v>
      </c>
      <c r="M51" s="37">
        <v>1</v>
      </c>
      <c r="N51" s="37">
        <v>1</v>
      </c>
      <c r="O51" s="37">
        <v>0</v>
      </c>
      <c r="P51" s="37">
        <v>0</v>
      </c>
      <c r="Q51" s="37">
        <v>0</v>
      </c>
      <c r="R51" s="28"/>
      <c r="S51" s="28"/>
      <c r="T51" s="37">
        <v>1</v>
      </c>
      <c r="U51" s="37">
        <v>1</v>
      </c>
      <c r="V51" s="37">
        <v>0</v>
      </c>
      <c r="W51" s="37">
        <v>2</v>
      </c>
      <c r="X51" s="37">
        <v>1</v>
      </c>
      <c r="Y51" s="37">
        <v>1</v>
      </c>
      <c r="Z51" s="37">
        <v>5</v>
      </c>
      <c r="AA51" s="37">
        <v>4</v>
      </c>
      <c r="AB51" s="37">
        <v>1</v>
      </c>
      <c r="AC51" s="37">
        <v>12</v>
      </c>
      <c r="AD51" s="37">
        <v>6</v>
      </c>
      <c r="AE51" s="37">
        <v>6</v>
      </c>
      <c r="AF51" s="37">
        <v>18</v>
      </c>
      <c r="AG51" s="37">
        <v>15</v>
      </c>
      <c r="AH51" s="37">
        <v>3</v>
      </c>
    </row>
    <row r="52" spans="2:34" ht="15.75" customHeight="1">
      <c r="B52" s="16"/>
      <c r="C52" s="12"/>
      <c r="D52" s="18" t="s">
        <v>117</v>
      </c>
      <c r="E52" s="20"/>
      <c r="F52" s="38">
        <v>0</v>
      </c>
      <c r="G52" s="37">
        <v>0</v>
      </c>
      <c r="H52" s="37">
        <v>0</v>
      </c>
      <c r="I52" s="37">
        <v>2</v>
      </c>
      <c r="J52" s="37">
        <v>2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28"/>
      <c r="S52" s="28"/>
      <c r="T52" s="37">
        <v>0</v>
      </c>
      <c r="U52" s="37">
        <v>0</v>
      </c>
      <c r="V52" s="37">
        <v>0</v>
      </c>
      <c r="W52" s="37">
        <v>4</v>
      </c>
      <c r="X52" s="37">
        <v>2</v>
      </c>
      <c r="Y52" s="37">
        <v>2</v>
      </c>
      <c r="Z52" s="37">
        <v>2</v>
      </c>
      <c r="AA52" s="37">
        <v>2</v>
      </c>
      <c r="AB52" s="37">
        <v>0</v>
      </c>
      <c r="AC52" s="37">
        <v>1</v>
      </c>
      <c r="AD52" s="37">
        <v>1</v>
      </c>
      <c r="AE52" s="37">
        <v>0</v>
      </c>
      <c r="AF52" s="37">
        <v>5</v>
      </c>
      <c r="AG52" s="37">
        <v>4</v>
      </c>
      <c r="AH52" s="37">
        <v>1</v>
      </c>
    </row>
    <row r="53" spans="2:34" ht="15.75" customHeight="1">
      <c r="B53" s="16"/>
      <c r="C53" s="12"/>
      <c r="D53" s="18" t="s">
        <v>118</v>
      </c>
      <c r="E53" s="20"/>
      <c r="F53" s="38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28"/>
      <c r="S53" s="28"/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1</v>
      </c>
      <c r="AA53" s="37">
        <v>1</v>
      </c>
      <c r="AB53" s="37">
        <v>0</v>
      </c>
      <c r="AC53" s="37">
        <v>1</v>
      </c>
      <c r="AD53" s="37">
        <v>1</v>
      </c>
      <c r="AE53" s="37">
        <v>0</v>
      </c>
      <c r="AF53" s="37">
        <v>0</v>
      </c>
      <c r="AG53" s="37">
        <v>0</v>
      </c>
      <c r="AH53" s="37">
        <v>0</v>
      </c>
    </row>
    <row r="54" spans="2:34" ht="15.75" customHeight="1">
      <c r="B54" s="16"/>
      <c r="C54" s="12"/>
      <c r="D54" s="21" t="s">
        <v>119</v>
      </c>
      <c r="E54" s="20"/>
      <c r="F54" s="38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1</v>
      </c>
      <c r="P54" s="37">
        <v>0</v>
      </c>
      <c r="Q54" s="37">
        <v>1</v>
      </c>
      <c r="R54" s="28"/>
      <c r="S54" s="28"/>
      <c r="T54" s="37">
        <v>1</v>
      </c>
      <c r="U54" s="37">
        <v>0</v>
      </c>
      <c r="V54" s="37">
        <v>1</v>
      </c>
      <c r="W54" s="37">
        <v>1</v>
      </c>
      <c r="X54" s="37">
        <v>1</v>
      </c>
      <c r="Y54" s="37">
        <v>0</v>
      </c>
      <c r="Z54" s="37">
        <v>1</v>
      </c>
      <c r="AA54" s="37">
        <v>1</v>
      </c>
      <c r="AB54" s="37">
        <v>0</v>
      </c>
      <c r="AC54" s="37">
        <v>2</v>
      </c>
      <c r="AD54" s="37">
        <v>2</v>
      </c>
      <c r="AE54" s="37">
        <v>0</v>
      </c>
      <c r="AF54" s="37">
        <v>5</v>
      </c>
      <c r="AG54" s="37">
        <v>3</v>
      </c>
      <c r="AH54" s="37">
        <v>2</v>
      </c>
    </row>
    <row r="55" spans="2:34" ht="15.75" customHeight="1">
      <c r="B55" s="16"/>
      <c r="C55" s="12"/>
      <c r="D55" s="18" t="s">
        <v>120</v>
      </c>
      <c r="E55" s="20"/>
      <c r="F55" s="38">
        <v>0</v>
      </c>
      <c r="G55" s="37">
        <v>0</v>
      </c>
      <c r="H55" s="37">
        <v>0</v>
      </c>
      <c r="I55" s="37">
        <v>1</v>
      </c>
      <c r="J55" s="37">
        <v>1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28"/>
      <c r="S55" s="28"/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2</v>
      </c>
      <c r="AD55" s="37">
        <v>1</v>
      </c>
      <c r="AE55" s="37">
        <v>1</v>
      </c>
      <c r="AF55" s="37">
        <v>1</v>
      </c>
      <c r="AG55" s="37">
        <v>1</v>
      </c>
      <c r="AH55" s="37">
        <v>0</v>
      </c>
    </row>
    <row r="56" spans="2:34" ht="15.75" customHeight="1">
      <c r="B56" s="16"/>
      <c r="C56" s="12"/>
      <c r="D56" s="18"/>
      <c r="E56" s="20"/>
      <c r="F56" s="38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28"/>
      <c r="S56" s="28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</row>
    <row r="57" spans="2:34" ht="15.75" customHeight="1">
      <c r="B57" s="16"/>
      <c r="C57" s="12"/>
      <c r="D57" s="21" t="s">
        <v>121</v>
      </c>
      <c r="E57" s="20"/>
      <c r="F57" s="38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28"/>
      <c r="S57" s="28"/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1</v>
      </c>
      <c r="AA57" s="37">
        <v>0</v>
      </c>
      <c r="AB57" s="37">
        <v>1</v>
      </c>
      <c r="AC57" s="37">
        <v>2</v>
      </c>
      <c r="AD57" s="37">
        <v>2</v>
      </c>
      <c r="AE57" s="37">
        <v>0</v>
      </c>
      <c r="AF57" s="37">
        <v>0</v>
      </c>
      <c r="AG57" s="37">
        <v>0</v>
      </c>
      <c r="AH57" s="37">
        <v>0</v>
      </c>
    </row>
    <row r="58" spans="2:34" ht="15.75" customHeight="1">
      <c r="B58" s="16"/>
      <c r="C58" s="12"/>
      <c r="D58" s="18" t="s">
        <v>99</v>
      </c>
      <c r="E58" s="20"/>
      <c r="F58" s="38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28"/>
      <c r="S58" s="28"/>
      <c r="T58" s="37">
        <v>0</v>
      </c>
      <c r="U58" s="37">
        <v>0</v>
      </c>
      <c r="V58" s="37">
        <v>0</v>
      </c>
      <c r="W58" s="37">
        <v>1</v>
      </c>
      <c r="X58" s="37">
        <v>1</v>
      </c>
      <c r="Y58" s="37">
        <v>0</v>
      </c>
      <c r="Z58" s="37">
        <v>1</v>
      </c>
      <c r="AA58" s="37">
        <v>0</v>
      </c>
      <c r="AB58" s="37">
        <v>1</v>
      </c>
      <c r="AC58" s="37">
        <v>1</v>
      </c>
      <c r="AD58" s="37">
        <v>1</v>
      </c>
      <c r="AE58" s="37">
        <v>0</v>
      </c>
      <c r="AF58" s="37">
        <v>0</v>
      </c>
      <c r="AG58" s="37">
        <v>0</v>
      </c>
      <c r="AH58" s="37">
        <v>0</v>
      </c>
    </row>
    <row r="59" spans="2:34" ht="15.75" customHeight="1" thickBot="1">
      <c r="B59" s="16"/>
      <c r="C59" s="16"/>
      <c r="D59" s="18"/>
      <c r="E59" s="20"/>
      <c r="F59" s="38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28"/>
      <c r="S59" s="28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2:34" ht="10.5" customHeight="1">
      <c r="B60" s="1"/>
      <c r="C60" s="1"/>
      <c r="D60" s="8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</sheetData>
  <mergeCells count="43">
    <mergeCell ref="C31:D31"/>
    <mergeCell ref="C38:D38"/>
    <mergeCell ref="C49:D49"/>
    <mergeCell ref="L3:Q3"/>
    <mergeCell ref="H8:H9"/>
    <mergeCell ref="N8:N9"/>
    <mergeCell ref="O8:O9"/>
    <mergeCell ref="L6:N7"/>
    <mergeCell ref="O6:Q7"/>
    <mergeCell ref="Q8:Q9"/>
    <mergeCell ref="AF6:AH7"/>
    <mergeCell ref="AF8:AF9"/>
    <mergeCell ref="AG8:AG9"/>
    <mergeCell ref="AH8:AH9"/>
    <mergeCell ref="Z6:AB7"/>
    <mergeCell ref="AC6:AE7"/>
    <mergeCell ref="Y8:Y9"/>
    <mergeCell ref="Z8:Z9"/>
    <mergeCell ref="AA8:AA9"/>
    <mergeCell ref="AB8:AB9"/>
    <mergeCell ref="AC8:AC9"/>
    <mergeCell ref="AD8:AD9"/>
    <mergeCell ref="AE8:AE9"/>
    <mergeCell ref="T6:V7"/>
    <mergeCell ref="W6:Y7"/>
    <mergeCell ref="T8:T9"/>
    <mergeCell ref="U8:U9"/>
    <mergeCell ref="V8:V9"/>
    <mergeCell ref="W8:W9"/>
    <mergeCell ref="X8:X9"/>
    <mergeCell ref="P8:P9"/>
    <mergeCell ref="M8:M9"/>
    <mergeCell ref="C19:D19"/>
    <mergeCell ref="B7:E8"/>
    <mergeCell ref="I6:K7"/>
    <mergeCell ref="I8:I9"/>
    <mergeCell ref="J8:J9"/>
    <mergeCell ref="K8:K9"/>
    <mergeCell ref="C11:D11"/>
    <mergeCell ref="F6:H7"/>
    <mergeCell ref="F8:F9"/>
    <mergeCell ref="G8:G9"/>
    <mergeCell ref="L8:L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12" useFirstPageNumber="1" horizontalDpi="600" verticalDpi="600" orientation="portrait" paperSize="9" scale="72" r:id="rId1"/>
  <headerFooter alignWithMargins="0">
    <oddFooter>&amp;C&amp;P</oddFooter>
  </headerFooter>
  <colBreaks count="1" manualBreakCount="1">
    <brk id="18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3:AK61"/>
  <sheetViews>
    <sheetView tabSelected="1" zoomScaleSheetLayoutView="69" workbookViewId="0" topLeftCell="A1">
      <selection activeCell="R69" sqref="R69"/>
    </sheetView>
  </sheetViews>
  <sheetFormatPr defaultColWidth="8.796875" defaultRowHeight="14.25"/>
  <cols>
    <col min="1" max="1" width="2" style="2" customWidth="1"/>
    <col min="2" max="2" width="1.69921875" style="2" customWidth="1"/>
    <col min="3" max="3" width="2.5" style="2" customWidth="1"/>
    <col min="4" max="4" width="14.8984375" style="2" customWidth="1"/>
    <col min="5" max="5" width="2.5" style="2" customWidth="1"/>
    <col min="6" max="17" width="8.59765625" style="2" customWidth="1"/>
    <col min="18" max="19" width="2.8984375" style="2" customWidth="1"/>
    <col min="20" max="37" width="7.3984375" style="2" customWidth="1"/>
    <col min="38" max="38" width="3.09765625" style="2" customWidth="1"/>
    <col min="39" max="16384" width="9" style="2" customWidth="1"/>
  </cols>
  <sheetData>
    <row r="3" spans="6:20" ht="18.75">
      <c r="F3" s="3"/>
      <c r="H3" s="10"/>
      <c r="I3" s="39"/>
      <c r="J3" s="40" t="s">
        <v>157</v>
      </c>
      <c r="K3" s="12"/>
      <c r="L3" s="53" t="s">
        <v>128</v>
      </c>
      <c r="M3" s="54"/>
      <c r="N3" s="54"/>
      <c r="O3" s="54"/>
      <c r="P3" s="54"/>
      <c r="Q3" s="54"/>
      <c r="T3" s="13" t="s">
        <v>129</v>
      </c>
    </row>
    <row r="4" spans="17:37" ht="13.5" customHeight="1">
      <c r="Q4" s="7"/>
      <c r="AK4" s="50" t="s">
        <v>162</v>
      </c>
    </row>
    <row r="5" ht="10.5" customHeight="1" thickBot="1"/>
    <row r="6" spans="2:37" ht="14.25">
      <c r="B6" s="15"/>
      <c r="C6" s="15"/>
      <c r="D6" s="15"/>
      <c r="E6" s="15"/>
      <c r="F6" s="55" t="s">
        <v>147</v>
      </c>
      <c r="G6" s="56"/>
      <c r="H6" s="56"/>
      <c r="I6" s="55" t="s">
        <v>148</v>
      </c>
      <c r="J6" s="56"/>
      <c r="K6" s="67"/>
      <c r="L6" s="56" t="s">
        <v>149</v>
      </c>
      <c r="M6" s="56"/>
      <c r="N6" s="56"/>
      <c r="O6" s="55" t="s">
        <v>150</v>
      </c>
      <c r="P6" s="56"/>
      <c r="Q6" s="56"/>
      <c r="R6" s="12"/>
      <c r="S6" s="16"/>
      <c r="T6" s="56" t="s">
        <v>151</v>
      </c>
      <c r="U6" s="56"/>
      <c r="V6" s="67"/>
      <c r="W6" s="55" t="s">
        <v>152</v>
      </c>
      <c r="X6" s="56"/>
      <c r="Y6" s="67"/>
      <c r="Z6" s="56" t="s">
        <v>153</v>
      </c>
      <c r="AA6" s="56"/>
      <c r="AB6" s="56"/>
      <c r="AC6" s="55" t="s">
        <v>154</v>
      </c>
      <c r="AD6" s="56"/>
      <c r="AE6" s="67"/>
      <c r="AF6" s="55" t="s">
        <v>155</v>
      </c>
      <c r="AG6" s="56"/>
      <c r="AH6" s="56"/>
      <c r="AI6" s="55" t="s">
        <v>156</v>
      </c>
      <c r="AJ6" s="56"/>
      <c r="AK6" s="56"/>
    </row>
    <row r="7" spans="2:37" ht="14.25">
      <c r="B7" s="58" t="s">
        <v>1</v>
      </c>
      <c r="C7" s="71"/>
      <c r="D7" s="71"/>
      <c r="E7" s="71"/>
      <c r="F7" s="57"/>
      <c r="G7" s="58"/>
      <c r="H7" s="58"/>
      <c r="I7" s="57"/>
      <c r="J7" s="58"/>
      <c r="K7" s="68"/>
      <c r="L7" s="58"/>
      <c r="M7" s="58"/>
      <c r="N7" s="58"/>
      <c r="O7" s="57"/>
      <c r="P7" s="58"/>
      <c r="Q7" s="58"/>
      <c r="R7" s="12"/>
      <c r="S7" s="16"/>
      <c r="T7" s="58"/>
      <c r="U7" s="58"/>
      <c r="V7" s="68"/>
      <c r="W7" s="57"/>
      <c r="X7" s="58"/>
      <c r="Y7" s="68"/>
      <c r="Z7" s="58"/>
      <c r="AA7" s="58"/>
      <c r="AB7" s="58"/>
      <c r="AC7" s="66"/>
      <c r="AD7" s="62"/>
      <c r="AE7" s="64"/>
      <c r="AF7" s="57"/>
      <c r="AG7" s="58"/>
      <c r="AH7" s="58"/>
      <c r="AI7" s="57"/>
      <c r="AJ7" s="58"/>
      <c r="AK7" s="58"/>
    </row>
    <row r="8" spans="2:37" ht="14.25">
      <c r="B8" s="71"/>
      <c r="C8" s="71"/>
      <c r="D8" s="71"/>
      <c r="E8" s="71"/>
      <c r="F8" s="65" t="s">
        <v>42</v>
      </c>
      <c r="G8" s="59" t="s">
        <v>125</v>
      </c>
      <c r="H8" s="61" t="s">
        <v>126</v>
      </c>
      <c r="I8" s="65" t="s">
        <v>42</v>
      </c>
      <c r="J8" s="59" t="s">
        <v>125</v>
      </c>
      <c r="K8" s="59" t="s">
        <v>126</v>
      </c>
      <c r="L8" s="59" t="s">
        <v>42</v>
      </c>
      <c r="M8" s="59" t="s">
        <v>125</v>
      </c>
      <c r="N8" s="59" t="s">
        <v>126</v>
      </c>
      <c r="O8" s="59" t="s">
        <v>42</v>
      </c>
      <c r="P8" s="59" t="s">
        <v>125</v>
      </c>
      <c r="Q8" s="61" t="s">
        <v>126</v>
      </c>
      <c r="R8" s="12"/>
      <c r="S8" s="16"/>
      <c r="T8" s="61" t="s">
        <v>42</v>
      </c>
      <c r="U8" s="59" t="s">
        <v>125</v>
      </c>
      <c r="V8" s="63" t="s">
        <v>126</v>
      </c>
      <c r="W8" s="65" t="s">
        <v>42</v>
      </c>
      <c r="X8" s="59" t="s">
        <v>125</v>
      </c>
      <c r="Y8" s="59" t="s">
        <v>126</v>
      </c>
      <c r="Z8" s="59" t="s">
        <v>42</v>
      </c>
      <c r="AA8" s="59" t="s">
        <v>125</v>
      </c>
      <c r="AB8" s="59" t="s">
        <v>126</v>
      </c>
      <c r="AC8" s="59" t="s">
        <v>42</v>
      </c>
      <c r="AD8" s="59" t="s">
        <v>125</v>
      </c>
      <c r="AE8" s="59" t="s">
        <v>126</v>
      </c>
      <c r="AF8" s="59" t="s">
        <v>42</v>
      </c>
      <c r="AG8" s="59" t="s">
        <v>125</v>
      </c>
      <c r="AH8" s="61" t="s">
        <v>126</v>
      </c>
      <c r="AI8" s="59" t="s">
        <v>42</v>
      </c>
      <c r="AJ8" s="59" t="s">
        <v>125</v>
      </c>
      <c r="AK8" s="61" t="s">
        <v>126</v>
      </c>
    </row>
    <row r="9" spans="2:37" ht="14.25">
      <c r="B9" s="17"/>
      <c r="C9" s="17"/>
      <c r="D9" s="17"/>
      <c r="E9" s="17"/>
      <c r="F9" s="66"/>
      <c r="G9" s="60"/>
      <c r="H9" s="62"/>
      <c r="I9" s="66"/>
      <c r="J9" s="60"/>
      <c r="K9" s="60"/>
      <c r="L9" s="60"/>
      <c r="M9" s="60"/>
      <c r="N9" s="60"/>
      <c r="O9" s="60"/>
      <c r="P9" s="60"/>
      <c r="Q9" s="62"/>
      <c r="R9" s="12"/>
      <c r="S9" s="16"/>
      <c r="T9" s="62"/>
      <c r="U9" s="60"/>
      <c r="V9" s="64"/>
      <c r="W9" s="66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2"/>
      <c r="AI9" s="60"/>
      <c r="AJ9" s="60"/>
      <c r="AK9" s="62"/>
    </row>
    <row r="10" spans="2:37" ht="15.75" customHeight="1">
      <c r="B10" s="16"/>
      <c r="C10" s="16"/>
      <c r="D10" s="16"/>
      <c r="E10" s="16"/>
      <c r="F10" s="35"/>
      <c r="G10" s="26"/>
      <c r="H10" s="26"/>
      <c r="I10" s="32"/>
      <c r="J10" s="26"/>
      <c r="K10" s="26"/>
      <c r="L10" s="36"/>
      <c r="M10" s="26"/>
      <c r="N10" s="26"/>
      <c r="O10" s="32"/>
      <c r="P10" s="26"/>
      <c r="Q10" s="26"/>
      <c r="R10" s="32"/>
      <c r="S10" s="32"/>
      <c r="T10" s="32"/>
      <c r="U10" s="26"/>
      <c r="V10" s="26"/>
      <c r="W10" s="32"/>
      <c r="X10" s="26"/>
      <c r="Y10" s="26"/>
      <c r="Z10" s="32"/>
      <c r="AA10" s="26"/>
      <c r="AB10" s="26"/>
      <c r="AC10" s="32"/>
      <c r="AD10" s="26"/>
      <c r="AE10" s="26"/>
      <c r="AF10" s="32"/>
      <c r="AG10" s="26"/>
      <c r="AH10" s="26"/>
      <c r="AI10" s="32"/>
      <c r="AJ10" s="26"/>
      <c r="AK10" s="26"/>
    </row>
    <row r="11" spans="2:37" ht="15.75" customHeight="1">
      <c r="B11" s="16"/>
      <c r="C11" s="72" t="s">
        <v>84</v>
      </c>
      <c r="D11" s="72"/>
      <c r="E11" s="19"/>
      <c r="F11" s="52">
        <v>114</v>
      </c>
      <c r="G11" s="37">
        <v>78</v>
      </c>
      <c r="H11" s="37">
        <v>36</v>
      </c>
      <c r="I11" s="51">
        <v>153</v>
      </c>
      <c r="J11" s="37">
        <v>110</v>
      </c>
      <c r="K11" s="37">
        <v>43</v>
      </c>
      <c r="L11" s="51">
        <v>227</v>
      </c>
      <c r="M11" s="37">
        <v>149</v>
      </c>
      <c r="N11" s="37">
        <v>78</v>
      </c>
      <c r="O11" s="51">
        <v>265</v>
      </c>
      <c r="P11" s="37">
        <v>154</v>
      </c>
      <c r="Q11" s="37">
        <v>111</v>
      </c>
      <c r="R11" s="32"/>
      <c r="S11" s="32"/>
      <c r="T11" s="51">
        <v>243</v>
      </c>
      <c r="U11" s="37">
        <v>119</v>
      </c>
      <c r="V11" s="37">
        <v>124</v>
      </c>
      <c r="W11" s="51">
        <v>262</v>
      </c>
      <c r="X11" s="37">
        <v>116</v>
      </c>
      <c r="Y11" s="37">
        <v>146</v>
      </c>
      <c r="Z11" s="51">
        <v>148</v>
      </c>
      <c r="AA11" s="37">
        <v>40</v>
      </c>
      <c r="AB11" s="37">
        <v>108</v>
      </c>
      <c r="AC11" s="51">
        <v>57</v>
      </c>
      <c r="AD11" s="37">
        <v>19</v>
      </c>
      <c r="AE11" s="37">
        <v>38</v>
      </c>
      <c r="AF11" s="51">
        <v>10</v>
      </c>
      <c r="AG11" s="37">
        <v>2</v>
      </c>
      <c r="AH11" s="37">
        <v>8</v>
      </c>
      <c r="AI11" s="51">
        <v>0</v>
      </c>
      <c r="AJ11" s="37">
        <v>0</v>
      </c>
      <c r="AK11" s="37">
        <v>0</v>
      </c>
    </row>
    <row r="12" spans="2:37" ht="15.75" customHeight="1">
      <c r="B12" s="16"/>
      <c r="C12" s="12"/>
      <c r="D12" s="19"/>
      <c r="E12" s="19"/>
      <c r="F12" s="52"/>
      <c r="G12" s="37"/>
      <c r="H12" s="37"/>
      <c r="I12" s="51"/>
      <c r="J12" s="37"/>
      <c r="K12" s="37"/>
      <c r="L12" s="51"/>
      <c r="M12" s="37"/>
      <c r="N12" s="37"/>
      <c r="O12" s="51"/>
      <c r="P12" s="37"/>
      <c r="Q12" s="37"/>
      <c r="R12" s="32"/>
      <c r="S12" s="32"/>
      <c r="T12" s="51"/>
      <c r="U12" s="37"/>
      <c r="V12" s="37"/>
      <c r="W12" s="51"/>
      <c r="X12" s="37"/>
      <c r="Y12" s="37"/>
      <c r="Z12" s="51"/>
      <c r="AA12" s="37"/>
      <c r="AB12" s="37"/>
      <c r="AC12" s="51"/>
      <c r="AD12" s="37"/>
      <c r="AE12" s="37"/>
      <c r="AF12" s="51"/>
      <c r="AG12" s="37"/>
      <c r="AH12" s="37"/>
      <c r="AI12" s="51"/>
      <c r="AJ12" s="37"/>
      <c r="AK12" s="37"/>
    </row>
    <row r="13" spans="2:37" ht="15.75" customHeight="1">
      <c r="B13" s="16"/>
      <c r="C13" s="12"/>
      <c r="D13" s="18" t="s">
        <v>85</v>
      </c>
      <c r="E13" s="20"/>
      <c r="F13" s="52">
        <v>31</v>
      </c>
      <c r="G13" s="37">
        <v>20</v>
      </c>
      <c r="H13" s="37">
        <v>11</v>
      </c>
      <c r="I13" s="51">
        <v>45</v>
      </c>
      <c r="J13" s="37">
        <v>33</v>
      </c>
      <c r="K13" s="37">
        <v>12</v>
      </c>
      <c r="L13" s="51">
        <v>72</v>
      </c>
      <c r="M13" s="37">
        <v>48</v>
      </c>
      <c r="N13" s="37">
        <v>24</v>
      </c>
      <c r="O13" s="51">
        <v>81</v>
      </c>
      <c r="P13" s="37">
        <v>52</v>
      </c>
      <c r="Q13" s="37">
        <v>29</v>
      </c>
      <c r="R13" s="32"/>
      <c r="S13" s="32"/>
      <c r="T13" s="51">
        <v>64</v>
      </c>
      <c r="U13" s="37">
        <v>28</v>
      </c>
      <c r="V13" s="37">
        <v>36</v>
      </c>
      <c r="W13" s="51">
        <v>72</v>
      </c>
      <c r="X13" s="37">
        <v>30</v>
      </c>
      <c r="Y13" s="37">
        <v>42</v>
      </c>
      <c r="Z13" s="51">
        <v>46</v>
      </c>
      <c r="AA13" s="37">
        <v>11</v>
      </c>
      <c r="AB13" s="37">
        <v>35</v>
      </c>
      <c r="AC13" s="51">
        <v>21</v>
      </c>
      <c r="AD13" s="37">
        <v>6</v>
      </c>
      <c r="AE13" s="37">
        <v>15</v>
      </c>
      <c r="AF13" s="51">
        <v>4</v>
      </c>
      <c r="AG13" s="37">
        <v>1</v>
      </c>
      <c r="AH13" s="37">
        <v>3</v>
      </c>
      <c r="AI13" s="51">
        <v>0</v>
      </c>
      <c r="AJ13" s="37">
        <v>0</v>
      </c>
      <c r="AK13" s="37">
        <v>0</v>
      </c>
    </row>
    <row r="14" spans="2:37" ht="15.75" customHeight="1">
      <c r="B14" s="16"/>
      <c r="C14" s="12"/>
      <c r="D14" s="21" t="s">
        <v>86</v>
      </c>
      <c r="E14" s="20"/>
      <c r="F14" s="52">
        <v>47</v>
      </c>
      <c r="G14" s="37">
        <v>35</v>
      </c>
      <c r="H14" s="37">
        <v>12</v>
      </c>
      <c r="I14" s="51">
        <v>45</v>
      </c>
      <c r="J14" s="37">
        <v>35</v>
      </c>
      <c r="K14" s="37">
        <v>10</v>
      </c>
      <c r="L14" s="51">
        <v>80</v>
      </c>
      <c r="M14" s="37">
        <v>47</v>
      </c>
      <c r="N14" s="37">
        <v>33</v>
      </c>
      <c r="O14" s="51">
        <v>94</v>
      </c>
      <c r="P14" s="37">
        <v>44</v>
      </c>
      <c r="Q14" s="37">
        <v>50</v>
      </c>
      <c r="R14" s="32"/>
      <c r="S14" s="32"/>
      <c r="T14" s="51">
        <v>88</v>
      </c>
      <c r="U14" s="37">
        <v>38</v>
      </c>
      <c r="V14" s="37">
        <v>50</v>
      </c>
      <c r="W14" s="51">
        <v>108</v>
      </c>
      <c r="X14" s="37">
        <v>50</v>
      </c>
      <c r="Y14" s="37">
        <v>58</v>
      </c>
      <c r="Z14" s="51">
        <v>51</v>
      </c>
      <c r="AA14" s="37">
        <v>12</v>
      </c>
      <c r="AB14" s="37">
        <v>39</v>
      </c>
      <c r="AC14" s="51">
        <v>22</v>
      </c>
      <c r="AD14" s="37">
        <v>8</v>
      </c>
      <c r="AE14" s="37">
        <v>14</v>
      </c>
      <c r="AF14" s="51">
        <v>4</v>
      </c>
      <c r="AG14" s="37">
        <v>1</v>
      </c>
      <c r="AH14" s="37">
        <v>3</v>
      </c>
      <c r="AI14" s="51">
        <v>0</v>
      </c>
      <c r="AJ14" s="37">
        <v>0</v>
      </c>
      <c r="AK14" s="37">
        <v>0</v>
      </c>
    </row>
    <row r="15" spans="2:37" ht="15.75" customHeight="1">
      <c r="B15" s="16"/>
      <c r="C15" s="12"/>
      <c r="D15" s="18" t="s">
        <v>87</v>
      </c>
      <c r="E15" s="20"/>
      <c r="F15" s="52">
        <v>9</v>
      </c>
      <c r="G15" s="37">
        <v>7</v>
      </c>
      <c r="H15" s="37">
        <v>2</v>
      </c>
      <c r="I15" s="51">
        <v>32</v>
      </c>
      <c r="J15" s="37">
        <v>20</v>
      </c>
      <c r="K15" s="37">
        <v>12</v>
      </c>
      <c r="L15" s="51">
        <v>33</v>
      </c>
      <c r="M15" s="37">
        <v>24</v>
      </c>
      <c r="N15" s="37">
        <v>9</v>
      </c>
      <c r="O15" s="51">
        <v>31</v>
      </c>
      <c r="P15" s="37">
        <v>18</v>
      </c>
      <c r="Q15" s="37">
        <v>13</v>
      </c>
      <c r="R15" s="32"/>
      <c r="S15" s="32"/>
      <c r="T15" s="51">
        <v>40</v>
      </c>
      <c r="U15" s="37">
        <v>23</v>
      </c>
      <c r="V15" s="37">
        <v>17</v>
      </c>
      <c r="W15" s="51">
        <v>38</v>
      </c>
      <c r="X15" s="37">
        <v>18</v>
      </c>
      <c r="Y15" s="37">
        <v>20</v>
      </c>
      <c r="Z15" s="51">
        <v>20</v>
      </c>
      <c r="AA15" s="37">
        <v>7</v>
      </c>
      <c r="AB15" s="37">
        <v>13</v>
      </c>
      <c r="AC15" s="51">
        <v>5</v>
      </c>
      <c r="AD15" s="37">
        <v>2</v>
      </c>
      <c r="AE15" s="37">
        <v>3</v>
      </c>
      <c r="AF15" s="51">
        <v>1</v>
      </c>
      <c r="AG15" s="37">
        <v>0</v>
      </c>
      <c r="AH15" s="37">
        <v>1</v>
      </c>
      <c r="AI15" s="51">
        <v>0</v>
      </c>
      <c r="AJ15" s="37">
        <v>0</v>
      </c>
      <c r="AK15" s="37">
        <v>0</v>
      </c>
    </row>
    <row r="16" spans="2:37" ht="15.75" customHeight="1">
      <c r="B16" s="16"/>
      <c r="C16" s="12"/>
      <c r="D16" s="18" t="s">
        <v>88</v>
      </c>
      <c r="E16" s="20"/>
      <c r="F16" s="52">
        <v>11</v>
      </c>
      <c r="G16" s="37">
        <v>6</v>
      </c>
      <c r="H16" s="37">
        <v>5</v>
      </c>
      <c r="I16" s="51">
        <v>15</v>
      </c>
      <c r="J16" s="37">
        <v>10</v>
      </c>
      <c r="K16" s="37">
        <v>5</v>
      </c>
      <c r="L16" s="51">
        <v>12</v>
      </c>
      <c r="M16" s="37">
        <v>8</v>
      </c>
      <c r="N16" s="37">
        <v>4</v>
      </c>
      <c r="O16" s="51">
        <v>17</v>
      </c>
      <c r="P16" s="37">
        <v>11</v>
      </c>
      <c r="Q16" s="37">
        <v>6</v>
      </c>
      <c r="R16" s="32"/>
      <c r="S16" s="32"/>
      <c r="T16" s="51">
        <v>15</v>
      </c>
      <c r="U16" s="37">
        <v>8</v>
      </c>
      <c r="V16" s="37">
        <v>7</v>
      </c>
      <c r="W16" s="51">
        <v>19</v>
      </c>
      <c r="X16" s="37">
        <v>5</v>
      </c>
      <c r="Y16" s="37">
        <v>14</v>
      </c>
      <c r="Z16" s="51">
        <v>11</v>
      </c>
      <c r="AA16" s="37">
        <v>3</v>
      </c>
      <c r="AB16" s="37">
        <v>8</v>
      </c>
      <c r="AC16" s="51">
        <v>3</v>
      </c>
      <c r="AD16" s="37">
        <v>2</v>
      </c>
      <c r="AE16" s="37">
        <v>1</v>
      </c>
      <c r="AF16" s="51">
        <v>0</v>
      </c>
      <c r="AG16" s="37">
        <v>0</v>
      </c>
      <c r="AH16" s="37">
        <v>0</v>
      </c>
      <c r="AI16" s="51">
        <v>0</v>
      </c>
      <c r="AJ16" s="37">
        <v>0</v>
      </c>
      <c r="AK16" s="37">
        <v>0</v>
      </c>
    </row>
    <row r="17" spans="2:37" ht="15.75" customHeight="1">
      <c r="B17" s="16"/>
      <c r="C17" s="12"/>
      <c r="D17" s="18" t="s">
        <v>89</v>
      </c>
      <c r="E17" s="20"/>
      <c r="F17" s="52">
        <v>16</v>
      </c>
      <c r="G17" s="37">
        <v>10</v>
      </c>
      <c r="H17" s="37">
        <v>6</v>
      </c>
      <c r="I17" s="51">
        <v>16</v>
      </c>
      <c r="J17" s="37">
        <v>12</v>
      </c>
      <c r="K17" s="37">
        <v>4</v>
      </c>
      <c r="L17" s="51">
        <v>30</v>
      </c>
      <c r="M17" s="37">
        <v>22</v>
      </c>
      <c r="N17" s="37">
        <v>8</v>
      </c>
      <c r="O17" s="51">
        <v>42</v>
      </c>
      <c r="P17" s="37">
        <v>29</v>
      </c>
      <c r="Q17" s="37">
        <v>13</v>
      </c>
      <c r="R17" s="32"/>
      <c r="S17" s="32"/>
      <c r="T17" s="51">
        <v>36</v>
      </c>
      <c r="U17" s="37">
        <v>22</v>
      </c>
      <c r="V17" s="37">
        <v>14</v>
      </c>
      <c r="W17" s="51">
        <v>25</v>
      </c>
      <c r="X17" s="37">
        <v>13</v>
      </c>
      <c r="Y17" s="37">
        <v>12</v>
      </c>
      <c r="Z17" s="51">
        <v>20</v>
      </c>
      <c r="AA17" s="37">
        <v>7</v>
      </c>
      <c r="AB17" s="37">
        <v>13</v>
      </c>
      <c r="AC17" s="51">
        <v>6</v>
      </c>
      <c r="AD17" s="37">
        <v>1</v>
      </c>
      <c r="AE17" s="37">
        <v>5</v>
      </c>
      <c r="AF17" s="51">
        <v>1</v>
      </c>
      <c r="AG17" s="37">
        <v>0</v>
      </c>
      <c r="AH17" s="37">
        <v>1</v>
      </c>
      <c r="AI17" s="51">
        <v>0</v>
      </c>
      <c r="AJ17" s="37">
        <v>0</v>
      </c>
      <c r="AK17" s="37">
        <v>0</v>
      </c>
    </row>
    <row r="18" spans="2:37" ht="15.75" customHeight="1">
      <c r="B18" s="16"/>
      <c r="C18" s="12"/>
      <c r="D18" s="19"/>
      <c r="E18" s="20"/>
      <c r="F18" s="52"/>
      <c r="G18" s="37"/>
      <c r="H18" s="37"/>
      <c r="I18" s="51"/>
      <c r="J18" s="37"/>
      <c r="K18" s="37"/>
      <c r="L18" s="51"/>
      <c r="M18" s="37"/>
      <c r="N18" s="37"/>
      <c r="O18" s="51"/>
      <c r="P18" s="37"/>
      <c r="Q18" s="37"/>
      <c r="R18" s="32"/>
      <c r="S18" s="32"/>
      <c r="T18" s="51"/>
      <c r="U18" s="37"/>
      <c r="V18" s="37"/>
      <c r="W18" s="51"/>
      <c r="X18" s="37"/>
      <c r="Y18" s="37"/>
      <c r="Z18" s="51"/>
      <c r="AA18" s="37"/>
      <c r="AB18" s="37"/>
      <c r="AC18" s="51"/>
      <c r="AD18" s="37"/>
      <c r="AE18" s="37"/>
      <c r="AF18" s="51"/>
      <c r="AG18" s="37"/>
      <c r="AH18" s="37"/>
      <c r="AI18" s="51"/>
      <c r="AJ18" s="37"/>
      <c r="AK18" s="37"/>
    </row>
    <row r="19" spans="2:37" ht="15.75" customHeight="1">
      <c r="B19" s="16"/>
      <c r="C19" s="69" t="s">
        <v>93</v>
      </c>
      <c r="D19" s="69"/>
      <c r="E19" s="20"/>
      <c r="F19" s="52">
        <v>31</v>
      </c>
      <c r="G19" s="37">
        <v>21</v>
      </c>
      <c r="H19" s="37">
        <v>10</v>
      </c>
      <c r="I19" s="51">
        <v>40</v>
      </c>
      <c r="J19" s="37">
        <v>26</v>
      </c>
      <c r="K19" s="37">
        <v>14</v>
      </c>
      <c r="L19" s="51">
        <v>76</v>
      </c>
      <c r="M19" s="37">
        <v>44</v>
      </c>
      <c r="N19" s="37">
        <v>32</v>
      </c>
      <c r="O19" s="51">
        <v>130</v>
      </c>
      <c r="P19" s="37">
        <v>77</v>
      </c>
      <c r="Q19" s="37">
        <v>53</v>
      </c>
      <c r="R19" s="32"/>
      <c r="S19" s="32"/>
      <c r="T19" s="51">
        <v>134</v>
      </c>
      <c r="U19" s="37">
        <v>78</v>
      </c>
      <c r="V19" s="37">
        <v>56</v>
      </c>
      <c r="W19" s="51">
        <v>152</v>
      </c>
      <c r="X19" s="37">
        <v>63</v>
      </c>
      <c r="Y19" s="37">
        <v>89</v>
      </c>
      <c r="Z19" s="51">
        <v>97</v>
      </c>
      <c r="AA19" s="37">
        <v>32</v>
      </c>
      <c r="AB19" s="37">
        <v>65</v>
      </c>
      <c r="AC19" s="51">
        <v>29</v>
      </c>
      <c r="AD19" s="37">
        <v>10</v>
      </c>
      <c r="AE19" s="37">
        <v>19</v>
      </c>
      <c r="AF19" s="51">
        <v>3</v>
      </c>
      <c r="AG19" s="37">
        <v>1</v>
      </c>
      <c r="AH19" s="37">
        <v>2</v>
      </c>
      <c r="AI19" s="51">
        <v>0</v>
      </c>
      <c r="AJ19" s="37">
        <v>0</v>
      </c>
      <c r="AK19" s="37">
        <v>0</v>
      </c>
    </row>
    <row r="20" spans="2:37" ht="15.75" customHeight="1">
      <c r="B20" s="16"/>
      <c r="C20" s="12"/>
      <c r="D20" s="19"/>
      <c r="E20" s="20"/>
      <c r="F20" s="52"/>
      <c r="G20" s="37"/>
      <c r="H20" s="37"/>
      <c r="I20" s="51"/>
      <c r="J20" s="37"/>
      <c r="K20" s="37"/>
      <c r="L20" s="51"/>
      <c r="M20" s="37"/>
      <c r="N20" s="37"/>
      <c r="O20" s="51"/>
      <c r="P20" s="37"/>
      <c r="Q20" s="37"/>
      <c r="R20" s="32"/>
      <c r="S20" s="32"/>
      <c r="T20" s="51"/>
      <c r="U20" s="37"/>
      <c r="V20" s="37"/>
      <c r="W20" s="51"/>
      <c r="X20" s="37"/>
      <c r="Y20" s="37"/>
      <c r="Z20" s="51"/>
      <c r="AA20" s="37"/>
      <c r="AB20" s="37"/>
      <c r="AC20" s="51"/>
      <c r="AD20" s="37"/>
      <c r="AE20" s="37"/>
      <c r="AF20" s="51"/>
      <c r="AG20" s="37"/>
      <c r="AH20" s="37"/>
      <c r="AI20" s="51"/>
      <c r="AJ20" s="37"/>
      <c r="AK20" s="37"/>
    </row>
    <row r="21" spans="2:37" ht="15.75" customHeight="1">
      <c r="B21" s="16"/>
      <c r="C21" s="12"/>
      <c r="D21" s="21" t="s">
        <v>94</v>
      </c>
      <c r="E21" s="20"/>
      <c r="F21" s="52">
        <v>15</v>
      </c>
      <c r="G21" s="37">
        <v>8</v>
      </c>
      <c r="H21" s="37">
        <v>7</v>
      </c>
      <c r="I21" s="51">
        <v>20</v>
      </c>
      <c r="J21" s="37">
        <v>14</v>
      </c>
      <c r="K21" s="37">
        <v>6</v>
      </c>
      <c r="L21" s="51">
        <v>41</v>
      </c>
      <c r="M21" s="37">
        <v>26</v>
      </c>
      <c r="N21" s="37">
        <v>15</v>
      </c>
      <c r="O21" s="51">
        <v>59</v>
      </c>
      <c r="P21" s="37">
        <v>34</v>
      </c>
      <c r="Q21" s="37">
        <v>25</v>
      </c>
      <c r="R21" s="32"/>
      <c r="S21" s="32"/>
      <c r="T21" s="51">
        <v>60</v>
      </c>
      <c r="U21" s="37">
        <v>38</v>
      </c>
      <c r="V21" s="37">
        <v>22</v>
      </c>
      <c r="W21" s="51">
        <v>57</v>
      </c>
      <c r="X21" s="37">
        <v>23</v>
      </c>
      <c r="Y21" s="37">
        <v>34</v>
      </c>
      <c r="Z21" s="51">
        <v>38</v>
      </c>
      <c r="AA21" s="37">
        <v>10</v>
      </c>
      <c r="AB21" s="37">
        <v>28</v>
      </c>
      <c r="AC21" s="51">
        <v>7</v>
      </c>
      <c r="AD21" s="37">
        <v>2</v>
      </c>
      <c r="AE21" s="37">
        <v>5</v>
      </c>
      <c r="AF21" s="51">
        <v>2</v>
      </c>
      <c r="AG21" s="37">
        <v>1</v>
      </c>
      <c r="AH21" s="37">
        <v>1</v>
      </c>
      <c r="AI21" s="51">
        <v>0</v>
      </c>
      <c r="AJ21" s="37">
        <v>0</v>
      </c>
      <c r="AK21" s="37">
        <v>0</v>
      </c>
    </row>
    <row r="22" spans="2:37" ht="15.75" customHeight="1">
      <c r="B22" s="16"/>
      <c r="C22" s="12"/>
      <c r="D22" s="18" t="s">
        <v>95</v>
      </c>
      <c r="E22" s="20"/>
      <c r="F22" s="52">
        <v>4</v>
      </c>
      <c r="G22" s="37">
        <v>4</v>
      </c>
      <c r="H22" s="37">
        <v>0</v>
      </c>
      <c r="I22" s="51">
        <v>7</v>
      </c>
      <c r="J22" s="37">
        <v>6</v>
      </c>
      <c r="K22" s="37">
        <v>1</v>
      </c>
      <c r="L22" s="51">
        <v>8</v>
      </c>
      <c r="M22" s="37">
        <v>5</v>
      </c>
      <c r="N22" s="37">
        <v>3</v>
      </c>
      <c r="O22" s="51">
        <v>19</v>
      </c>
      <c r="P22" s="37">
        <v>10</v>
      </c>
      <c r="Q22" s="37">
        <v>9</v>
      </c>
      <c r="R22" s="32"/>
      <c r="S22" s="32"/>
      <c r="T22" s="51">
        <v>18</v>
      </c>
      <c r="U22" s="37">
        <v>9</v>
      </c>
      <c r="V22" s="37">
        <v>9</v>
      </c>
      <c r="W22" s="51">
        <v>17</v>
      </c>
      <c r="X22" s="37">
        <v>4</v>
      </c>
      <c r="Y22" s="37">
        <v>13</v>
      </c>
      <c r="Z22" s="51">
        <v>10</v>
      </c>
      <c r="AA22" s="37">
        <v>4</v>
      </c>
      <c r="AB22" s="37">
        <v>6</v>
      </c>
      <c r="AC22" s="51">
        <v>8</v>
      </c>
      <c r="AD22" s="37">
        <v>4</v>
      </c>
      <c r="AE22" s="37">
        <v>4</v>
      </c>
      <c r="AF22" s="51">
        <v>0</v>
      </c>
      <c r="AG22" s="37">
        <v>0</v>
      </c>
      <c r="AH22" s="37">
        <v>0</v>
      </c>
      <c r="AI22" s="51">
        <v>0</v>
      </c>
      <c r="AJ22" s="37">
        <v>0</v>
      </c>
      <c r="AK22" s="37">
        <v>0</v>
      </c>
    </row>
    <row r="23" spans="2:37" ht="15.75" customHeight="1">
      <c r="B23" s="16"/>
      <c r="C23" s="12"/>
      <c r="D23" s="18" t="s">
        <v>96</v>
      </c>
      <c r="E23" s="20"/>
      <c r="F23" s="52">
        <v>3</v>
      </c>
      <c r="G23" s="37">
        <v>3</v>
      </c>
      <c r="H23" s="37">
        <v>0</v>
      </c>
      <c r="I23" s="51">
        <v>0</v>
      </c>
      <c r="J23" s="37">
        <v>0</v>
      </c>
      <c r="K23" s="37">
        <v>0</v>
      </c>
      <c r="L23" s="51">
        <v>4</v>
      </c>
      <c r="M23" s="37">
        <v>1</v>
      </c>
      <c r="N23" s="37">
        <v>3</v>
      </c>
      <c r="O23" s="51">
        <v>18</v>
      </c>
      <c r="P23" s="37">
        <v>13</v>
      </c>
      <c r="Q23" s="37">
        <v>5</v>
      </c>
      <c r="R23" s="32"/>
      <c r="S23" s="32"/>
      <c r="T23" s="51">
        <v>11</v>
      </c>
      <c r="U23" s="37">
        <v>6</v>
      </c>
      <c r="V23" s="37">
        <v>5</v>
      </c>
      <c r="W23" s="51">
        <v>16</v>
      </c>
      <c r="X23" s="37">
        <v>5</v>
      </c>
      <c r="Y23" s="37">
        <v>11</v>
      </c>
      <c r="Z23" s="51">
        <v>9</v>
      </c>
      <c r="AA23" s="37">
        <v>2</v>
      </c>
      <c r="AB23" s="37">
        <v>7</v>
      </c>
      <c r="AC23" s="51">
        <v>4</v>
      </c>
      <c r="AD23" s="37">
        <v>1</v>
      </c>
      <c r="AE23" s="37">
        <v>3</v>
      </c>
      <c r="AF23" s="51">
        <v>0</v>
      </c>
      <c r="AG23" s="37">
        <v>0</v>
      </c>
      <c r="AH23" s="37">
        <v>0</v>
      </c>
      <c r="AI23" s="51">
        <v>0</v>
      </c>
      <c r="AJ23" s="37">
        <v>0</v>
      </c>
      <c r="AK23" s="37">
        <v>0</v>
      </c>
    </row>
    <row r="24" spans="2:37" ht="15.75" customHeight="1">
      <c r="B24" s="16"/>
      <c r="C24" s="12"/>
      <c r="D24" s="18" t="s">
        <v>158</v>
      </c>
      <c r="E24" s="20"/>
      <c r="F24" s="52">
        <v>1</v>
      </c>
      <c r="G24" s="37">
        <v>1</v>
      </c>
      <c r="H24" s="37">
        <v>0</v>
      </c>
      <c r="I24" s="51">
        <v>1</v>
      </c>
      <c r="J24" s="37">
        <v>0</v>
      </c>
      <c r="K24" s="37">
        <v>1</v>
      </c>
      <c r="L24" s="51">
        <v>1</v>
      </c>
      <c r="M24" s="37">
        <v>0</v>
      </c>
      <c r="N24" s="37">
        <v>1</v>
      </c>
      <c r="O24" s="51">
        <v>3</v>
      </c>
      <c r="P24" s="37">
        <v>2</v>
      </c>
      <c r="Q24" s="37">
        <v>1</v>
      </c>
      <c r="R24" s="32"/>
      <c r="S24" s="32"/>
      <c r="T24" s="51">
        <v>2</v>
      </c>
      <c r="U24" s="37">
        <v>2</v>
      </c>
      <c r="V24" s="37">
        <v>0</v>
      </c>
      <c r="W24" s="51">
        <v>2</v>
      </c>
      <c r="X24" s="37">
        <v>1</v>
      </c>
      <c r="Y24" s="37">
        <v>1</v>
      </c>
      <c r="Z24" s="51">
        <v>3</v>
      </c>
      <c r="AA24" s="37">
        <v>1</v>
      </c>
      <c r="AB24" s="37">
        <v>2</v>
      </c>
      <c r="AC24" s="51">
        <v>0</v>
      </c>
      <c r="AD24" s="37">
        <v>0</v>
      </c>
      <c r="AE24" s="37">
        <v>0</v>
      </c>
      <c r="AF24" s="51">
        <v>0</v>
      </c>
      <c r="AG24" s="37">
        <v>0</v>
      </c>
      <c r="AH24" s="37">
        <v>0</v>
      </c>
      <c r="AI24" s="51">
        <v>0</v>
      </c>
      <c r="AJ24" s="37">
        <v>0</v>
      </c>
      <c r="AK24" s="37">
        <v>0</v>
      </c>
    </row>
    <row r="25" spans="2:37" ht="15.75" customHeight="1">
      <c r="B25" s="16"/>
      <c r="C25" s="12"/>
      <c r="D25" s="18" t="s">
        <v>97</v>
      </c>
      <c r="E25" s="20"/>
      <c r="F25" s="52">
        <v>0</v>
      </c>
      <c r="G25" s="37">
        <v>0</v>
      </c>
      <c r="H25" s="37">
        <v>0</v>
      </c>
      <c r="I25" s="51">
        <v>0</v>
      </c>
      <c r="J25" s="37">
        <v>0</v>
      </c>
      <c r="K25" s="37">
        <v>0</v>
      </c>
      <c r="L25" s="51">
        <v>0</v>
      </c>
      <c r="M25" s="37">
        <v>0</v>
      </c>
      <c r="N25" s="37">
        <v>0</v>
      </c>
      <c r="O25" s="51">
        <v>0</v>
      </c>
      <c r="P25" s="37">
        <v>0</v>
      </c>
      <c r="Q25" s="37">
        <v>0</v>
      </c>
      <c r="R25" s="32"/>
      <c r="S25" s="32"/>
      <c r="T25" s="51">
        <v>0</v>
      </c>
      <c r="U25" s="37">
        <v>0</v>
      </c>
      <c r="V25" s="37">
        <v>0</v>
      </c>
      <c r="W25" s="51">
        <v>0</v>
      </c>
      <c r="X25" s="37">
        <v>0</v>
      </c>
      <c r="Y25" s="37">
        <v>0</v>
      </c>
      <c r="Z25" s="51">
        <v>1</v>
      </c>
      <c r="AA25" s="37">
        <v>1</v>
      </c>
      <c r="AB25" s="37">
        <v>0</v>
      </c>
      <c r="AC25" s="51">
        <v>1</v>
      </c>
      <c r="AD25" s="37">
        <v>1</v>
      </c>
      <c r="AE25" s="37">
        <v>0</v>
      </c>
      <c r="AF25" s="51">
        <v>0</v>
      </c>
      <c r="AG25" s="37">
        <v>0</v>
      </c>
      <c r="AH25" s="37">
        <v>0</v>
      </c>
      <c r="AI25" s="51">
        <v>0</v>
      </c>
      <c r="AJ25" s="37">
        <v>0</v>
      </c>
      <c r="AK25" s="37">
        <v>0</v>
      </c>
    </row>
    <row r="26" spans="2:37" ht="15.75" customHeight="1">
      <c r="B26" s="16"/>
      <c r="C26" s="12"/>
      <c r="D26" s="18"/>
      <c r="E26" s="20"/>
      <c r="F26" s="52"/>
      <c r="G26" s="37"/>
      <c r="H26" s="37"/>
      <c r="I26" s="51"/>
      <c r="J26" s="37"/>
      <c r="K26" s="37"/>
      <c r="L26" s="51"/>
      <c r="M26" s="37"/>
      <c r="N26" s="37"/>
      <c r="O26" s="51"/>
      <c r="P26" s="37"/>
      <c r="Q26" s="37"/>
      <c r="R26" s="32"/>
      <c r="S26" s="32"/>
      <c r="T26" s="51"/>
      <c r="U26" s="37"/>
      <c r="V26" s="37"/>
      <c r="W26" s="51"/>
      <c r="X26" s="37"/>
      <c r="Y26" s="37"/>
      <c r="Z26" s="51"/>
      <c r="AA26" s="37"/>
      <c r="AB26" s="37"/>
      <c r="AC26" s="51"/>
      <c r="AD26" s="37"/>
      <c r="AE26" s="37"/>
      <c r="AF26" s="51"/>
      <c r="AG26" s="37"/>
      <c r="AH26" s="37"/>
      <c r="AI26" s="51"/>
      <c r="AJ26" s="37"/>
      <c r="AK26" s="37"/>
    </row>
    <row r="27" spans="2:37" ht="15.75" customHeight="1">
      <c r="B27" s="16"/>
      <c r="C27" s="12"/>
      <c r="D27" s="18" t="s">
        <v>98</v>
      </c>
      <c r="E27" s="20"/>
      <c r="F27" s="52">
        <v>0</v>
      </c>
      <c r="G27" s="37">
        <v>0</v>
      </c>
      <c r="H27" s="37">
        <v>0</v>
      </c>
      <c r="I27" s="51">
        <v>1</v>
      </c>
      <c r="J27" s="37">
        <v>1</v>
      </c>
      <c r="K27" s="37">
        <v>0</v>
      </c>
      <c r="L27" s="51">
        <v>1</v>
      </c>
      <c r="M27" s="37">
        <v>1</v>
      </c>
      <c r="N27" s="37">
        <v>0</v>
      </c>
      <c r="O27" s="51">
        <v>2</v>
      </c>
      <c r="P27" s="37">
        <v>2</v>
      </c>
      <c r="Q27" s="37">
        <v>0</v>
      </c>
      <c r="R27" s="32"/>
      <c r="S27" s="32"/>
      <c r="T27" s="51">
        <v>3</v>
      </c>
      <c r="U27" s="37">
        <v>1</v>
      </c>
      <c r="V27" s="37">
        <v>2</v>
      </c>
      <c r="W27" s="51">
        <v>7</v>
      </c>
      <c r="X27" s="37">
        <v>4</v>
      </c>
      <c r="Y27" s="37">
        <v>3</v>
      </c>
      <c r="Z27" s="51">
        <v>5</v>
      </c>
      <c r="AA27" s="37">
        <v>1</v>
      </c>
      <c r="AB27" s="37">
        <v>4</v>
      </c>
      <c r="AC27" s="51">
        <v>1</v>
      </c>
      <c r="AD27" s="37">
        <v>0</v>
      </c>
      <c r="AE27" s="37">
        <v>1</v>
      </c>
      <c r="AF27" s="51">
        <v>0</v>
      </c>
      <c r="AG27" s="37">
        <v>0</v>
      </c>
      <c r="AH27" s="37">
        <v>0</v>
      </c>
      <c r="AI27" s="51">
        <v>0</v>
      </c>
      <c r="AJ27" s="37">
        <v>0</v>
      </c>
      <c r="AK27" s="37">
        <v>0</v>
      </c>
    </row>
    <row r="28" spans="2:37" ht="15.75" customHeight="1">
      <c r="B28" s="16"/>
      <c r="C28" s="12"/>
      <c r="D28" s="18" t="s">
        <v>100</v>
      </c>
      <c r="E28" s="20"/>
      <c r="F28" s="52">
        <v>8</v>
      </c>
      <c r="G28" s="37">
        <v>5</v>
      </c>
      <c r="H28" s="37">
        <v>3</v>
      </c>
      <c r="I28" s="51">
        <v>3</v>
      </c>
      <c r="J28" s="37">
        <v>4</v>
      </c>
      <c r="K28" s="37">
        <v>5</v>
      </c>
      <c r="L28" s="51">
        <v>19</v>
      </c>
      <c r="M28" s="37">
        <v>10</v>
      </c>
      <c r="N28" s="37">
        <v>9</v>
      </c>
      <c r="O28" s="51">
        <v>27</v>
      </c>
      <c r="P28" s="37">
        <v>16</v>
      </c>
      <c r="Q28" s="37">
        <v>11</v>
      </c>
      <c r="R28" s="32"/>
      <c r="S28" s="32"/>
      <c r="T28" s="51">
        <v>37</v>
      </c>
      <c r="U28" s="37">
        <v>19</v>
      </c>
      <c r="V28" s="37">
        <v>18</v>
      </c>
      <c r="W28" s="51">
        <v>44</v>
      </c>
      <c r="X28" s="37">
        <v>20</v>
      </c>
      <c r="Y28" s="37">
        <v>24</v>
      </c>
      <c r="Z28" s="51">
        <v>24</v>
      </c>
      <c r="AA28" s="37">
        <v>10</v>
      </c>
      <c r="AB28" s="37">
        <v>14</v>
      </c>
      <c r="AC28" s="51">
        <v>5</v>
      </c>
      <c r="AD28" s="37">
        <v>1</v>
      </c>
      <c r="AE28" s="37">
        <v>4</v>
      </c>
      <c r="AF28" s="51">
        <v>1</v>
      </c>
      <c r="AG28" s="37">
        <v>0</v>
      </c>
      <c r="AH28" s="37">
        <v>1</v>
      </c>
      <c r="AI28" s="51">
        <v>0</v>
      </c>
      <c r="AJ28" s="37">
        <v>0</v>
      </c>
      <c r="AK28" s="37">
        <v>0</v>
      </c>
    </row>
    <row r="29" spans="2:37" ht="15.75" customHeight="1">
      <c r="B29" s="16"/>
      <c r="C29" s="12"/>
      <c r="D29" s="21" t="s">
        <v>101</v>
      </c>
      <c r="E29" s="20"/>
      <c r="F29" s="52">
        <v>0</v>
      </c>
      <c r="G29" s="37">
        <v>0</v>
      </c>
      <c r="H29" s="37">
        <v>0</v>
      </c>
      <c r="I29" s="51">
        <v>2</v>
      </c>
      <c r="J29" s="37">
        <v>1</v>
      </c>
      <c r="K29" s="37">
        <v>1</v>
      </c>
      <c r="L29" s="51">
        <v>2</v>
      </c>
      <c r="M29" s="37">
        <v>1</v>
      </c>
      <c r="N29" s="37">
        <v>1</v>
      </c>
      <c r="O29" s="51">
        <v>2</v>
      </c>
      <c r="P29" s="37">
        <v>0</v>
      </c>
      <c r="Q29" s="37">
        <v>2</v>
      </c>
      <c r="R29" s="32"/>
      <c r="S29" s="32"/>
      <c r="T29" s="51">
        <v>3</v>
      </c>
      <c r="U29" s="37">
        <v>3</v>
      </c>
      <c r="V29" s="37">
        <v>0</v>
      </c>
      <c r="W29" s="51">
        <v>9</v>
      </c>
      <c r="X29" s="37">
        <v>6</v>
      </c>
      <c r="Y29" s="37">
        <v>3</v>
      </c>
      <c r="Z29" s="51">
        <v>7</v>
      </c>
      <c r="AA29" s="37">
        <v>3</v>
      </c>
      <c r="AB29" s="37">
        <v>4</v>
      </c>
      <c r="AC29" s="51">
        <v>3</v>
      </c>
      <c r="AD29" s="37">
        <v>1</v>
      </c>
      <c r="AE29" s="37">
        <v>2</v>
      </c>
      <c r="AF29" s="51">
        <v>0</v>
      </c>
      <c r="AG29" s="37">
        <v>0</v>
      </c>
      <c r="AH29" s="37">
        <v>0</v>
      </c>
      <c r="AI29" s="51">
        <v>0</v>
      </c>
      <c r="AJ29" s="37">
        <v>0</v>
      </c>
      <c r="AK29" s="37">
        <v>0</v>
      </c>
    </row>
    <row r="30" spans="2:37" ht="15.75" customHeight="1">
      <c r="B30" s="16"/>
      <c r="C30" s="12"/>
      <c r="D30" s="12"/>
      <c r="E30" s="20"/>
      <c r="F30" s="52"/>
      <c r="G30" s="37"/>
      <c r="H30" s="37"/>
      <c r="I30" s="51"/>
      <c r="J30" s="37"/>
      <c r="K30" s="37"/>
      <c r="L30" s="51"/>
      <c r="M30" s="37"/>
      <c r="N30" s="37"/>
      <c r="O30" s="51"/>
      <c r="P30" s="37"/>
      <c r="Q30" s="37"/>
      <c r="R30" s="32"/>
      <c r="S30" s="32"/>
      <c r="T30" s="51"/>
      <c r="U30" s="37"/>
      <c r="V30" s="37"/>
      <c r="W30" s="51"/>
      <c r="X30" s="37"/>
      <c r="Y30" s="37"/>
      <c r="Z30" s="51"/>
      <c r="AA30" s="37"/>
      <c r="AB30" s="37"/>
      <c r="AC30" s="51"/>
      <c r="AD30" s="37"/>
      <c r="AE30" s="37"/>
      <c r="AF30" s="51"/>
      <c r="AG30" s="37"/>
      <c r="AH30" s="37"/>
      <c r="AI30" s="51"/>
      <c r="AJ30" s="37"/>
      <c r="AK30" s="37"/>
    </row>
    <row r="31" spans="2:37" ht="15.75" customHeight="1">
      <c r="B31" s="16"/>
      <c r="C31" s="69" t="s">
        <v>102</v>
      </c>
      <c r="D31" s="69"/>
      <c r="E31" s="20"/>
      <c r="F31" s="52">
        <v>157</v>
      </c>
      <c r="G31" s="37">
        <v>116</v>
      </c>
      <c r="H31" s="37">
        <v>41</v>
      </c>
      <c r="I31" s="51">
        <v>210</v>
      </c>
      <c r="J31" s="37">
        <v>137</v>
      </c>
      <c r="K31" s="37">
        <v>73</v>
      </c>
      <c r="L31" s="51">
        <v>221</v>
      </c>
      <c r="M31" s="37">
        <v>144</v>
      </c>
      <c r="N31" s="37">
        <v>77</v>
      </c>
      <c r="O31" s="51">
        <v>287</v>
      </c>
      <c r="P31" s="37">
        <v>178</v>
      </c>
      <c r="Q31" s="37">
        <v>109</v>
      </c>
      <c r="R31" s="32"/>
      <c r="S31" s="32"/>
      <c r="T31" s="51">
        <v>291</v>
      </c>
      <c r="U31" s="37">
        <v>137</v>
      </c>
      <c r="V31" s="37">
        <v>154</v>
      </c>
      <c r="W31" s="51">
        <v>316</v>
      </c>
      <c r="X31" s="37">
        <v>140</v>
      </c>
      <c r="Y31" s="37">
        <v>176</v>
      </c>
      <c r="Z31" s="51">
        <v>171</v>
      </c>
      <c r="AA31" s="37">
        <v>64</v>
      </c>
      <c r="AB31" s="37">
        <v>107</v>
      </c>
      <c r="AC31" s="51">
        <v>54</v>
      </c>
      <c r="AD31" s="37">
        <v>15</v>
      </c>
      <c r="AE31" s="37">
        <v>39</v>
      </c>
      <c r="AF31" s="51">
        <v>7</v>
      </c>
      <c r="AG31" s="37">
        <v>0</v>
      </c>
      <c r="AH31" s="37">
        <v>7</v>
      </c>
      <c r="AI31" s="51">
        <v>0</v>
      </c>
      <c r="AJ31" s="37">
        <v>0</v>
      </c>
      <c r="AK31" s="37">
        <v>0</v>
      </c>
    </row>
    <row r="32" spans="2:37" ht="15.75" customHeight="1">
      <c r="B32" s="16"/>
      <c r="C32" s="12"/>
      <c r="D32" s="19"/>
      <c r="E32" s="20"/>
      <c r="F32" s="52"/>
      <c r="G32" s="37"/>
      <c r="H32" s="37"/>
      <c r="I32" s="51"/>
      <c r="J32" s="37"/>
      <c r="K32" s="37"/>
      <c r="L32" s="51"/>
      <c r="M32" s="37"/>
      <c r="N32" s="37"/>
      <c r="O32" s="51"/>
      <c r="P32" s="37"/>
      <c r="Q32" s="37"/>
      <c r="R32" s="32"/>
      <c r="S32" s="32"/>
      <c r="T32" s="51"/>
      <c r="U32" s="37"/>
      <c r="V32" s="37"/>
      <c r="W32" s="51"/>
      <c r="X32" s="37"/>
      <c r="Y32" s="37"/>
      <c r="Z32" s="51"/>
      <c r="AA32" s="37"/>
      <c r="AB32" s="37"/>
      <c r="AC32" s="51"/>
      <c r="AD32" s="37"/>
      <c r="AE32" s="37"/>
      <c r="AF32" s="51"/>
      <c r="AG32" s="37"/>
      <c r="AH32" s="37"/>
      <c r="AI32" s="51"/>
      <c r="AJ32" s="37"/>
      <c r="AK32" s="37"/>
    </row>
    <row r="33" spans="2:37" ht="15.75" customHeight="1">
      <c r="B33" s="16"/>
      <c r="C33" s="12"/>
      <c r="D33" s="21" t="s">
        <v>103</v>
      </c>
      <c r="E33" s="20"/>
      <c r="F33" s="52">
        <v>30</v>
      </c>
      <c r="G33" s="37">
        <v>22</v>
      </c>
      <c r="H33" s="37">
        <v>8</v>
      </c>
      <c r="I33" s="51">
        <v>54</v>
      </c>
      <c r="J33" s="37">
        <v>36</v>
      </c>
      <c r="K33" s="37">
        <v>18</v>
      </c>
      <c r="L33" s="51">
        <v>49</v>
      </c>
      <c r="M33" s="37">
        <v>32</v>
      </c>
      <c r="N33" s="37">
        <v>17</v>
      </c>
      <c r="O33" s="51">
        <v>60</v>
      </c>
      <c r="P33" s="37">
        <v>32</v>
      </c>
      <c r="Q33" s="37">
        <v>28</v>
      </c>
      <c r="R33" s="32"/>
      <c r="S33" s="32"/>
      <c r="T33" s="51">
        <v>85</v>
      </c>
      <c r="U33" s="37">
        <v>45</v>
      </c>
      <c r="V33" s="37">
        <v>40</v>
      </c>
      <c r="W33" s="51">
        <v>94</v>
      </c>
      <c r="X33" s="37">
        <v>34</v>
      </c>
      <c r="Y33" s="37">
        <v>60</v>
      </c>
      <c r="Z33" s="51">
        <v>60</v>
      </c>
      <c r="AA33" s="37">
        <v>22</v>
      </c>
      <c r="AB33" s="37">
        <v>38</v>
      </c>
      <c r="AC33" s="51">
        <v>11</v>
      </c>
      <c r="AD33" s="37">
        <v>2</v>
      </c>
      <c r="AE33" s="37">
        <v>9</v>
      </c>
      <c r="AF33" s="51">
        <v>1</v>
      </c>
      <c r="AG33" s="37">
        <v>0</v>
      </c>
      <c r="AH33" s="37">
        <v>1</v>
      </c>
      <c r="AI33" s="51">
        <v>0</v>
      </c>
      <c r="AJ33" s="37">
        <v>0</v>
      </c>
      <c r="AK33" s="37">
        <v>0</v>
      </c>
    </row>
    <row r="34" spans="2:37" ht="15.75" customHeight="1">
      <c r="B34" s="16"/>
      <c r="C34" s="12"/>
      <c r="D34" s="21" t="s">
        <v>104</v>
      </c>
      <c r="E34" s="20"/>
      <c r="F34" s="52">
        <v>61</v>
      </c>
      <c r="G34" s="37">
        <v>43</v>
      </c>
      <c r="H34" s="37">
        <v>18</v>
      </c>
      <c r="I34" s="51">
        <v>66</v>
      </c>
      <c r="J34" s="37">
        <v>43</v>
      </c>
      <c r="K34" s="37">
        <v>23</v>
      </c>
      <c r="L34" s="51">
        <v>73</v>
      </c>
      <c r="M34" s="37">
        <v>50</v>
      </c>
      <c r="N34" s="37">
        <v>23</v>
      </c>
      <c r="O34" s="51">
        <v>80</v>
      </c>
      <c r="P34" s="37">
        <v>52</v>
      </c>
      <c r="Q34" s="37">
        <v>28</v>
      </c>
      <c r="R34" s="32"/>
      <c r="S34" s="32"/>
      <c r="T34" s="51">
        <v>73</v>
      </c>
      <c r="U34" s="37">
        <v>39</v>
      </c>
      <c r="V34" s="37">
        <v>34</v>
      </c>
      <c r="W34" s="51">
        <v>92</v>
      </c>
      <c r="X34" s="37">
        <v>40</v>
      </c>
      <c r="Y34" s="37">
        <v>52</v>
      </c>
      <c r="Z34" s="51">
        <v>38</v>
      </c>
      <c r="AA34" s="37">
        <v>12</v>
      </c>
      <c r="AB34" s="37">
        <v>26</v>
      </c>
      <c r="AC34" s="51">
        <v>10</v>
      </c>
      <c r="AD34" s="37">
        <v>2</v>
      </c>
      <c r="AE34" s="37">
        <v>8</v>
      </c>
      <c r="AF34" s="51">
        <v>2</v>
      </c>
      <c r="AG34" s="37">
        <v>0</v>
      </c>
      <c r="AH34" s="37">
        <v>2</v>
      </c>
      <c r="AI34" s="51">
        <v>0</v>
      </c>
      <c r="AJ34" s="37">
        <v>0</v>
      </c>
      <c r="AK34" s="37">
        <v>0</v>
      </c>
    </row>
    <row r="35" spans="2:37" ht="15.75" customHeight="1">
      <c r="B35" s="16"/>
      <c r="C35" s="12"/>
      <c r="D35" s="18" t="s">
        <v>105</v>
      </c>
      <c r="E35" s="20"/>
      <c r="F35" s="52">
        <v>34</v>
      </c>
      <c r="G35" s="37">
        <v>26</v>
      </c>
      <c r="H35" s="37">
        <v>8</v>
      </c>
      <c r="I35" s="51">
        <v>43</v>
      </c>
      <c r="J35" s="37">
        <v>24</v>
      </c>
      <c r="K35" s="37">
        <v>19</v>
      </c>
      <c r="L35" s="51">
        <v>54</v>
      </c>
      <c r="M35" s="37">
        <v>35</v>
      </c>
      <c r="N35" s="37">
        <v>19</v>
      </c>
      <c r="O35" s="51">
        <v>69</v>
      </c>
      <c r="P35" s="37">
        <v>48</v>
      </c>
      <c r="Q35" s="37">
        <v>21</v>
      </c>
      <c r="R35" s="32"/>
      <c r="S35" s="32"/>
      <c r="T35" s="51">
        <v>60</v>
      </c>
      <c r="U35" s="37">
        <v>29</v>
      </c>
      <c r="V35" s="37">
        <v>31</v>
      </c>
      <c r="W35" s="51">
        <v>54</v>
      </c>
      <c r="X35" s="37">
        <v>26</v>
      </c>
      <c r="Y35" s="37">
        <v>28</v>
      </c>
      <c r="Z35" s="51">
        <v>36</v>
      </c>
      <c r="AA35" s="37">
        <v>14</v>
      </c>
      <c r="AB35" s="37">
        <v>22</v>
      </c>
      <c r="AC35" s="51">
        <v>10</v>
      </c>
      <c r="AD35" s="37">
        <v>4</v>
      </c>
      <c r="AE35" s="37">
        <v>6</v>
      </c>
      <c r="AF35" s="51">
        <v>2</v>
      </c>
      <c r="AG35" s="37">
        <v>0</v>
      </c>
      <c r="AH35" s="37">
        <v>2</v>
      </c>
      <c r="AI35" s="51">
        <v>0</v>
      </c>
      <c r="AJ35" s="37">
        <v>0</v>
      </c>
      <c r="AK35" s="37">
        <v>0</v>
      </c>
    </row>
    <row r="36" spans="2:37" ht="15.75" customHeight="1">
      <c r="B36" s="16"/>
      <c r="C36" s="12"/>
      <c r="D36" s="18" t="s">
        <v>106</v>
      </c>
      <c r="E36" s="20"/>
      <c r="F36" s="52">
        <v>32</v>
      </c>
      <c r="G36" s="37">
        <v>25</v>
      </c>
      <c r="H36" s="37">
        <v>7</v>
      </c>
      <c r="I36" s="51">
        <v>47</v>
      </c>
      <c r="J36" s="37">
        <v>34</v>
      </c>
      <c r="K36" s="37">
        <v>13</v>
      </c>
      <c r="L36" s="51">
        <v>45</v>
      </c>
      <c r="M36" s="37">
        <v>27</v>
      </c>
      <c r="N36" s="37">
        <v>18</v>
      </c>
      <c r="O36" s="51">
        <v>78</v>
      </c>
      <c r="P36" s="37">
        <v>46</v>
      </c>
      <c r="Q36" s="37">
        <v>32</v>
      </c>
      <c r="R36" s="32"/>
      <c r="S36" s="32"/>
      <c r="T36" s="51">
        <v>73</v>
      </c>
      <c r="U36" s="37">
        <v>24</v>
      </c>
      <c r="V36" s="37">
        <v>49</v>
      </c>
      <c r="W36" s="51">
        <v>76</v>
      </c>
      <c r="X36" s="37">
        <v>40</v>
      </c>
      <c r="Y36" s="37">
        <v>36</v>
      </c>
      <c r="Z36" s="51">
        <v>37</v>
      </c>
      <c r="AA36" s="37">
        <v>16</v>
      </c>
      <c r="AB36" s="37">
        <v>21</v>
      </c>
      <c r="AC36" s="51">
        <v>23</v>
      </c>
      <c r="AD36" s="37">
        <v>7</v>
      </c>
      <c r="AE36" s="37">
        <v>16</v>
      </c>
      <c r="AF36" s="51">
        <v>2</v>
      </c>
      <c r="AG36" s="37">
        <v>0</v>
      </c>
      <c r="AH36" s="37">
        <v>2</v>
      </c>
      <c r="AI36" s="51">
        <v>0</v>
      </c>
      <c r="AJ36" s="37">
        <v>0</v>
      </c>
      <c r="AK36" s="37">
        <v>0</v>
      </c>
    </row>
    <row r="37" spans="2:37" ht="15.75" customHeight="1">
      <c r="B37" s="16"/>
      <c r="C37" s="12"/>
      <c r="D37" s="12"/>
      <c r="E37" s="20"/>
      <c r="F37" s="52"/>
      <c r="G37" s="37"/>
      <c r="H37" s="37"/>
      <c r="I37" s="51"/>
      <c r="J37" s="37"/>
      <c r="K37" s="37"/>
      <c r="L37" s="51"/>
      <c r="M37" s="37"/>
      <c r="N37" s="37"/>
      <c r="O37" s="51"/>
      <c r="P37" s="37"/>
      <c r="Q37" s="37"/>
      <c r="R37" s="32"/>
      <c r="S37" s="32"/>
      <c r="T37" s="51"/>
      <c r="U37" s="37"/>
      <c r="V37" s="37"/>
      <c r="W37" s="51"/>
      <c r="X37" s="37"/>
      <c r="Y37" s="37"/>
      <c r="Z37" s="51"/>
      <c r="AA37" s="37"/>
      <c r="AB37" s="37"/>
      <c r="AC37" s="51"/>
      <c r="AD37" s="37"/>
      <c r="AE37" s="37"/>
      <c r="AF37" s="51"/>
      <c r="AG37" s="37"/>
      <c r="AH37" s="37"/>
      <c r="AI37" s="51"/>
      <c r="AJ37" s="37"/>
      <c r="AK37" s="37"/>
    </row>
    <row r="38" spans="2:37" ht="15.75" customHeight="1">
      <c r="B38" s="16"/>
      <c r="C38" s="69" t="s">
        <v>107</v>
      </c>
      <c r="D38" s="69"/>
      <c r="E38" s="20"/>
      <c r="F38" s="52">
        <v>79</v>
      </c>
      <c r="G38" s="37">
        <v>52</v>
      </c>
      <c r="H38" s="37">
        <v>27</v>
      </c>
      <c r="I38" s="51">
        <v>83</v>
      </c>
      <c r="J38" s="37">
        <v>63</v>
      </c>
      <c r="K38" s="37">
        <v>20</v>
      </c>
      <c r="L38" s="51">
        <v>115</v>
      </c>
      <c r="M38" s="37">
        <v>74</v>
      </c>
      <c r="N38" s="37">
        <v>41</v>
      </c>
      <c r="O38" s="51">
        <v>135</v>
      </c>
      <c r="P38" s="37">
        <v>89</v>
      </c>
      <c r="Q38" s="37">
        <v>46</v>
      </c>
      <c r="R38" s="32"/>
      <c r="S38" s="32"/>
      <c r="T38" s="51">
        <v>112</v>
      </c>
      <c r="U38" s="37">
        <v>55</v>
      </c>
      <c r="V38" s="37">
        <v>57</v>
      </c>
      <c r="W38" s="51">
        <v>134</v>
      </c>
      <c r="X38" s="37">
        <v>52</v>
      </c>
      <c r="Y38" s="37">
        <v>82</v>
      </c>
      <c r="Z38" s="51">
        <v>75</v>
      </c>
      <c r="AA38" s="37">
        <v>26</v>
      </c>
      <c r="AB38" s="37">
        <v>49</v>
      </c>
      <c r="AC38" s="51">
        <v>25</v>
      </c>
      <c r="AD38" s="37">
        <v>5</v>
      </c>
      <c r="AE38" s="37">
        <v>20</v>
      </c>
      <c r="AF38" s="51">
        <v>4</v>
      </c>
      <c r="AG38" s="37">
        <v>1</v>
      </c>
      <c r="AH38" s="37">
        <v>3</v>
      </c>
      <c r="AI38" s="51">
        <v>0</v>
      </c>
      <c r="AJ38" s="37">
        <v>0</v>
      </c>
      <c r="AK38" s="37">
        <v>0</v>
      </c>
    </row>
    <row r="39" spans="2:37" ht="15.75" customHeight="1">
      <c r="B39" s="16"/>
      <c r="C39" s="12"/>
      <c r="D39" s="19"/>
      <c r="E39" s="20"/>
      <c r="F39" s="52"/>
      <c r="G39" s="37"/>
      <c r="H39" s="37"/>
      <c r="I39" s="51"/>
      <c r="J39" s="37"/>
      <c r="K39" s="37"/>
      <c r="L39" s="51"/>
      <c r="M39" s="37"/>
      <c r="N39" s="37"/>
      <c r="O39" s="51"/>
      <c r="P39" s="37"/>
      <c r="Q39" s="37"/>
      <c r="R39" s="32"/>
      <c r="S39" s="32"/>
      <c r="T39" s="51"/>
      <c r="U39" s="37"/>
      <c r="V39" s="37"/>
      <c r="W39" s="51"/>
      <c r="X39" s="37"/>
      <c r="Y39" s="37"/>
      <c r="Z39" s="51"/>
      <c r="AA39" s="37"/>
      <c r="AB39" s="37"/>
      <c r="AC39" s="51"/>
      <c r="AD39" s="37"/>
      <c r="AE39" s="37"/>
      <c r="AF39" s="51"/>
      <c r="AG39" s="37"/>
      <c r="AH39" s="37"/>
      <c r="AI39" s="51"/>
      <c r="AJ39" s="37"/>
      <c r="AK39" s="37"/>
    </row>
    <row r="40" spans="2:37" ht="15.75" customHeight="1">
      <c r="B40" s="16"/>
      <c r="C40" s="12"/>
      <c r="D40" s="21" t="s">
        <v>108</v>
      </c>
      <c r="E40" s="20"/>
      <c r="F40" s="52">
        <v>7</v>
      </c>
      <c r="G40" s="37">
        <v>5</v>
      </c>
      <c r="H40" s="37">
        <v>2</v>
      </c>
      <c r="I40" s="51">
        <v>8</v>
      </c>
      <c r="J40" s="37">
        <v>6</v>
      </c>
      <c r="K40" s="37">
        <v>2</v>
      </c>
      <c r="L40" s="51">
        <v>20</v>
      </c>
      <c r="M40" s="37">
        <v>14</v>
      </c>
      <c r="N40" s="37">
        <v>6</v>
      </c>
      <c r="O40" s="51">
        <v>15</v>
      </c>
      <c r="P40" s="37">
        <v>6</v>
      </c>
      <c r="Q40" s="37">
        <v>9</v>
      </c>
      <c r="R40" s="32"/>
      <c r="S40" s="32"/>
      <c r="T40" s="51">
        <v>21</v>
      </c>
      <c r="U40" s="37">
        <v>14</v>
      </c>
      <c r="V40" s="37">
        <v>7</v>
      </c>
      <c r="W40" s="51">
        <v>10</v>
      </c>
      <c r="X40" s="37">
        <v>4</v>
      </c>
      <c r="Y40" s="37">
        <v>6</v>
      </c>
      <c r="Z40" s="51">
        <v>8</v>
      </c>
      <c r="AA40" s="37">
        <v>1</v>
      </c>
      <c r="AB40" s="37">
        <v>7</v>
      </c>
      <c r="AC40" s="51">
        <v>4</v>
      </c>
      <c r="AD40" s="37">
        <v>1</v>
      </c>
      <c r="AE40" s="37">
        <v>3</v>
      </c>
      <c r="AF40" s="51">
        <v>0</v>
      </c>
      <c r="AG40" s="37">
        <v>0</v>
      </c>
      <c r="AH40" s="37">
        <v>0</v>
      </c>
      <c r="AI40" s="51">
        <v>0</v>
      </c>
      <c r="AJ40" s="37">
        <v>0</v>
      </c>
      <c r="AK40" s="37">
        <v>0</v>
      </c>
    </row>
    <row r="41" spans="2:37" ht="15.75" customHeight="1">
      <c r="B41" s="16"/>
      <c r="C41" s="12"/>
      <c r="D41" s="18" t="s">
        <v>109</v>
      </c>
      <c r="E41" s="20"/>
      <c r="F41" s="52">
        <v>7</v>
      </c>
      <c r="G41" s="37">
        <v>6</v>
      </c>
      <c r="H41" s="37">
        <v>1</v>
      </c>
      <c r="I41" s="51">
        <v>9</v>
      </c>
      <c r="J41" s="37">
        <v>6</v>
      </c>
      <c r="K41" s="37">
        <v>3</v>
      </c>
      <c r="L41" s="51">
        <v>6</v>
      </c>
      <c r="M41" s="37">
        <v>4</v>
      </c>
      <c r="N41" s="37">
        <v>2</v>
      </c>
      <c r="O41" s="51">
        <v>7</v>
      </c>
      <c r="P41" s="37">
        <v>5</v>
      </c>
      <c r="Q41" s="37">
        <v>2</v>
      </c>
      <c r="R41" s="32"/>
      <c r="S41" s="32"/>
      <c r="T41" s="51">
        <v>5</v>
      </c>
      <c r="U41" s="37">
        <v>3</v>
      </c>
      <c r="V41" s="37">
        <v>2</v>
      </c>
      <c r="W41" s="51">
        <v>12</v>
      </c>
      <c r="X41" s="37">
        <v>5</v>
      </c>
      <c r="Y41" s="37">
        <v>7</v>
      </c>
      <c r="Z41" s="51">
        <v>3</v>
      </c>
      <c r="AA41" s="37">
        <v>0</v>
      </c>
      <c r="AB41" s="37">
        <v>3</v>
      </c>
      <c r="AC41" s="51">
        <v>0</v>
      </c>
      <c r="AD41" s="37">
        <v>0</v>
      </c>
      <c r="AE41" s="37">
        <v>0</v>
      </c>
      <c r="AF41" s="51">
        <v>0</v>
      </c>
      <c r="AG41" s="37">
        <v>0</v>
      </c>
      <c r="AH41" s="37">
        <v>0</v>
      </c>
      <c r="AI41" s="51">
        <v>0</v>
      </c>
      <c r="AJ41" s="37">
        <v>0</v>
      </c>
      <c r="AK41" s="37">
        <v>0</v>
      </c>
    </row>
    <row r="42" spans="2:37" ht="15.75" customHeight="1">
      <c r="B42" s="16"/>
      <c r="C42" s="12"/>
      <c r="D42" s="18" t="s">
        <v>110</v>
      </c>
      <c r="E42" s="20"/>
      <c r="F42" s="52">
        <v>26</v>
      </c>
      <c r="G42" s="37">
        <v>18</v>
      </c>
      <c r="H42" s="37">
        <v>8</v>
      </c>
      <c r="I42" s="51">
        <v>26</v>
      </c>
      <c r="J42" s="37">
        <v>19</v>
      </c>
      <c r="K42" s="37">
        <v>7</v>
      </c>
      <c r="L42" s="51">
        <v>29</v>
      </c>
      <c r="M42" s="37">
        <v>18</v>
      </c>
      <c r="N42" s="37">
        <v>11</v>
      </c>
      <c r="O42" s="51">
        <v>41</v>
      </c>
      <c r="P42" s="37">
        <v>27</v>
      </c>
      <c r="Q42" s="37">
        <v>14</v>
      </c>
      <c r="R42" s="32"/>
      <c r="S42" s="32"/>
      <c r="T42" s="51">
        <v>27</v>
      </c>
      <c r="U42" s="37">
        <v>10</v>
      </c>
      <c r="V42" s="37">
        <v>17</v>
      </c>
      <c r="W42" s="51">
        <v>39</v>
      </c>
      <c r="X42" s="37">
        <v>17</v>
      </c>
      <c r="Y42" s="37">
        <v>22</v>
      </c>
      <c r="Z42" s="51">
        <v>17</v>
      </c>
      <c r="AA42" s="37">
        <v>6</v>
      </c>
      <c r="AB42" s="37">
        <v>11</v>
      </c>
      <c r="AC42" s="51">
        <v>7</v>
      </c>
      <c r="AD42" s="37">
        <v>1</v>
      </c>
      <c r="AE42" s="37">
        <v>6</v>
      </c>
      <c r="AF42" s="51">
        <v>0</v>
      </c>
      <c r="AG42" s="37">
        <v>0</v>
      </c>
      <c r="AH42" s="37">
        <v>0</v>
      </c>
      <c r="AI42" s="51">
        <v>0</v>
      </c>
      <c r="AJ42" s="37">
        <v>0</v>
      </c>
      <c r="AK42" s="37">
        <v>0</v>
      </c>
    </row>
    <row r="43" spans="2:37" ht="15.75" customHeight="1">
      <c r="B43" s="16"/>
      <c r="C43" s="12"/>
      <c r="D43" s="21" t="s">
        <v>111</v>
      </c>
      <c r="E43" s="20"/>
      <c r="F43" s="52">
        <v>18</v>
      </c>
      <c r="G43" s="37">
        <v>12</v>
      </c>
      <c r="H43" s="37">
        <v>6</v>
      </c>
      <c r="I43" s="51">
        <v>10</v>
      </c>
      <c r="J43" s="37">
        <v>9</v>
      </c>
      <c r="K43" s="37">
        <v>1</v>
      </c>
      <c r="L43" s="51">
        <v>18</v>
      </c>
      <c r="M43" s="37">
        <v>14</v>
      </c>
      <c r="N43" s="37">
        <v>4</v>
      </c>
      <c r="O43" s="51">
        <v>23</v>
      </c>
      <c r="P43" s="37">
        <v>14</v>
      </c>
      <c r="Q43" s="37">
        <v>9</v>
      </c>
      <c r="R43" s="32"/>
      <c r="S43" s="32"/>
      <c r="T43" s="51">
        <v>20</v>
      </c>
      <c r="U43" s="37">
        <v>10</v>
      </c>
      <c r="V43" s="37">
        <v>10</v>
      </c>
      <c r="W43" s="51">
        <v>25</v>
      </c>
      <c r="X43" s="37">
        <v>10</v>
      </c>
      <c r="Y43" s="37">
        <v>15</v>
      </c>
      <c r="Z43" s="51">
        <v>17</v>
      </c>
      <c r="AA43" s="37">
        <v>6</v>
      </c>
      <c r="AB43" s="37">
        <v>11</v>
      </c>
      <c r="AC43" s="51">
        <v>8</v>
      </c>
      <c r="AD43" s="37">
        <v>2</v>
      </c>
      <c r="AE43" s="37">
        <v>6</v>
      </c>
      <c r="AF43" s="51">
        <v>1</v>
      </c>
      <c r="AG43" s="37">
        <v>1</v>
      </c>
      <c r="AH43" s="37">
        <v>0</v>
      </c>
      <c r="AI43" s="51">
        <v>0</v>
      </c>
      <c r="AJ43" s="37">
        <v>0</v>
      </c>
      <c r="AK43" s="37">
        <v>0</v>
      </c>
    </row>
    <row r="44" spans="2:37" ht="15.75" customHeight="1">
      <c r="B44" s="16"/>
      <c r="C44" s="12"/>
      <c r="D44" s="18" t="s">
        <v>112</v>
      </c>
      <c r="E44" s="20"/>
      <c r="F44" s="52">
        <v>6</v>
      </c>
      <c r="G44" s="37">
        <v>3</v>
      </c>
      <c r="H44" s="37">
        <v>3</v>
      </c>
      <c r="I44" s="51">
        <v>4</v>
      </c>
      <c r="J44" s="37">
        <v>3</v>
      </c>
      <c r="K44" s="37">
        <v>1</v>
      </c>
      <c r="L44" s="51">
        <v>5</v>
      </c>
      <c r="M44" s="37">
        <v>2</v>
      </c>
      <c r="N44" s="37">
        <v>3</v>
      </c>
      <c r="O44" s="51">
        <v>6</v>
      </c>
      <c r="P44" s="37">
        <v>6</v>
      </c>
      <c r="Q44" s="37">
        <v>0</v>
      </c>
      <c r="R44" s="32"/>
      <c r="S44" s="32"/>
      <c r="T44" s="51">
        <v>3</v>
      </c>
      <c r="U44" s="37">
        <v>1</v>
      </c>
      <c r="V44" s="37">
        <v>2</v>
      </c>
      <c r="W44" s="51">
        <v>7</v>
      </c>
      <c r="X44" s="37">
        <v>1</v>
      </c>
      <c r="Y44" s="37">
        <v>6</v>
      </c>
      <c r="Z44" s="51">
        <v>1</v>
      </c>
      <c r="AA44" s="37">
        <v>1</v>
      </c>
      <c r="AB44" s="37">
        <v>0</v>
      </c>
      <c r="AC44" s="51">
        <v>0</v>
      </c>
      <c r="AD44" s="37">
        <v>0</v>
      </c>
      <c r="AE44" s="37">
        <v>0</v>
      </c>
      <c r="AF44" s="51">
        <v>0</v>
      </c>
      <c r="AG44" s="37">
        <v>0</v>
      </c>
      <c r="AH44" s="37">
        <v>0</v>
      </c>
      <c r="AI44" s="51">
        <v>0</v>
      </c>
      <c r="AJ44" s="37">
        <v>0</v>
      </c>
      <c r="AK44" s="37">
        <v>0</v>
      </c>
    </row>
    <row r="45" spans="2:37" ht="15.75" customHeight="1">
      <c r="B45" s="16"/>
      <c r="C45" s="12"/>
      <c r="D45" s="21"/>
      <c r="E45" s="20"/>
      <c r="F45" s="52"/>
      <c r="G45" s="37"/>
      <c r="H45" s="37"/>
      <c r="I45" s="51"/>
      <c r="J45" s="37"/>
      <c r="K45" s="37"/>
      <c r="L45" s="51"/>
      <c r="M45" s="37"/>
      <c r="N45" s="37"/>
      <c r="O45" s="51"/>
      <c r="P45" s="37"/>
      <c r="Q45" s="37"/>
      <c r="R45" s="32"/>
      <c r="S45" s="32"/>
      <c r="T45" s="51"/>
      <c r="U45" s="37"/>
      <c r="V45" s="37"/>
      <c r="W45" s="51"/>
      <c r="X45" s="37"/>
      <c r="Y45" s="37"/>
      <c r="Z45" s="51"/>
      <c r="AA45" s="37"/>
      <c r="AB45" s="37"/>
      <c r="AC45" s="51"/>
      <c r="AD45" s="37"/>
      <c r="AE45" s="37"/>
      <c r="AF45" s="51"/>
      <c r="AG45" s="37"/>
      <c r="AH45" s="37"/>
      <c r="AI45" s="51"/>
      <c r="AJ45" s="37"/>
      <c r="AK45" s="37"/>
    </row>
    <row r="46" spans="2:37" ht="15.75" customHeight="1">
      <c r="B46" s="16"/>
      <c r="C46" s="12"/>
      <c r="D46" s="18" t="s">
        <v>113</v>
      </c>
      <c r="E46" s="20"/>
      <c r="F46" s="52">
        <v>8</v>
      </c>
      <c r="G46" s="37">
        <v>4</v>
      </c>
      <c r="H46" s="37">
        <v>4</v>
      </c>
      <c r="I46" s="51">
        <v>12</v>
      </c>
      <c r="J46" s="37">
        <v>10</v>
      </c>
      <c r="K46" s="37">
        <v>2</v>
      </c>
      <c r="L46" s="51">
        <v>20</v>
      </c>
      <c r="M46" s="37">
        <v>12</v>
      </c>
      <c r="N46" s="37">
        <v>8</v>
      </c>
      <c r="O46" s="51">
        <v>22</v>
      </c>
      <c r="P46" s="37">
        <v>15</v>
      </c>
      <c r="Q46" s="37">
        <v>7</v>
      </c>
      <c r="R46" s="32"/>
      <c r="S46" s="32"/>
      <c r="T46" s="51">
        <v>20</v>
      </c>
      <c r="U46" s="37">
        <v>10</v>
      </c>
      <c r="V46" s="37">
        <v>10</v>
      </c>
      <c r="W46" s="51">
        <v>15</v>
      </c>
      <c r="X46" s="37">
        <v>6</v>
      </c>
      <c r="Y46" s="37">
        <v>9</v>
      </c>
      <c r="Z46" s="51">
        <v>13</v>
      </c>
      <c r="AA46" s="37">
        <v>5</v>
      </c>
      <c r="AB46" s="37">
        <v>8</v>
      </c>
      <c r="AC46" s="51">
        <v>2</v>
      </c>
      <c r="AD46" s="37">
        <v>0</v>
      </c>
      <c r="AE46" s="37">
        <v>2</v>
      </c>
      <c r="AF46" s="51">
        <v>1</v>
      </c>
      <c r="AG46" s="37">
        <v>0</v>
      </c>
      <c r="AH46" s="37">
        <v>1</v>
      </c>
      <c r="AI46" s="51">
        <v>0</v>
      </c>
      <c r="AJ46" s="37">
        <v>0</v>
      </c>
      <c r="AK46" s="37">
        <v>0</v>
      </c>
    </row>
    <row r="47" spans="2:37" ht="15.75" customHeight="1">
      <c r="B47" s="16"/>
      <c r="C47" s="12"/>
      <c r="D47" s="18" t="s">
        <v>114</v>
      </c>
      <c r="E47" s="20"/>
      <c r="F47" s="52">
        <v>7</v>
      </c>
      <c r="G47" s="37">
        <v>4</v>
      </c>
      <c r="H47" s="37">
        <v>3</v>
      </c>
      <c r="I47" s="51">
        <v>14</v>
      </c>
      <c r="J47" s="37">
        <v>10</v>
      </c>
      <c r="K47" s="37">
        <v>4</v>
      </c>
      <c r="L47" s="51">
        <v>17</v>
      </c>
      <c r="M47" s="37">
        <v>10</v>
      </c>
      <c r="N47" s="37">
        <v>7</v>
      </c>
      <c r="O47" s="51">
        <v>21</v>
      </c>
      <c r="P47" s="37">
        <v>16</v>
      </c>
      <c r="Q47" s="37">
        <v>5</v>
      </c>
      <c r="R47" s="32"/>
      <c r="S47" s="32"/>
      <c r="T47" s="51">
        <v>16</v>
      </c>
      <c r="U47" s="37">
        <v>7</v>
      </c>
      <c r="V47" s="37">
        <v>9</v>
      </c>
      <c r="W47" s="51">
        <v>26</v>
      </c>
      <c r="X47" s="37">
        <v>9</v>
      </c>
      <c r="Y47" s="37">
        <v>17</v>
      </c>
      <c r="Z47" s="51">
        <v>16</v>
      </c>
      <c r="AA47" s="37">
        <v>7</v>
      </c>
      <c r="AB47" s="37">
        <v>9</v>
      </c>
      <c r="AC47" s="51">
        <v>4</v>
      </c>
      <c r="AD47" s="37">
        <v>1</v>
      </c>
      <c r="AE47" s="37">
        <v>3</v>
      </c>
      <c r="AF47" s="51">
        <v>2</v>
      </c>
      <c r="AG47" s="37">
        <v>0</v>
      </c>
      <c r="AH47" s="37">
        <v>2</v>
      </c>
      <c r="AI47" s="51">
        <v>0</v>
      </c>
      <c r="AJ47" s="37">
        <v>0</v>
      </c>
      <c r="AK47" s="37">
        <v>0</v>
      </c>
    </row>
    <row r="48" spans="2:37" ht="15.75" customHeight="1">
      <c r="B48" s="16"/>
      <c r="C48" s="12"/>
      <c r="D48" s="12"/>
      <c r="E48" s="20"/>
      <c r="F48" s="52"/>
      <c r="G48" s="37"/>
      <c r="H48" s="37"/>
      <c r="I48" s="51"/>
      <c r="J48" s="37"/>
      <c r="K48" s="37"/>
      <c r="L48" s="51"/>
      <c r="M48" s="37"/>
      <c r="N48" s="37"/>
      <c r="O48" s="51"/>
      <c r="P48" s="37"/>
      <c r="Q48" s="37"/>
      <c r="R48" s="32"/>
      <c r="S48" s="32"/>
      <c r="T48" s="51"/>
      <c r="U48" s="37"/>
      <c r="V48" s="37"/>
      <c r="W48" s="51"/>
      <c r="X48" s="37"/>
      <c r="Y48" s="37"/>
      <c r="Z48" s="51"/>
      <c r="AA48" s="37"/>
      <c r="AB48" s="37"/>
      <c r="AC48" s="51"/>
      <c r="AD48" s="37"/>
      <c r="AE48" s="37"/>
      <c r="AF48" s="51"/>
      <c r="AG48" s="37"/>
      <c r="AH48" s="37"/>
      <c r="AI48" s="51"/>
      <c r="AJ48" s="37"/>
      <c r="AK48" s="37"/>
    </row>
    <row r="49" spans="2:37" ht="15.75" customHeight="1">
      <c r="B49" s="16"/>
      <c r="C49" s="69" t="s">
        <v>115</v>
      </c>
      <c r="D49" s="69"/>
      <c r="E49" s="20"/>
      <c r="F49" s="52">
        <v>37</v>
      </c>
      <c r="G49" s="37">
        <v>27</v>
      </c>
      <c r="H49" s="37">
        <v>10</v>
      </c>
      <c r="I49" s="51">
        <v>58</v>
      </c>
      <c r="J49" s="37">
        <v>39</v>
      </c>
      <c r="K49" s="37">
        <v>19</v>
      </c>
      <c r="L49" s="51">
        <v>59</v>
      </c>
      <c r="M49" s="37">
        <v>40</v>
      </c>
      <c r="N49" s="37">
        <v>19</v>
      </c>
      <c r="O49" s="51">
        <v>86</v>
      </c>
      <c r="P49" s="37">
        <v>55</v>
      </c>
      <c r="Q49" s="37">
        <v>31</v>
      </c>
      <c r="R49" s="32"/>
      <c r="S49" s="32"/>
      <c r="T49" s="51">
        <v>71</v>
      </c>
      <c r="U49" s="37">
        <v>35</v>
      </c>
      <c r="V49" s="37">
        <v>36</v>
      </c>
      <c r="W49" s="51">
        <v>118</v>
      </c>
      <c r="X49" s="37">
        <v>60</v>
      </c>
      <c r="Y49" s="37">
        <v>58</v>
      </c>
      <c r="Z49" s="51">
        <v>65</v>
      </c>
      <c r="AA49" s="37">
        <v>27</v>
      </c>
      <c r="AB49" s="37">
        <v>38</v>
      </c>
      <c r="AC49" s="51">
        <v>15</v>
      </c>
      <c r="AD49" s="37">
        <v>7</v>
      </c>
      <c r="AE49" s="37">
        <v>8</v>
      </c>
      <c r="AF49" s="51">
        <v>0</v>
      </c>
      <c r="AG49" s="37">
        <v>0</v>
      </c>
      <c r="AH49" s="37">
        <v>0</v>
      </c>
      <c r="AI49" s="51">
        <v>0</v>
      </c>
      <c r="AJ49" s="37">
        <v>0</v>
      </c>
      <c r="AK49" s="37">
        <v>0</v>
      </c>
    </row>
    <row r="50" spans="2:37" ht="15.75" customHeight="1">
      <c r="B50" s="16"/>
      <c r="C50" s="12"/>
      <c r="D50" s="19"/>
      <c r="E50" s="20"/>
      <c r="F50" s="52"/>
      <c r="G50" s="37"/>
      <c r="H50" s="37"/>
      <c r="I50" s="51"/>
      <c r="J50" s="37"/>
      <c r="K50" s="37"/>
      <c r="L50" s="51"/>
      <c r="M50" s="37"/>
      <c r="N50" s="37"/>
      <c r="O50" s="51"/>
      <c r="P50" s="37"/>
      <c r="Q50" s="37"/>
      <c r="R50" s="32"/>
      <c r="S50" s="32"/>
      <c r="T50" s="51"/>
      <c r="U50" s="37"/>
      <c r="V50" s="37"/>
      <c r="W50" s="51"/>
      <c r="X50" s="37"/>
      <c r="Y50" s="37"/>
      <c r="Z50" s="51"/>
      <c r="AA50" s="37"/>
      <c r="AB50" s="37"/>
      <c r="AC50" s="51"/>
      <c r="AD50" s="37"/>
      <c r="AE50" s="37"/>
      <c r="AF50" s="51"/>
      <c r="AG50" s="37"/>
      <c r="AH50" s="37"/>
      <c r="AI50" s="51"/>
      <c r="AJ50" s="37"/>
      <c r="AK50" s="37"/>
    </row>
    <row r="51" spans="2:37" ht="15.75" customHeight="1">
      <c r="B51" s="16"/>
      <c r="C51" s="12"/>
      <c r="D51" s="21" t="s">
        <v>116</v>
      </c>
      <c r="E51" s="20"/>
      <c r="F51" s="52">
        <v>23</v>
      </c>
      <c r="G51" s="37">
        <v>18</v>
      </c>
      <c r="H51" s="37">
        <v>5</v>
      </c>
      <c r="I51" s="51">
        <v>27</v>
      </c>
      <c r="J51" s="37">
        <v>18</v>
      </c>
      <c r="K51" s="37">
        <v>9</v>
      </c>
      <c r="L51" s="51">
        <v>17</v>
      </c>
      <c r="M51" s="37">
        <v>9</v>
      </c>
      <c r="N51" s="37">
        <v>8</v>
      </c>
      <c r="O51" s="51">
        <v>29</v>
      </c>
      <c r="P51" s="37">
        <v>19</v>
      </c>
      <c r="Q51" s="37">
        <v>10</v>
      </c>
      <c r="R51" s="32"/>
      <c r="S51" s="32"/>
      <c r="T51" s="51">
        <v>21</v>
      </c>
      <c r="U51" s="37">
        <v>11</v>
      </c>
      <c r="V51" s="37">
        <v>10</v>
      </c>
      <c r="W51" s="51">
        <v>44</v>
      </c>
      <c r="X51" s="37">
        <v>24</v>
      </c>
      <c r="Y51" s="37">
        <v>20</v>
      </c>
      <c r="Z51" s="51">
        <v>20</v>
      </c>
      <c r="AA51" s="37">
        <v>10</v>
      </c>
      <c r="AB51" s="37">
        <v>10</v>
      </c>
      <c r="AC51" s="51">
        <v>4</v>
      </c>
      <c r="AD51" s="37">
        <v>2</v>
      </c>
      <c r="AE51" s="37">
        <v>2</v>
      </c>
      <c r="AF51" s="51">
        <v>0</v>
      </c>
      <c r="AG51" s="37">
        <v>0</v>
      </c>
      <c r="AH51" s="37">
        <v>0</v>
      </c>
      <c r="AI51" s="51">
        <v>0</v>
      </c>
      <c r="AJ51" s="37">
        <v>0</v>
      </c>
      <c r="AK51" s="37">
        <v>0</v>
      </c>
    </row>
    <row r="52" spans="2:37" ht="15.75" customHeight="1">
      <c r="B52" s="16"/>
      <c r="C52" s="12"/>
      <c r="D52" s="18" t="s">
        <v>117</v>
      </c>
      <c r="E52" s="20"/>
      <c r="F52" s="52">
        <v>5</v>
      </c>
      <c r="G52" s="37">
        <v>2</v>
      </c>
      <c r="H52" s="37">
        <v>3</v>
      </c>
      <c r="I52" s="51">
        <v>9</v>
      </c>
      <c r="J52" s="37">
        <v>4</v>
      </c>
      <c r="K52" s="37">
        <v>5</v>
      </c>
      <c r="L52" s="51">
        <v>11</v>
      </c>
      <c r="M52" s="37">
        <v>5</v>
      </c>
      <c r="N52" s="37">
        <v>6</v>
      </c>
      <c r="O52" s="51">
        <v>19</v>
      </c>
      <c r="P52" s="37">
        <v>13</v>
      </c>
      <c r="Q52" s="37">
        <v>6</v>
      </c>
      <c r="R52" s="32"/>
      <c r="S52" s="32"/>
      <c r="T52" s="51">
        <v>14</v>
      </c>
      <c r="U52" s="37">
        <v>5</v>
      </c>
      <c r="V52" s="37">
        <v>9</v>
      </c>
      <c r="W52" s="51">
        <v>12</v>
      </c>
      <c r="X52" s="37">
        <v>5</v>
      </c>
      <c r="Y52" s="37">
        <v>7</v>
      </c>
      <c r="Z52" s="51">
        <v>6</v>
      </c>
      <c r="AA52" s="37">
        <v>1</v>
      </c>
      <c r="AB52" s="37">
        <v>5</v>
      </c>
      <c r="AC52" s="51">
        <v>0</v>
      </c>
      <c r="AD52" s="37">
        <v>0</v>
      </c>
      <c r="AE52" s="37">
        <v>0</v>
      </c>
      <c r="AF52" s="51">
        <v>0</v>
      </c>
      <c r="AG52" s="37">
        <v>0</v>
      </c>
      <c r="AH52" s="37">
        <v>0</v>
      </c>
      <c r="AI52" s="51">
        <v>0</v>
      </c>
      <c r="AJ52" s="37">
        <v>0</v>
      </c>
      <c r="AK52" s="37">
        <v>0</v>
      </c>
    </row>
    <row r="53" spans="2:37" ht="15.75" customHeight="1">
      <c r="B53" s="16"/>
      <c r="C53" s="12"/>
      <c r="D53" s="18" t="s">
        <v>118</v>
      </c>
      <c r="E53" s="20"/>
      <c r="F53" s="52">
        <v>3</v>
      </c>
      <c r="G53" s="37">
        <v>2</v>
      </c>
      <c r="H53" s="37">
        <v>1</v>
      </c>
      <c r="I53" s="51">
        <v>4</v>
      </c>
      <c r="J53" s="37">
        <v>3</v>
      </c>
      <c r="K53" s="37">
        <v>1</v>
      </c>
      <c r="L53" s="51">
        <v>5</v>
      </c>
      <c r="M53" s="37">
        <v>5</v>
      </c>
      <c r="N53" s="37">
        <v>0</v>
      </c>
      <c r="O53" s="51">
        <v>10</v>
      </c>
      <c r="P53" s="37">
        <v>7</v>
      </c>
      <c r="Q53" s="37">
        <v>3</v>
      </c>
      <c r="R53" s="32"/>
      <c r="S53" s="32"/>
      <c r="T53" s="51">
        <v>10</v>
      </c>
      <c r="U53" s="37">
        <v>7</v>
      </c>
      <c r="V53" s="37">
        <v>3</v>
      </c>
      <c r="W53" s="51">
        <v>9</v>
      </c>
      <c r="X53" s="37">
        <v>4</v>
      </c>
      <c r="Y53" s="37">
        <v>5</v>
      </c>
      <c r="Z53" s="51">
        <v>3</v>
      </c>
      <c r="AA53" s="37">
        <v>1</v>
      </c>
      <c r="AB53" s="37">
        <v>2</v>
      </c>
      <c r="AC53" s="51">
        <v>1</v>
      </c>
      <c r="AD53" s="37">
        <v>1</v>
      </c>
      <c r="AE53" s="37">
        <v>0</v>
      </c>
      <c r="AF53" s="51">
        <v>0</v>
      </c>
      <c r="AG53" s="37">
        <v>0</v>
      </c>
      <c r="AH53" s="37">
        <v>0</v>
      </c>
      <c r="AI53" s="51">
        <v>0</v>
      </c>
      <c r="AJ53" s="37">
        <v>0</v>
      </c>
      <c r="AK53" s="37">
        <v>0</v>
      </c>
    </row>
    <row r="54" spans="2:37" ht="15.75" customHeight="1">
      <c r="B54" s="16"/>
      <c r="C54" s="12"/>
      <c r="D54" s="21" t="s">
        <v>119</v>
      </c>
      <c r="E54" s="20"/>
      <c r="F54" s="52">
        <v>1</v>
      </c>
      <c r="G54" s="37">
        <v>1</v>
      </c>
      <c r="H54" s="37">
        <v>0</v>
      </c>
      <c r="I54" s="51">
        <v>9</v>
      </c>
      <c r="J54" s="37">
        <v>8</v>
      </c>
      <c r="K54" s="37">
        <v>1</v>
      </c>
      <c r="L54" s="51">
        <v>15</v>
      </c>
      <c r="M54" s="37">
        <v>13</v>
      </c>
      <c r="N54" s="37">
        <v>2</v>
      </c>
      <c r="O54" s="51">
        <v>14</v>
      </c>
      <c r="P54" s="37">
        <v>9</v>
      </c>
      <c r="Q54" s="37">
        <v>5</v>
      </c>
      <c r="R54" s="32"/>
      <c r="S54" s="32"/>
      <c r="T54" s="51">
        <v>15</v>
      </c>
      <c r="U54" s="37">
        <v>7</v>
      </c>
      <c r="V54" s="37">
        <v>8</v>
      </c>
      <c r="W54" s="51">
        <v>29</v>
      </c>
      <c r="X54" s="37">
        <v>11</v>
      </c>
      <c r="Y54" s="37">
        <v>18</v>
      </c>
      <c r="Z54" s="51">
        <v>16</v>
      </c>
      <c r="AA54" s="37">
        <v>5</v>
      </c>
      <c r="AB54" s="37">
        <v>11</v>
      </c>
      <c r="AC54" s="51">
        <v>5</v>
      </c>
      <c r="AD54" s="37">
        <v>3</v>
      </c>
      <c r="AE54" s="37">
        <v>2</v>
      </c>
      <c r="AF54" s="51">
        <v>0</v>
      </c>
      <c r="AG54" s="37">
        <v>0</v>
      </c>
      <c r="AH54" s="37">
        <v>0</v>
      </c>
      <c r="AI54" s="51">
        <v>0</v>
      </c>
      <c r="AJ54" s="37">
        <v>0</v>
      </c>
      <c r="AK54" s="37">
        <v>0</v>
      </c>
    </row>
    <row r="55" spans="2:37" ht="15.75" customHeight="1">
      <c r="B55" s="16"/>
      <c r="C55" s="12"/>
      <c r="D55" s="18" t="s">
        <v>120</v>
      </c>
      <c r="E55" s="20"/>
      <c r="F55" s="52">
        <v>3</v>
      </c>
      <c r="G55" s="37">
        <v>3</v>
      </c>
      <c r="H55" s="37">
        <v>0</v>
      </c>
      <c r="I55" s="51">
        <v>4</v>
      </c>
      <c r="J55" s="37">
        <v>2</v>
      </c>
      <c r="K55" s="37">
        <v>2</v>
      </c>
      <c r="L55" s="51">
        <v>3</v>
      </c>
      <c r="M55" s="37">
        <v>2</v>
      </c>
      <c r="N55" s="37">
        <v>1</v>
      </c>
      <c r="O55" s="51">
        <v>9</v>
      </c>
      <c r="P55" s="37">
        <v>6</v>
      </c>
      <c r="Q55" s="37">
        <v>3</v>
      </c>
      <c r="R55" s="32"/>
      <c r="S55" s="32"/>
      <c r="T55" s="51">
        <v>3</v>
      </c>
      <c r="U55" s="37">
        <v>0</v>
      </c>
      <c r="V55" s="37">
        <v>3</v>
      </c>
      <c r="W55" s="51">
        <v>6</v>
      </c>
      <c r="X55" s="37">
        <v>4</v>
      </c>
      <c r="Y55" s="37">
        <v>2</v>
      </c>
      <c r="Z55" s="51">
        <v>5</v>
      </c>
      <c r="AA55" s="37">
        <v>2</v>
      </c>
      <c r="AB55" s="37">
        <v>3</v>
      </c>
      <c r="AC55" s="51">
        <v>1</v>
      </c>
      <c r="AD55" s="37">
        <v>0</v>
      </c>
      <c r="AE55" s="37">
        <v>1</v>
      </c>
      <c r="AF55" s="51">
        <v>0</v>
      </c>
      <c r="AG55" s="37">
        <v>0</v>
      </c>
      <c r="AH55" s="37">
        <v>0</v>
      </c>
      <c r="AI55" s="51">
        <v>0</v>
      </c>
      <c r="AJ55" s="37">
        <v>0</v>
      </c>
      <c r="AK55" s="37">
        <v>0</v>
      </c>
    </row>
    <row r="56" spans="2:37" ht="15.75" customHeight="1">
      <c r="B56" s="16"/>
      <c r="C56" s="12"/>
      <c r="D56" s="18"/>
      <c r="E56" s="20"/>
      <c r="F56" s="52"/>
      <c r="G56" s="37"/>
      <c r="H56" s="37"/>
      <c r="I56" s="51"/>
      <c r="J56" s="37"/>
      <c r="K56" s="37"/>
      <c r="L56" s="51"/>
      <c r="M56" s="37"/>
      <c r="N56" s="37"/>
      <c r="O56" s="51"/>
      <c r="P56" s="37"/>
      <c r="Q56" s="37"/>
      <c r="R56" s="32"/>
      <c r="S56" s="32"/>
      <c r="T56" s="51"/>
      <c r="U56" s="37"/>
      <c r="V56" s="37"/>
      <c r="W56" s="51"/>
      <c r="X56" s="37"/>
      <c r="Y56" s="37"/>
      <c r="Z56" s="51"/>
      <c r="AA56" s="37"/>
      <c r="AB56" s="37"/>
      <c r="AC56" s="51"/>
      <c r="AD56" s="37"/>
      <c r="AE56" s="37"/>
      <c r="AF56" s="51"/>
      <c r="AG56" s="37"/>
      <c r="AH56" s="37"/>
      <c r="AI56" s="51"/>
      <c r="AJ56" s="37"/>
      <c r="AK56" s="37"/>
    </row>
    <row r="57" spans="2:37" ht="15.75" customHeight="1">
      <c r="B57" s="16"/>
      <c r="C57" s="12"/>
      <c r="D57" s="21" t="s">
        <v>121</v>
      </c>
      <c r="E57" s="20"/>
      <c r="F57" s="52">
        <v>1</v>
      </c>
      <c r="G57" s="37">
        <v>1</v>
      </c>
      <c r="H57" s="37">
        <v>0</v>
      </c>
      <c r="I57" s="51">
        <v>0</v>
      </c>
      <c r="J57" s="37">
        <v>0</v>
      </c>
      <c r="K57" s="37">
        <v>0</v>
      </c>
      <c r="L57" s="51">
        <v>4</v>
      </c>
      <c r="M57" s="37">
        <v>4</v>
      </c>
      <c r="N57" s="37">
        <v>0</v>
      </c>
      <c r="O57" s="51">
        <v>3</v>
      </c>
      <c r="P57" s="37">
        <v>1</v>
      </c>
      <c r="Q57" s="37">
        <v>2</v>
      </c>
      <c r="R57" s="32"/>
      <c r="S57" s="32"/>
      <c r="T57" s="51">
        <v>2</v>
      </c>
      <c r="U57" s="37">
        <v>0</v>
      </c>
      <c r="V57" s="37">
        <v>2</v>
      </c>
      <c r="W57" s="51">
        <v>11</v>
      </c>
      <c r="X57" s="37">
        <v>8</v>
      </c>
      <c r="Y57" s="37">
        <v>3</v>
      </c>
      <c r="Z57" s="51">
        <v>4</v>
      </c>
      <c r="AA57" s="37">
        <v>3</v>
      </c>
      <c r="AB57" s="37">
        <v>1</v>
      </c>
      <c r="AC57" s="51">
        <v>3</v>
      </c>
      <c r="AD57" s="37">
        <v>1</v>
      </c>
      <c r="AE57" s="37">
        <v>2</v>
      </c>
      <c r="AF57" s="51">
        <v>0</v>
      </c>
      <c r="AG57" s="37">
        <v>0</v>
      </c>
      <c r="AH57" s="37">
        <v>0</v>
      </c>
      <c r="AI57" s="51">
        <v>0</v>
      </c>
      <c r="AJ57" s="37">
        <v>0</v>
      </c>
      <c r="AK57" s="37">
        <v>0</v>
      </c>
    </row>
    <row r="58" spans="2:37" ht="15.75" customHeight="1">
      <c r="B58" s="16"/>
      <c r="C58" s="12"/>
      <c r="D58" s="18" t="s">
        <v>99</v>
      </c>
      <c r="E58" s="20"/>
      <c r="F58" s="52">
        <v>1</v>
      </c>
      <c r="G58" s="37">
        <v>0</v>
      </c>
      <c r="H58" s="37">
        <v>1</v>
      </c>
      <c r="I58" s="51">
        <v>5</v>
      </c>
      <c r="J58" s="37">
        <v>4</v>
      </c>
      <c r="K58" s="37">
        <v>1</v>
      </c>
      <c r="L58" s="51">
        <v>4</v>
      </c>
      <c r="M58" s="37">
        <v>2</v>
      </c>
      <c r="N58" s="37">
        <v>2</v>
      </c>
      <c r="O58" s="51">
        <v>2</v>
      </c>
      <c r="P58" s="37">
        <v>0</v>
      </c>
      <c r="Q58" s="37">
        <v>2</v>
      </c>
      <c r="R58" s="32"/>
      <c r="S58" s="32"/>
      <c r="T58" s="51">
        <v>6</v>
      </c>
      <c r="U58" s="37">
        <v>5</v>
      </c>
      <c r="V58" s="37">
        <v>1</v>
      </c>
      <c r="W58" s="51">
        <v>7</v>
      </c>
      <c r="X58" s="37">
        <v>4</v>
      </c>
      <c r="Y58" s="37">
        <v>3</v>
      </c>
      <c r="Z58" s="51">
        <v>11</v>
      </c>
      <c r="AA58" s="37">
        <v>5</v>
      </c>
      <c r="AB58" s="37">
        <v>6</v>
      </c>
      <c r="AC58" s="51">
        <v>1</v>
      </c>
      <c r="AD58" s="37">
        <v>0</v>
      </c>
      <c r="AE58" s="37">
        <v>1</v>
      </c>
      <c r="AF58" s="51">
        <v>0</v>
      </c>
      <c r="AG58" s="37">
        <v>0</v>
      </c>
      <c r="AH58" s="37">
        <v>0</v>
      </c>
      <c r="AI58" s="51">
        <v>0</v>
      </c>
      <c r="AJ58" s="37">
        <v>0</v>
      </c>
      <c r="AK58" s="37">
        <v>0</v>
      </c>
    </row>
    <row r="59" spans="2:37" ht="15.75" customHeight="1" thickBot="1">
      <c r="B59" s="16"/>
      <c r="C59" s="16"/>
      <c r="D59" s="18"/>
      <c r="E59" s="20"/>
      <c r="F59" s="52"/>
      <c r="G59" s="37"/>
      <c r="H59" s="37"/>
      <c r="I59" s="51"/>
      <c r="J59" s="37"/>
      <c r="K59" s="37"/>
      <c r="L59" s="51"/>
      <c r="M59" s="37"/>
      <c r="N59" s="37"/>
      <c r="O59" s="51"/>
      <c r="P59" s="37"/>
      <c r="Q59" s="37"/>
      <c r="R59" s="32"/>
      <c r="S59" s="32"/>
      <c r="T59" s="51"/>
      <c r="U59" s="37"/>
      <c r="V59" s="37"/>
      <c r="W59" s="51"/>
      <c r="X59" s="37"/>
      <c r="Y59" s="37"/>
      <c r="Z59" s="51"/>
      <c r="AA59" s="37"/>
      <c r="AB59" s="37"/>
      <c r="AC59" s="51"/>
      <c r="AD59" s="37"/>
      <c r="AE59" s="37"/>
      <c r="AF59" s="51"/>
      <c r="AG59" s="37"/>
      <c r="AH59" s="37"/>
      <c r="AI59" s="51"/>
      <c r="AJ59" s="37"/>
      <c r="AK59" s="37"/>
    </row>
    <row r="60" spans="2:37" ht="13.5">
      <c r="B60" s="1"/>
      <c r="C60" s="1"/>
      <c r="D60" s="8"/>
      <c r="E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4:5" ht="10.5" customHeight="1">
      <c r="D61" s="5"/>
      <c r="E61" s="4"/>
    </row>
  </sheetData>
  <mergeCells count="47">
    <mergeCell ref="C19:D19"/>
    <mergeCell ref="C31:D31"/>
    <mergeCell ref="C38:D38"/>
    <mergeCell ref="O6:Q7"/>
    <mergeCell ref="I8:I9"/>
    <mergeCell ref="J8:J9"/>
    <mergeCell ref="N8:N9"/>
    <mergeCell ref="K8:K9"/>
    <mergeCell ref="C11:D11"/>
    <mergeCell ref="B7:E8"/>
    <mergeCell ref="I6:K7"/>
    <mergeCell ref="L6:N7"/>
    <mergeCell ref="F6:H7"/>
    <mergeCell ref="F8:F9"/>
    <mergeCell ref="G8:G9"/>
    <mergeCell ref="H8:H9"/>
    <mergeCell ref="P8:P9"/>
    <mergeCell ref="Q8:Q9"/>
    <mergeCell ref="L8:L9"/>
    <mergeCell ref="M8:M9"/>
    <mergeCell ref="O8:O9"/>
    <mergeCell ref="T6:V7"/>
    <mergeCell ref="W6:Y7"/>
    <mergeCell ref="Z6:AB7"/>
    <mergeCell ref="AF6:AH7"/>
    <mergeCell ref="AC6:AE7"/>
    <mergeCell ref="T8:T9"/>
    <mergeCell ref="U8:U9"/>
    <mergeCell ref="V8:V9"/>
    <mergeCell ref="W8:W9"/>
    <mergeCell ref="X8:X9"/>
    <mergeCell ref="Y8:Y9"/>
    <mergeCell ref="AC8:AC9"/>
    <mergeCell ref="AD8:AD9"/>
    <mergeCell ref="Z8:Z9"/>
    <mergeCell ref="AA8:AA9"/>
    <mergeCell ref="AB8:AB9"/>
    <mergeCell ref="C49:D49"/>
    <mergeCell ref="L3:Q3"/>
    <mergeCell ref="AI6:AK7"/>
    <mergeCell ref="AI8:AI9"/>
    <mergeCell ref="AJ8:AJ9"/>
    <mergeCell ref="AK8:AK9"/>
    <mergeCell ref="AE8:AE9"/>
    <mergeCell ref="AF8:AF9"/>
    <mergeCell ref="AG8:AG9"/>
    <mergeCell ref="AH8:AH9"/>
  </mergeCells>
  <printOptions horizontalCentered="1"/>
  <pageMargins left="0.1968503937007874" right="0.1968503937007874" top="0.5905511811023623" bottom="0.3937007874015748" header="0.5118110236220472" footer="0.5118110236220472"/>
  <pageSetup blackAndWhite="1" firstPageNumber="114" useFirstPageNumber="1" horizontalDpi="600" verticalDpi="600" orientation="portrait" paperSize="9" scale="70" r:id="rId1"/>
  <headerFooter alignWithMargins="0">
    <oddFooter>&amp;C&amp;P</oddFooter>
  </headerFooter>
  <colBreaks count="1" manualBreakCount="1">
    <brk id="18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2004-02-29T17:54:59Z</cp:lastPrinted>
  <dcterms:created xsi:type="dcterms:W3CDTF">2002-10-04T05:25:13Z</dcterms:created>
  <dcterms:modified xsi:type="dcterms:W3CDTF">2004-09-22T01:08:38Z</dcterms:modified>
  <cp:category/>
  <cp:version/>
  <cp:contentType/>
  <cp:contentStatus/>
</cp:coreProperties>
</file>