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<sst xmlns="http://schemas.openxmlformats.org/spreadsheetml/2006/main" count="1158" uniqueCount="615">
  <si>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</si>
  <si>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</si>
  <si>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</si>
  <si>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</si>
  <si>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</si>
  <si>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</si>
  <si>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</si>
  <si>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</si>
  <si>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</si>
  <si>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</si>
  <si>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</si>
  <si>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</si>
  <si>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</si>
  <si>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</si>
  <si>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</si>
  <si>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</si>
  <si>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</si>
  <si>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</si>
  <si>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</si>
  <si>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</si>
  <si>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</si>
  <si>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</si>
  <si>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</si>
  <si>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</si>
  <si>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</si>
  <si>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</si>
  <si>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</si>
  <si>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</si>
  <si>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</si>
  <si>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</si>
  <si>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</si>
  <si>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</si>
  <si>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</si>
  <si>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</si>
  <si>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</si>
  <si>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</si>
  <si>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</si>
  <si>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</si>
  <si>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</si>
  <si>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</si>
  <si>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</si>
  <si>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</si>
  <si>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</si>
  <si>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</si>
  <si>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</si>
  <si>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</si>
  <si>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</si>
  <si>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</si>
  <si>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</si>
  <si>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</si>
  <si>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</si>
  <si>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</si>
  <si>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</si>
  <si>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</si>
  <si>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</si>
  <si>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</si>
  <si>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</si>
  <si>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</si>
  <si>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</si>
  <si>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</si>
  <si>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</si>
  <si>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</si>
  <si>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</si>
  <si>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</si>
  <si>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</si>
  <si>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</si>
  <si>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</si>
  <si>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</si>
  <si>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</si>
  <si>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</si>
  <si>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</si>
  <si>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</si>
  <si>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</si>
  <si>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</si>
  <si>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</si>
  <si>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</si>
  <si>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</si>
  <si>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</si>
  <si>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</si>
  <si>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</si>
  <si>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</si>
  <si>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</si>
  <si>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</si>
  <si>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</si>
  <si>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</si>
  <si>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</si>
  <si>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</si>
  <si>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</si>
  <si>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</si>
  <si>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</si>
  <si>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</si>
  <si>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</si>
  <si>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</si>
  <si>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</si>
  <si>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</si>
  <si>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</si>
  <si>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</si>
  <si>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</si>
  <si>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幸田町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</si>
  <si>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</si>
  <si>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</si>
  <si>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</si>
  <si>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</si>
  <si>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</si>
  <si>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</si>
  <si>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</si>
  <si>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</si>
  <si>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</si>
  <si>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</si>
  <si>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</si>
  <si>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</si>
  <si>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</si>
  <si>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</si>
  <si>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</si>
  <si>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</si>
  <si>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</si>
  <si>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</si>
  <si>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</si>
  <si>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</si>
  <si>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</si>
  <si>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</si>
  <si>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</si>
  <si>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</si>
  <si>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</si>
  <si>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</si>
  <si>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</si>
  <si>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</si>
  <si>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</si>
  <si>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</si>
  <si>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</si>
  <si>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</si>
  <si>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</si>
  <si>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</si>
  <si>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</si>
  <si>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</si>
  <si>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</si>
  <si>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</si>
  <si>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</si>
  <si>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</si>
  <si>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</si>
  <si>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</si>
  <si>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</si>
  <si>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</si>
  <si>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</si>
  <si>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</si>
  <si>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</si>
  <si>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</si>
  <si>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</si>
  <si>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</si>
  <si>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</si>
  <si>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</si>
  <si>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</si>
  <si>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</si>
  <si>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</si>
  <si>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</si>
  <si>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</si>
  <si>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</si>
  <si>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</si>
  <si>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</si>
  <si>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</si>
  <si>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</si>
  <si>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</si>
  <si>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</si>
  <si>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</si>
  <si>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</si>
  <si>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</si>
  <si>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</si>
  <si>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</si>
  <si>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</si>
  <si>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</si>
  <si>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</si>
  <si>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</si>
  <si>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</si>
  <si>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</si>
  <si>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</si>
  <si>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</si>
  <si>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</si>
  <si>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</si>
  <si>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</si>
  <si>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</si>
  <si>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</si>
  <si>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</si>
  <si>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</si>
  <si>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</si>
  <si>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</si>
  <si>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</si>
  <si>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</si>
  <si>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</si>
  <si>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</si>
  <si>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</si>
  <si>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</si>
  <si>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</si>
  <si>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</si>
  <si>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</si>
  <si>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</si>
  <si>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</si>
  <si>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</si>
  <si>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</si>
  <si>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</si>
  <si>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</si>
  <si>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</si>
  <si>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</si>
  <si>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</si>
  <si>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</si>
  <si>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</si>
  <si>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</si>
  <si>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</si>
  <si>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</si>
  <si>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</si>
  <si>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</si>
  <si>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</si>
  <si>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</si>
  <si>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</si>
  <si>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</si>
  <si>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</si>
  <si>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愛知県幸田町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</si>
  <si>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</si>
  <si>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</si>
  <si>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</si>
  <si>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</si>
  <si>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</si>
  <si>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</si>
  <si>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</si>
  <si>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</si>
  <si>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</si>
  <si>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</si>
  <si>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</si>
  <si>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</si>
  <si>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</si>
  <si>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</si>
  <si>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</si>
  <si>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</si>
  <si>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</si>
  <si>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</si>
  <si>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</si>
  <si>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</si>
  <si>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</si>
  <si>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</si>
  <si>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</si>
  <si>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</si>
  <si>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</si>
  <si>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</si>
  <si>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</si>
  <si>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</si>
  <si>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</si>
  <si>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</si>
  <si>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</si>
  <si>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</si>
  <si>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</si>
  <si>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</si>
  <si>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</si>
  <si>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</si>
  <si>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</si>
  <si>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</si>
  <si>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</si>
  <si>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</si>
  <si>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</si>
  <si>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</si>
  <si>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</si>
  <si>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</si>
  <si>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</si>
  <si>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</si>
  <si>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</si>
  <si>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</si>
  <si>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</si>
  <si>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</si>
  <si>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</si>
  <si>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</si>
  <si>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</si>
  <si>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</si>
  <si>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</si>
  <si>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</si>
  <si>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</si>
  <si>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</si>
  <si>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</si>
  <si>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</si>
  <si>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</si>
  <si>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</si>
  <si>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</si>
  <si>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</si>
  <si>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</si>
  <si>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</si>
  <si>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</si>
  <si>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</si>
  <si>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</si>
  <si>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</si>
  <si>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</si>
  <si>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</si>
  <si>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</si>
  <si>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</si>
  <si>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</si>
  <si>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</si>
  <si>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</si>
  <si>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</si>
  <si>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</si>
  <si>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</si>
  <si>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</si>
  <si>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</si>
  <si>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</si>
  <si>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</si>
  <si>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</si>
  <si>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</si>
  <si>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</si>
  <si>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</si>
  <si>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</si>
  <si>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</si>
  <si>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</si>
  <si>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</si>
  <si>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</si>
  <si>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</si>
  <si>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</si>
  <si>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</si>
  <si>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</si>
  <si>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</si>
  <si>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</si>
  <si>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</si>
  <si>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</si>
  <si>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</si>
  <si>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</si>
  <si>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</si>
  <si>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</si>
  <si>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</si>
  <si>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</si>
  <si>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</si>
  <si>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</si>
  <si>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</si>
  <si>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</si>
  <si>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</si>
  <si>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</si>
  <si>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</si>
  <si>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</si>
  <si>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</si>
  <si>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</si>
  <si>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</si>
  <si>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</si>
  <si>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</si>
  <si>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</si>
  <si>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</si>
  <si>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</si>
  <si>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</si>
  <si>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</si>
  <si>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</si>
  <si>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</si>
  <si>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</si>
  <si>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</si>
  <si>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</si>
  <si>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</si>
  <si>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</si>
  <si>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</si>
  <si>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</si>
  <si>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</si>
  <si>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</si>
  <si>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</si>
  <si>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</si>
  <si>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</si>
  <si>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</si>
  <si>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</si>
  <si>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</si>
  <si>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</si>
  <si>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</si>
  <si>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</si>
  <si>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</si>
  <si>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</si>
  <si>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</si>
  <si>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</si>
  <si>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</si>
  <si>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</si>
  <si>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</si>
  <si>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</si>
  <si>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</si>
  <si>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愛知県幸田町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</si>
  <si>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</si>
  <si>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</si>
  <si>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</si>
  <si>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</si>
  <si>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</si>
  <si>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</si>
  <si>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</si>
  <si>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</si>
  <si>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</si>
  <si>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</si>
  <si>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</si>
  <si>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</si>
  <si>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</si>
  <si>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</si>
  <si>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</si>
  <si>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</si>
  <si>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</si>
  <si>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</si>
  <si>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</si>
  <si>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</si>
  <si>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</si>
  <si>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幸田駅前土地区画整理事業特別会計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</si>
  <si>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</si>
  <si>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</si>
  <si>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</si>
  <si>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</si>
  <si>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</si>
  <si>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</si>
  <si>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</si>
  <si>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</si>
  <si>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</si>
  <si>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</si>
  <si>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</si>
  <si>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</si>
  <si>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</si>
  <si>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</si>
  <si>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</si>
  <si>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</si>
  <si>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</si>
  <si>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</si>
  <si>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</si>
  <si>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</si>
  <si>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</si>
  <si>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</si>
  <si>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</si>
  <si>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</si>
  <si>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</si>
  <si>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</si>
  <si>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</si>
  <si>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</si>
  <si>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</si>
  <si>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</si>
  <si>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</si>
  <si>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</si>
  <si>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</si>
  <si>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</si>
  <si>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</si>
  <si>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</si>
  <si>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</si>
  <si>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</si>
  <si>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</si>
  <si>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</si>
  <si>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</si>
  <si>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</si>
  <si>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</si>
  <si>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</si>
  <si>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</si>
  <si>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</si>
  <si>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</si>
  <si>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</si>
  <si>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</si>
  <si>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</si>
  <si>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</si>
  <si>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</si>
  <si>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</si>
  <si>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</si>
  <si>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</si>
  <si>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</si>
  <si>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</si>
  <si>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</si>
  <si>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</si>
  <si>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</si>
  <si>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</si>
  <si>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</si>
  <si>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</si>
  <si>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</si>
  <si>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</si>
  <si>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</si>
  <si>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</si>
  <si>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</si>
  <si>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</si>
  <si>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</si>
  <si>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</si>
  <si>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</si>
  <si>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</si>
  <si>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</si>
  <si>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</si>
  <si>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</si>
  <si>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</si>
  <si>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</si>
  <si>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</si>
  <si>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</si>
  <si>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</si>
  <si>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</si>
  <si>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</si>
  <si>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</si>
  <si>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</si>
  <si>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</si>
  <si>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</si>
  <si>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</si>
  <si>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</si>
  <si>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</si>
  <si>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</si>
  <si>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</si>
  <si>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</si>
  <si>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</si>
  <si>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</si>
  <si>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</si>
  <si>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</si>
  <si>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</si>
  <si>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</si>
  <si>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</si>
  <si>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</si>
  <si>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</si>
  <si>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</si>
  <si>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</si>
  <si>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</si>
  <si>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</si>
  <si>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</si>
  <si>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</si>
  <si>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</si>
  <si>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</si>
  <si>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</si>
  <si>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</si>
  <si>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</si>
  <si>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</si>
  <si>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</si>
  <si>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</si>
  <si>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</si>
  <si>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</si>
  <si>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</si>
  <si>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</si>
  <si>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</si>
  <si>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</si>
  <si>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</si>
  <si>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</si>
  <si>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</si>
  <si>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</si>
  <si>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</si>
  <si>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</si>
  <si>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</si>
  <si>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</si>
  <si>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</si>
  <si>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</si>
  <si>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</si>
  <si>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</si>
  <si>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</si>
  <si>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</si>
  <si>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</si>
  <si>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</si>
  <si>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</si>
  <si>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</si>
  <si>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</si>
  <si>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</si>
  <si>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</si>
  <si>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</si>
  <si>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</si>
  <si>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</si>
  <si>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</si>
  <si>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</si>
  <si>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</si>
  <si>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</si>
  <si>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</si>
  <si>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</si>
  <si>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</si>
  <si>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</si>
  <si>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</si>
  <si>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</si>
  <si>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</si>
  <si>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</si>
  <si>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</si>
  <si>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</si>
  <si>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</si>
  <si>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</si>
  <si>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</si>
  <si>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</si>
  <si>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</si>
  <si>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</si>
  <si>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</si>
  <si>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</si>
  <si>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</si>
  <si>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</si>
  <si>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</si>
  <si>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</si>
  <si>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</si>
  <si>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</si>
  <si>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</si>
  <si>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</si>
  <si>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</si>
  <si>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</si>
  <si>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</si>
  <si>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2.60</t>
  </si>
  <si>
    <t>▲ 0.25</t>
  </si>
  <si>
    <t>▲ 6.47</t>
  </si>
  <si>
    <t>水道事業会計</t>
  </si>
  <si>
    <t>一般会計</t>
  </si>
  <si>
    <t>介護保険特別会計</t>
  </si>
  <si>
    <t>下水道事業会計</t>
  </si>
  <si>
    <t>土地取得特別会計</t>
  </si>
  <si>
    <t>国民健康保険特別会計</t>
  </si>
  <si>
    <t>後期高齢者医療特別会計</t>
  </si>
  <si>
    <t>幸田駅前土地区画整理事業特別会計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</si>
  <si>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</si>
  <si>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</si>
  <si>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</si>
  <si>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</si>
  <si>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</si>
  <si>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</si>
  <si>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</si>
  <si>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</si>
  <si>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教育施設整備基金</t>
    <rPh sb="0" eb="2">
      <t>キョウイク</t>
    </rPh>
    <rPh sb="2" eb="4">
      <t>シセツ</t>
    </rPh>
    <rPh sb="4" eb="6">
      <t>セイビ</t>
    </rPh>
    <rPh sb="6" eb="8">
      <t>キキン</t>
    </rPh>
    <phoneticPr fontId="5"/>
  </si>
  <si>
    <t>新型コロナウイルス感染症対策基金</t>
    <rPh sb="0" eb="2">
      <t>シンガタ</t>
    </rPh>
    <rPh sb="9" eb="12">
      <t>カンセンショウ</t>
    </rPh>
    <rPh sb="12" eb="14">
      <t>タイサク</t>
    </rPh>
    <rPh sb="14" eb="16">
      <t>キキン</t>
    </rPh>
    <phoneticPr fontId="5"/>
  </si>
  <si>
    <t>都市施設整備基金</t>
    <rPh sb="0" eb="2">
      <t>トシ</t>
    </rPh>
    <rPh sb="2" eb="4">
      <t>シセツ</t>
    </rPh>
    <rPh sb="4" eb="6">
      <t>セイビ</t>
    </rPh>
    <rPh sb="6" eb="8">
      <t>キキン</t>
    </rPh>
    <phoneticPr fontId="5"/>
  </si>
  <si>
    <t>福祉施設整備基金</t>
    <rPh sb="0" eb="2">
      <t>フクシ</t>
    </rPh>
    <rPh sb="2" eb="4">
      <t>シセツ</t>
    </rPh>
    <rPh sb="4" eb="6">
      <t>セイビ</t>
    </rPh>
    <rPh sb="6" eb="8">
      <t>キキン</t>
    </rPh>
    <phoneticPr fontId="5"/>
  </si>
  <si>
    <t>医療施設等整備基金</t>
    <rPh sb="0" eb="2">
      <t>イリョウ</t>
    </rPh>
    <rPh sb="2" eb="4">
      <t>シセツ</t>
    </rPh>
    <rPh sb="4" eb="5">
      <t>トウ</t>
    </rPh>
    <rPh sb="5" eb="7">
      <t>セイビ</t>
    </rPh>
    <rPh sb="7" eb="9">
      <t>キキン</t>
    </rPh>
    <phoneticPr fontId="5"/>
  </si>
  <si>
    <t>-</t>
    <phoneticPr fontId="2"/>
  </si>
  <si>
    <t>蒲郡市幸田町衛生組合</t>
    <rPh sb="0" eb="2">
      <t>ガマゴオリ</t>
    </rPh>
    <rPh sb="2" eb="3">
      <t>シ</t>
    </rPh>
    <rPh sb="3" eb="6">
      <t>コウタチョウ</t>
    </rPh>
    <rPh sb="6" eb="8">
      <t>エイセイ</t>
    </rPh>
    <rPh sb="8" eb="10">
      <t>クミアイ</t>
    </rPh>
    <phoneticPr fontId="2"/>
  </si>
  <si>
    <t>岡崎市額田郡模範造林組合</t>
    <rPh sb="0" eb="3">
      <t>オカザキシ</t>
    </rPh>
    <rPh sb="3" eb="6">
      <t>ヌカタグン</t>
    </rPh>
    <rPh sb="6" eb="8">
      <t>モハン</t>
    </rPh>
    <rPh sb="8" eb="10">
      <t>ゾウリン</t>
    </rPh>
    <rPh sb="10" eb="12">
      <t>クミアイ</t>
    </rPh>
    <phoneticPr fontId="2"/>
  </si>
  <si>
    <t>愛知県市町村職員退職手当組合</t>
  </si>
  <si>
    <t>愛知県後期高齢者医療広域連合（一般会計）</t>
    <rPh sb="15" eb="17">
      <t>イッパン</t>
    </rPh>
    <rPh sb="17" eb="19">
      <t>カイケイ</t>
    </rPh>
    <phoneticPr fontId="2"/>
  </si>
  <si>
    <t>愛知県後期高齢者医療広域連合（特別会計）</t>
    <rPh sb="15" eb="17">
      <t>トクベツ</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</si>
  <si>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</si>
  <si>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</si>
  <si>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</si>
  <si>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</si>
  <si>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</si>
  <si>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</si>
  <si>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</si>
  <si>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</si>
  <si>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</si>
  <si>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</si>
  <si>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</si>
  <si>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地方債現在高の減少等により将来負担額を充当可能財源が上回ったため計上されていない。有形固定資産減価償却率については緩やかに上昇し、類似団体平均より若干ながら高い水準にある。公共施設等総合管理計画において設定した施設総量の削減目標（今後40年間で約10％削減）を見据え、令和3年3月に策定した個別施設計画に基づいた施設の維持管理を進めていく。また、長寿命化事業や集約化・複合化事業等において活用できる起債についても適正な水準を保ちつつ活用を図りたい。</t>
    <rPh sb="80" eb="82">
      <t>ジャッカン</t>
    </rPh>
    <rPh sb="180" eb="181">
      <t>チョウ</t>
    </rPh>
    <rPh sb="181" eb="184">
      <t>ジュミョウカ</t>
    </rPh>
    <rPh sb="184" eb="186">
      <t>ジギョウ</t>
    </rPh>
    <rPh sb="187" eb="190">
      <t>シュウヤクカ</t>
    </rPh>
    <rPh sb="191" eb="194">
      <t>フクゴウカ</t>
    </rPh>
    <rPh sb="194" eb="196">
      <t>ジギョウ</t>
    </rPh>
    <rPh sb="196" eb="197">
      <t>トウ</t>
    </rPh>
    <rPh sb="201" eb="203">
      <t>カツヨウ</t>
    </rPh>
    <rPh sb="206" eb="208">
      <t>キサイ</t>
    </rPh>
    <rPh sb="213" eb="215">
      <t>テキセイ</t>
    </rPh>
    <rPh sb="216" eb="218">
      <t>スイジュン</t>
    </rPh>
    <rPh sb="219" eb="220">
      <t>タモ</t>
    </rPh>
    <rPh sb="223" eb="225">
      <t>カツヨウ</t>
    </rPh>
    <rPh sb="226" eb="227">
      <t>ハカ</t>
    </rPh>
    <phoneticPr fontId="5"/>
  </si>
  <si>
    <t>実質公債費比率は類似団体平均値を下回っている。この数値は徐々に低下してきたものだが、その要因としては、ここ数年でハッピネス・ヒル・幸田（町民会館・図書館・プール）の開発や減収補てん債等に係る大型の地方債償還が終了してきた点や、近年は地方債の新規発行の抑制に努めてきた点が挙げられる。近年は起債を必要最低限に抑制してきたが、適切な水準を考慮しつつ、長期的な財政運営と世代間負担の平準化の視点により、起債機会を適切に見極めて活用を図る方針のため、実質公債費比率については今後やや上昇していくことが予想される。なお、将来負担比率は地方債現在高の減少等により将来負担額を充当可能財源が上回ったため計上されてい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</si>
</sst>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AB9E-43F5-901F-F32AF1C8B7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51438</c:v>
                </c:pt>
                <c:pt idx="1">
                  <c:v>49004</c:v>
                </c:pt>
                <c:pt idx="2">
                  <c:v>39176</c:v>
                </c:pt>
                <c:pt idx="3">
                  <c:v>83747</c:v>
                </c:pt>
                <c:pt idx="4">
                  <c:v>71951</c:v>
                </c:pt>
              </c:numCache>
            </c:numRef>
          </c:val>
          <c:smooth val="0"/>
          <c:extLst>
            <c:ext xmlns:c16="http://schemas.microsoft.com/office/drawing/2014/chart" uri="{C3380CC4-5D6E-409C-BE32-E72D297353CC}">
              <c16:uniqueId val="{00000001-AB9E-43F5-901F-F32AF1C8B7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7.42</c:v>
                </c:pt>
                <c:pt idx="1">
                  <c:v>8.11</c:v>
                </c:pt>
                <c:pt idx="2">
                  <c:v>7.48</c:v>
                </c:pt>
                <c:pt idx="3">
                  <c:v>7.08</c:v>
                </c:pt>
                <c:pt idx="4">
                  <c:v>9.0299999999999994</c:v>
                </c:pt>
              </c:numCache>
            </c:numRef>
          </c:val>
          <c:extLst>
            <c:ext xmlns:c16="http://schemas.microsoft.com/office/drawing/2014/chart" uri="{C3380CC4-5D6E-409C-BE32-E72D297353CC}">
              <c16:uniqueId val="{00000000-2BD0-43CB-BC86-A5F432D0CA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35.61</c:v>
                </c:pt>
                <c:pt idx="1">
                  <c:v>28.38</c:v>
                </c:pt>
                <c:pt idx="2">
                  <c:v>27.75</c:v>
                </c:pt>
                <c:pt idx="3">
                  <c:v>31.15</c:v>
                </c:pt>
                <c:pt idx="4">
                  <c:v>24.54</c:v>
                </c:pt>
              </c:numCache>
            </c:numRef>
          </c:val>
          <c:extLst>
            <c:ext xmlns:c16="http://schemas.microsoft.com/office/drawing/2014/chart" uri="{C3380CC4-5D6E-409C-BE32-E72D297353CC}">
              <c16:uniqueId val="{00000001-2BD0-43CB-BC86-A5F432D0CA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0.98</c:v>
                </c:pt>
                <c:pt idx="1">
                  <c:v>-2.6</c:v>
                </c:pt>
                <c:pt idx="2">
                  <c:v>-0.25</c:v>
                </c:pt>
                <c:pt idx="3">
                  <c:v>4.58</c:v>
                </c:pt>
                <c:pt idx="4">
                  <c:v>-6.47</c:v>
                </c:pt>
              </c:numCache>
            </c:numRef>
          </c:val>
          <c:smooth val="0"/>
          <c:extLst>
            <c:ext xmlns:c16="http://schemas.microsoft.com/office/drawing/2014/chart" uri="{C3380CC4-5D6E-409C-BE32-E72D297353CC}">
              <c16:uniqueId val="{00000002-2BD0-43CB-BC86-A5F432D0CA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0.23</c:v>
                </c:pt>
                <c:pt idx="2">
                  <c:v>#N/A</c:v>
                </c:pt>
                <c:pt idx="3">
                  <c:v>0.21</c:v>
                </c:pt>
                <c:pt idx="4">
                  <c:v>#N/A</c:v>
                </c:pt>
                <c:pt idx="5">
                  <c:v>0.83</c:v>
                </c:pt>
                <c:pt idx="6">
                  <c:v>#N/A</c:v>
                </c:pt>
                <c:pt idx="7">
                  <c:v>0</c:v>
                </c:pt>
                <c:pt idx="8">
                  <c:v>#N/A</c:v>
                </c:pt>
                <c:pt idx="9">
                  <c:v>0</c:v>
                </c:pt>
              </c:numCache>
            </c:numRef>
          </c:val>
          <c:extLst>
            <c:ext xmlns:c16="http://schemas.microsoft.com/office/drawing/2014/chart" uri="{C3380CC4-5D6E-409C-BE32-E72D297353CC}">
              <c16:uniqueId val="{00000000-A7EC-4B1E-87D0-6A832BF803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EC-4B1E-87D0-6A832BF8039D}"/>
            </c:ext>
          </c:extLst>
        </c:ser>
        <c:ser>
          <c:idx val="2"/>
          <c:order val="2"/>
          <c:tx>
            <c:strRef>
              <c:f>データシート!$A$29</c:f>
              <c:strCache>
                <c:ptCount val="1"/>
                <c:pt idx="0">
                  <c:v>幸田駅前土地区画整理事業特別会計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7EC-4B1E-87D0-6A832BF8039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7EC-4B1E-87D0-6A832BF8039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1.39</c:v>
                </c:pt>
                <c:pt idx="2">
                  <c:v>#N/A</c:v>
                </c:pt>
                <c:pt idx="3">
                  <c:v>1.51</c:v>
                </c:pt>
                <c:pt idx="4">
                  <c:v>#N/A</c:v>
                </c:pt>
                <c:pt idx="5">
                  <c:v>0.01</c:v>
                </c:pt>
                <c:pt idx="6">
                  <c:v>#N/A</c:v>
                </c:pt>
                <c:pt idx="7">
                  <c:v>0.03</c:v>
                </c:pt>
                <c:pt idx="8">
                  <c:v>#N/A</c:v>
                </c:pt>
                <c:pt idx="9">
                  <c:v>0.08</c:v>
                </c:pt>
              </c:numCache>
            </c:numRef>
          </c:val>
          <c:extLst>
            <c:ext xmlns:c16="http://schemas.microsoft.com/office/drawing/2014/chart" uri="{C3380CC4-5D6E-409C-BE32-E72D297353CC}">
              <c16:uniqueId val="{00000004-A7EC-4B1E-87D0-6A832BF8039D}"/>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0.22</c:v>
                </c:pt>
                <c:pt idx="4">
                  <c:v>#N/A</c:v>
                </c:pt>
                <c:pt idx="5">
                  <c:v>0.21</c:v>
                </c:pt>
                <c:pt idx="6">
                  <c:v>#N/A</c:v>
                </c:pt>
                <c:pt idx="7">
                  <c:v>0.2</c:v>
                </c:pt>
                <c:pt idx="8">
                  <c:v>#N/A</c:v>
                </c:pt>
                <c:pt idx="9">
                  <c:v>0.21</c:v>
                </c:pt>
              </c:numCache>
            </c:numRef>
          </c:val>
          <c:extLst>
            <c:ext xmlns:c16="http://schemas.microsoft.com/office/drawing/2014/chart" uri="{C3380CC4-5D6E-409C-BE32-E72D297353CC}">
              <c16:uniqueId val="{00000005-A7EC-4B1E-87D0-6A832BF8039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0.2</c:v>
                </c:pt>
                <c:pt idx="8">
                  <c:v>#N/A</c:v>
                </c:pt>
                <c:pt idx="9">
                  <c:v>0.24</c:v>
                </c:pt>
              </c:numCache>
            </c:numRef>
          </c:val>
          <c:extLst>
            <c:ext xmlns:c16="http://schemas.microsoft.com/office/drawing/2014/chart" uri="{C3380CC4-5D6E-409C-BE32-E72D297353CC}">
              <c16:uniqueId val="{00000006-A7EC-4B1E-87D0-6A832BF8039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1.08</c:v>
                </c:pt>
                <c:pt idx="2">
                  <c:v>#N/A</c:v>
                </c:pt>
                <c:pt idx="3">
                  <c:v>0.4</c:v>
                </c:pt>
                <c:pt idx="4">
                  <c:v>#N/A</c:v>
                </c:pt>
                <c:pt idx="5">
                  <c:v>0.22</c:v>
                </c:pt>
                <c:pt idx="6">
                  <c:v>#N/A</c:v>
                </c:pt>
                <c:pt idx="7">
                  <c:v>0.25</c:v>
                </c:pt>
                <c:pt idx="8">
                  <c:v>#N/A</c:v>
                </c:pt>
                <c:pt idx="9">
                  <c:v>0.61</c:v>
                </c:pt>
              </c:numCache>
            </c:numRef>
          </c:val>
          <c:extLst>
            <c:ext xmlns:c16="http://schemas.microsoft.com/office/drawing/2014/chart" uri="{C3380CC4-5D6E-409C-BE32-E72D297353CC}">
              <c16:uniqueId val="{00000007-A7EC-4B1E-87D0-6A832BF8039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7.41</c:v>
                </c:pt>
                <c:pt idx="2">
                  <c:v>#N/A</c:v>
                </c:pt>
                <c:pt idx="3">
                  <c:v>7.88</c:v>
                </c:pt>
                <c:pt idx="4">
                  <c:v>#N/A</c:v>
                </c:pt>
                <c:pt idx="5">
                  <c:v>7.26</c:v>
                </c:pt>
                <c:pt idx="6">
                  <c:v>#N/A</c:v>
                </c:pt>
                <c:pt idx="7">
                  <c:v>6.87</c:v>
                </c:pt>
                <c:pt idx="8">
                  <c:v>#N/A</c:v>
                </c:pt>
                <c:pt idx="9">
                  <c:v>8.81</c:v>
                </c:pt>
              </c:numCache>
            </c:numRef>
          </c:val>
          <c:extLst>
            <c:ext xmlns:c16="http://schemas.microsoft.com/office/drawing/2014/chart" uri="{C3380CC4-5D6E-409C-BE32-E72D297353CC}">
              <c16:uniqueId val="{00000008-A7EC-4B1E-87D0-6A832BF8039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15.62</c:v>
                </c:pt>
                <c:pt idx="2">
                  <c:v>#N/A</c:v>
                </c:pt>
                <c:pt idx="3">
                  <c:v>14.8</c:v>
                </c:pt>
                <c:pt idx="4">
                  <c:v>#N/A</c:v>
                </c:pt>
                <c:pt idx="5">
                  <c:v>15.07</c:v>
                </c:pt>
                <c:pt idx="6">
                  <c:v>#N/A</c:v>
                </c:pt>
                <c:pt idx="7">
                  <c:v>14.77</c:v>
                </c:pt>
                <c:pt idx="8">
                  <c:v>#N/A</c:v>
                </c:pt>
                <c:pt idx="9">
                  <c:v>15.72</c:v>
                </c:pt>
              </c:numCache>
            </c:numRef>
          </c:val>
          <c:extLst>
            <c:ext xmlns:c16="http://schemas.microsoft.com/office/drawing/2014/chart" uri="{C3380CC4-5D6E-409C-BE32-E72D297353CC}">
              <c16:uniqueId val="{00000009-A7EC-4B1E-87D0-6A832BF803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1024</c:v>
                </c:pt>
                <c:pt idx="5">
                  <c:v>1015</c:v>
                </c:pt>
                <c:pt idx="8">
                  <c:v>994</c:v>
                </c:pt>
                <c:pt idx="11">
                  <c:v>1049</c:v>
                </c:pt>
                <c:pt idx="14">
                  <c:v>999</c:v>
                </c:pt>
              </c:numCache>
            </c:numRef>
          </c:val>
          <c:extLst>
            <c:ext xmlns:c16="http://schemas.microsoft.com/office/drawing/2014/chart" uri="{C3380CC4-5D6E-409C-BE32-E72D297353CC}">
              <c16:uniqueId val="{00000000-5452-48A0-8CB5-3648CF20EA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52-48A0-8CB5-3648CF20EA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452-48A0-8CB5-3648CF20EA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c:v>
                </c:pt>
                <c:pt idx="3">
                  <c:v>25</c:v>
                </c:pt>
                <c:pt idx="6">
                  <c:v>25</c:v>
                </c:pt>
                <c:pt idx="9">
                  <c:v>25</c:v>
                </c:pt>
                <c:pt idx="12">
                  <c:v>25</c:v>
                </c:pt>
              </c:numCache>
            </c:numRef>
          </c:val>
          <c:extLst>
            <c:ext xmlns:c16="http://schemas.microsoft.com/office/drawing/2014/chart" uri="{C3380CC4-5D6E-409C-BE32-E72D297353CC}">
              <c16:uniqueId val="{00000003-5452-48A0-8CB5-3648CF20EA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429</c:v>
                </c:pt>
                <c:pt idx="3">
                  <c:v>360</c:v>
                </c:pt>
                <c:pt idx="6">
                  <c:v>389</c:v>
                </c:pt>
                <c:pt idx="9">
                  <c:v>384</c:v>
                </c:pt>
                <c:pt idx="12">
                  <c:v>388</c:v>
                </c:pt>
              </c:numCache>
            </c:numRef>
          </c:val>
          <c:extLst>
            <c:ext xmlns:c16="http://schemas.microsoft.com/office/drawing/2014/chart" uri="{C3380CC4-5D6E-409C-BE32-E72D297353CC}">
              <c16:uniqueId val="{00000004-5452-48A0-8CB5-3648CF20EA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52-48A0-8CB5-3648CF20EA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52-48A0-8CB5-3648CF20EA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972</c:v>
                </c:pt>
                <c:pt idx="3">
                  <c:v>976</c:v>
                </c:pt>
                <c:pt idx="6">
                  <c:v>891</c:v>
                </c:pt>
                <c:pt idx="9">
                  <c:v>771</c:v>
                </c:pt>
                <c:pt idx="12">
                  <c:v>609</c:v>
                </c:pt>
              </c:numCache>
            </c:numRef>
          </c:val>
          <c:extLst>
            <c:ext xmlns:c16="http://schemas.microsoft.com/office/drawing/2014/chart" uri="{C3380CC4-5D6E-409C-BE32-E72D297353CC}">
              <c16:uniqueId val="{00000007-5452-48A0-8CB5-3648CF20EA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402</c:v>
                </c:pt>
                <c:pt idx="2">
                  <c:v>#N/A</c:v>
                </c:pt>
                <c:pt idx="3">
                  <c:v>#N/A</c:v>
                </c:pt>
                <c:pt idx="4">
                  <c:v>346</c:v>
                </c:pt>
                <c:pt idx="5">
                  <c:v>#N/A</c:v>
                </c:pt>
                <c:pt idx="6">
                  <c:v>#N/A</c:v>
                </c:pt>
                <c:pt idx="7">
                  <c:v>311</c:v>
                </c:pt>
                <c:pt idx="8">
                  <c:v>#N/A</c:v>
                </c:pt>
                <c:pt idx="9">
                  <c:v>#N/A</c:v>
                </c:pt>
                <c:pt idx="10">
                  <c:v>131</c:v>
                </c:pt>
                <c:pt idx="11">
                  <c:v>#N/A</c:v>
                </c:pt>
                <c:pt idx="12">
                  <c:v>#N/A</c:v>
                </c:pt>
                <c:pt idx="13">
                  <c:v>23</c:v>
                </c:pt>
                <c:pt idx="14">
                  <c:v>#N/A</c:v>
                </c:pt>
              </c:numCache>
            </c:numRef>
          </c:val>
          <c:smooth val="0"/>
          <c:extLst>
            <c:ext xmlns:c16="http://schemas.microsoft.com/office/drawing/2014/chart" uri="{C3380CC4-5D6E-409C-BE32-E72D297353CC}">
              <c16:uniqueId val="{00000008-5452-48A0-8CB5-3648CF20EA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8232</c:v>
                </c:pt>
                <c:pt idx="5">
                  <c:v>7586</c:v>
                </c:pt>
                <c:pt idx="8">
                  <c:v>6930</c:v>
                </c:pt>
                <c:pt idx="11">
                  <c:v>6276</c:v>
                </c:pt>
                <c:pt idx="14">
                  <c:v>5778</c:v>
                </c:pt>
              </c:numCache>
            </c:numRef>
          </c:val>
          <c:extLst>
            <c:ext xmlns:c16="http://schemas.microsoft.com/office/drawing/2014/chart" uri="{C3380CC4-5D6E-409C-BE32-E72D297353CC}">
              <c16:uniqueId val="{00000000-B7FC-4CBB-BA2F-D9D259203E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1524</c:v>
                </c:pt>
                <c:pt idx="5">
                  <c:v>1401</c:v>
                </c:pt>
                <c:pt idx="8">
                  <c:v>1358</c:v>
                </c:pt>
                <c:pt idx="11">
                  <c:v>1288</c:v>
                </c:pt>
                <c:pt idx="14">
                  <c:v>1390</c:v>
                </c:pt>
              </c:numCache>
            </c:numRef>
          </c:val>
          <c:extLst>
            <c:ext xmlns:c16="http://schemas.microsoft.com/office/drawing/2014/chart" uri="{C3380CC4-5D6E-409C-BE32-E72D297353CC}">
              <c16:uniqueId val="{00000001-B7FC-4CBB-BA2F-D9D259203E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4845</c:v>
                </c:pt>
                <c:pt idx="5">
                  <c:v>4553</c:v>
                </c:pt>
                <c:pt idx="8">
                  <c:v>5143</c:v>
                </c:pt>
                <c:pt idx="11">
                  <c:v>5275</c:v>
                </c:pt>
                <c:pt idx="14">
                  <c:v>4667</c:v>
                </c:pt>
              </c:numCache>
            </c:numRef>
          </c:val>
          <c:extLst>
            <c:ext xmlns:c16="http://schemas.microsoft.com/office/drawing/2014/chart" uri="{C3380CC4-5D6E-409C-BE32-E72D297353CC}">
              <c16:uniqueId val="{00000002-B7FC-4CBB-BA2F-D9D259203E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FC-4CBB-BA2F-D9D259203E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FC-4CBB-BA2F-D9D259203E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FC-4CBB-BA2F-D9D259203E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600</c:v>
                </c:pt>
                <c:pt idx="3">
                  <c:v>304</c:v>
                </c:pt>
                <c:pt idx="6">
                  <c:v>25</c:v>
                </c:pt>
                <c:pt idx="9">
                  <c:v>0</c:v>
                </c:pt>
                <c:pt idx="12">
                  <c:v>0</c:v>
                </c:pt>
              </c:numCache>
            </c:numRef>
          </c:val>
          <c:extLst>
            <c:ext xmlns:c16="http://schemas.microsoft.com/office/drawing/2014/chart" uri="{C3380CC4-5D6E-409C-BE32-E72D297353CC}">
              <c16:uniqueId val="{00000006-B7FC-4CBB-BA2F-D9D259203E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314</c:v>
                </c:pt>
                <c:pt idx="3">
                  <c:v>289</c:v>
                </c:pt>
                <c:pt idx="6">
                  <c:v>266</c:v>
                </c:pt>
                <c:pt idx="9">
                  <c:v>242</c:v>
                </c:pt>
                <c:pt idx="12">
                  <c:v>218</c:v>
                </c:pt>
              </c:numCache>
            </c:numRef>
          </c:val>
          <c:extLst>
            <c:ext xmlns:c16="http://schemas.microsoft.com/office/drawing/2014/chart" uri="{C3380CC4-5D6E-409C-BE32-E72D297353CC}">
              <c16:uniqueId val="{00000007-B7FC-4CBB-BA2F-D9D259203E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3651</c:v>
                </c:pt>
                <c:pt idx="3">
                  <c:v>3240</c:v>
                </c:pt>
                <c:pt idx="6">
                  <c:v>2819</c:v>
                </c:pt>
                <c:pt idx="9">
                  <c:v>2468</c:v>
                </c:pt>
                <c:pt idx="12">
                  <c:v>2290</c:v>
                </c:pt>
              </c:numCache>
            </c:numRef>
          </c:val>
          <c:extLst>
            <c:ext xmlns:c16="http://schemas.microsoft.com/office/drawing/2014/chart" uri="{C3380CC4-5D6E-409C-BE32-E72D297353CC}">
              <c16:uniqueId val="{00000008-B7FC-4CBB-BA2F-D9D259203E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FC-4CBB-BA2F-D9D259203E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5815</c:v>
                </c:pt>
                <c:pt idx="3">
                  <c:v>5046</c:v>
                </c:pt>
                <c:pt idx="6">
                  <c:v>4270</c:v>
                </c:pt>
                <c:pt idx="9">
                  <c:v>3655</c:v>
                </c:pt>
                <c:pt idx="12">
                  <c:v>3583</c:v>
                </c:pt>
              </c:numCache>
            </c:numRef>
          </c:val>
          <c:extLst>
            <c:ext xmlns:c16="http://schemas.microsoft.com/office/drawing/2014/chart" uri="{C3380CC4-5D6E-409C-BE32-E72D297353CC}">
              <c16:uniqueId val="{0000000A-B7FC-4CBB-BA2F-D9D259203E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FC-4CBB-BA2F-D9D259203E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2668</c:v>
                </c:pt>
                <c:pt idx="1">
                  <c:v>3135</c:v>
                </c:pt>
                <c:pt idx="2">
                  <c:v>2359</c:v>
                </c:pt>
              </c:numCache>
            </c:numRef>
          </c:val>
          <c:extLst>
            <c:ext xmlns:c16="http://schemas.microsoft.com/office/drawing/2014/chart" uri="{C3380CC4-5D6E-409C-BE32-E72D297353CC}">
              <c16:uniqueId val="{00000000-FEA4-4454-9A6E-DD1DBBFC6C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EA4-4454-9A6E-DD1DBBFC6C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1528</c:v>
                </c:pt>
                <c:pt idx="1">
                  <c:v>1230</c:v>
                </c:pt>
                <c:pt idx="2">
                  <c:v>1388</c:v>
                </c:pt>
              </c:numCache>
            </c:numRef>
          </c:val>
          <c:extLst>
            <c:ext xmlns:c16="http://schemas.microsoft.com/office/drawing/2014/chart" uri="{C3380CC4-5D6E-409C-BE32-E72D297353CC}">
              <c16:uniqueId val="{00000002-FEA4-4454-9A6E-DD1DBBFC6C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{41166E1B-B7E0-4701-8FBA-00F9AB1A293F}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9AC-4041-BD82-B5E3C54CE7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{2D342D16-9C45-4110-83A9-89039170F240}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AC-4041-BD82-B5E3C54CE7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{A4BD4CAB-4EBF-406C-BB51-94AB27AB9C84}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AC-4041-BD82-B5E3C54CE7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{AC45B005-926B-4558-9FC1-8E8EE3103E03}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AC-4041-BD82-B5E3C54CE7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{22114AC8-69BA-4EDD-889D-416ECDF34E24}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AC-4041-BD82-B5E3C54CE77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{0CF40F81-8BCD-420A-8000-CD1659BDDA86}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9AC-4041-BD82-B5E3C54CE77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{7D402C83-1755-431E-A579-0AE779A1761B}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9AC-4041-BD82-B5E3C54CE77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{EA954B06-FB5B-4163-B6AA-DE80F3FDE0DB}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9AC-4041-BD82-B5E3C54CE77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{C61909A0-BB39-41FF-8B95-AF618B9C9D5A}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9AC-4041-BD82-B5E3C54CE7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58.3</c:v>
                </c:pt>
                <c:pt idx="16">
                  <c:v>59.9</c:v>
                </c:pt>
                <c:pt idx="24">
                  <c:v>61.4</c:v>
                </c:pt>
                <c:pt idx="32">
                  <c:v>62.6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9AC-4041-BD82-B5E3C54CE7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{82072125-01BF-4810-9DEA-CE89AA3E3B96}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9AC-4041-BD82-B5E3C54CE7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{5FFAD4EA-CC53-48B2-A222-71B34C837D56}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AC-4041-BD82-B5E3C54CE7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{9909690B-9D06-4EE4-9973-D7DB910C493A}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AC-4041-BD82-B5E3C54CE7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{FECE6713-3F83-4C6C-A994-CA41928EE25F}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AC-4041-BD82-B5E3C54CE7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{36826300-AD63-466F-8188-37D9C9328121}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AC-4041-BD82-B5E3C54CE77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{48E3331C-6202-4018-8E31-8B691CC19BB8}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9AC-4041-BD82-B5E3C54CE77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{2907251A-4C3F-407C-9495-119E84C4503B}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9AC-4041-BD82-B5E3C54CE77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{0E196999-B36C-46F1-B80E-A51E1F9F63A2}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9AC-4041-BD82-B5E3C54CE77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{3D029FFA-41EB-44EB-9023-7132AC334679}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9AC-4041-BD82-B5E3C54CE7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C9AC-4041-BD82-B5E3C54CE77D}"/>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{83412DB4-7439-42DC-A5FE-3C0793949066}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159-4A68-AE54-531CF1B330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{C4F476A0-BB55-46D9-B388-237B086E84C5}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59-4A68-AE54-531CF1B330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{1FB670B9-369B-4EB2-9A14-6D0B0C019D69}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59-4A68-AE54-531CF1B330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{4CA1DDF0-13ED-47D1-9184-25CC05DEFFD7}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59-4A68-AE54-531CF1B330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{3678115C-D161-4143-9024-F541F6ABDEDB}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59-4A68-AE54-531CF1B3301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{AD032AE1-2C83-4219-A081-4F0EF1C0D233}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159-4A68-AE54-531CF1B3301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{39D5616F-7E75-4D4B-B33F-F19774108982}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159-4A68-AE54-531CF1B3301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{81B56811-9514-4E6C-BE09-A61FD847B6D7}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159-4A68-AE54-531CF1B3301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{6A90EE41-57FF-4524-9606-A2A94069F466}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159-4A68-AE54-531CF1B330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5.3</c:v>
                </c:pt>
                <c:pt idx="16">
                  <c:v>4.2</c:v>
                </c:pt>
                <c:pt idx="24">
                  <c:v>2.9</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159-4A68-AE54-531CF1B330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{D26CD7EE-0CF4-4A29-A57F-093EEB87610E}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159-4A68-AE54-531CF1B330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{6D8D36E8-09CA-4110-9F35-530FE382EB1A}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59-4A68-AE54-531CF1B330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{01959EA0-1469-4A06-9321-48A713358EA1}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59-4A68-AE54-531CF1B330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{2CBB7BF0-1C41-4988-A0AA-5D826AFED686}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59-4A68-AE54-531CF1B330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{5693C5BF-5221-4740-992C-53BB4E1DFCC8}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59-4A68-AE54-531CF1B3301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{D2B1842C-EEAC-456B-83C8-5CEE10B5E376}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159-4A68-AE54-531CF1B3301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{CF96E8F1-5165-45CD-B6CE-5AC56335DA37}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159-4A68-AE54-531CF1B3301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{07B8EBAD-532A-4643-81B4-C1E1608206DA}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159-4A68-AE54-531CF1B3301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{3A18CB75-7C3C-4B37-9058-C0FE4281E7D6}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159-4A68-AE54-531CF1B330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F159-4A68-AE54-531CF1B3301C}"/>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における実質公債費比率は減少傾向にある。この要因としては、町民プールの建設や減収補填等に係る地方債の終了により償還額が減少したことや起債を控えた自主財源による財政運営が数値に現れたものである。今後においては公債費比率の水準を考慮しつつ、長期的な財政運営と世代間負担の平準化の視点により、起債機会を適切に見極めて活用を図っていく考え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また、好調を維持しているふるさと寄附金を適切に活用しながら、新たな安定財源の確保を目指し、良好な水準の維持に努める。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将来負担比率は、ここ数年低下傾向にあったが前年度比においてはやや上昇した。要因としては、新型コロナウイルス感染症対策による財政調整基金の取崩し等が挙げられる。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町では近年、必要最低限に抑制してきた起債を長期的な財政運営と世代間負担の平準化の視点により、起債機会を適切に見極めて活用を図っていく考えであり、後年においてやや上昇が見込まれるが、一定水準を維持し、引き続き健全な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これは、令和２年度に新たな基金として新型コロナウイルス感染症対策基金を創設し、ふるさと寄附金を活用して積み立てた一方で、財政調整基金においては、当初予定していた会計年度任用職員制度や幼児教育・保育の無償化などに係る義務的経費の増加に対する財源とするための取崩しに加え、予期し得なかった新型コロナウイルス感染症対策事業に要する経費の財源とするため、大幅な取崩しが必要となっ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財政調整基金においては、自動車関連企業の企業収益悪化等により過去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憶円程度の法人町民税の減収があったことを踏まえて目標としている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百万円を目指して引き続き積み立てる考えであり、教育施設整備基金においては小中学校や町民会館・町民プールなどの社会教育施設の大規模改修に備えて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百万円の維持を目標に今後も積み立てと活用を図っていく。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教育施設整備基金：小中学校、社会教育施設等の整備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都市施設整備基金：都市施設整備（幸田駅及び周辺整備、新駅及び周辺整備、土地区画整理事業、幸田中央公園用地取得事業）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福祉施設整備基金：福祉施設整備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医療施設等整備基金：医療施設等整備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教育施設整備基金：基金運用利子分の積立てにより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新型コロナウイルス感染症対策基金：感染症対策の財源とするため新設し、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医療施設等整備基金：増減なし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教育施設整備基金：人口増加に伴う小中学校の増築や町民会館・町民プールなど社会教育施設の老朽化に伴う大規模改修に備えて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百万円の確保・維持を目標に今後も積立てと活用を図っていく。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新型コロナウイルス感染症対策基金：時機をとらえた感染症対策の財源として有効に活用を図っていく。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都市施設整備基金：幸田中央公園整備や三ヶ根駅周辺整備の財源として積立てと活用を図っていく。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福祉施設整備基金：将来的な福祉施設整備及び既存施設の老朽化対策として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百万円を目標に積み立てを行っていく。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医療施設等整備基金：当面は積増しを行う予定はない。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定していた会計年度任用職員制度や幼児教育・保育の無償化などに係る義務的経費の増加に対する財源とするための取崩しに加え、予期し得なかった新型コロナウイルス感染症対策事業に要する経費の財源とするため、大幅な取崩しが必要とな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自動車関連企業の企業収益悪化等により過去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憶円程度の法人町民税の減収があったことを踏まえて目標としている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百万円を目標に引き続き積立てを行う考えである。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42,581
41,216
56.72
23,257,302
22,269,783
867,998
9,609,794
3,583,166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有形固定資産減価償却率については緩やかに上昇しており、類似団体平均よりやや高い水準にある。本町では、平成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月に策定した公共施設等総合管理計画において、既存施設の集約化（統廃合）、複合化等を行うこと、また、新規施設については必要最小限度の面積で整備することなどにより、公共施設等の総量を向こう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％削減するという目標を掲げている。総合管理計画の目標達成に向けて、令和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月に策定した施設ごとの個別施設計画に基づいた維持管理を進め、適正な水準を保つ必要がある。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73" name="直線コネクタ 72"/>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74" name="有形固定資産減価償却率最小値テキスト"/>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75" name="直線コネクタ 74"/>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76"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77" name="直線コネクタ 76"/>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78" name="有形固定資産減価償却率平均値テキスト"/>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9" name="フローチャート: 判断 78"/>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80" name="フローチャート: 判断 79"/>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1" name="フローチャート: 判断 80"/>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2" name="フローチャート: 判断 81"/>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3" name="フローチャート: 判断 82"/>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89" name="楕円 88"/>
        <xdr:cNvSpPr/>
      </xdr:nvSpPr>
      <xdr:spPr>
        <a:xfrm>
          <a:off x="47117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112920</xdr:rowOff>
    </xdr:from>
    <xdr:ext cx="405111" cy="259045"/>
    <xdr:sp macro="" textlink="">
      <xdr:nvSpPr>
        <xdr:cNvPr id="90" name="有形固定資産減価償却率該当値テキスト"/>
        <xdr:cNvSpPr txBox="1"/>
      </xdr:nvSpPr>
      <xdr:spPr>
        <a:xfrm>
          <a:off x="4813300" y="5856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82677</xdr:rowOff>
    </xdr:from>
    <xdr:to>
      <xdr:col>19</xdr:col>
      <xdr:colOff>187325</xdr:colOff>
      <xdr:row>30</xdr:row>
      <xdr:rowOff>12827</xdr:rowOff>
    </xdr:to>
    <xdr:sp macro="" textlink="">
      <xdr:nvSpPr>
        <xdr:cNvPr id="91" name="楕円 90"/>
        <xdr:cNvSpPr/>
      </xdr:nvSpPr>
      <xdr:spPr>
        <a:xfrm>
          <a:off x="4000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133477</xdr:rowOff>
    </xdr:from>
    <xdr:to>
      <xdr:col>23</xdr:col>
      <xdr:colOff>85725</xdr:colOff>
      <xdr:row>30</xdr:row>
      <xdr:rowOff>13843</xdr:rowOff>
    </xdr:to>
    <xdr:cxnSp macro="">
      <xdr:nvCxnSpPr>
        <xdr:cNvPr id="92" name="直線コネクタ 91"/>
        <xdr:cNvCxnSpPr/>
      </xdr:nvCxnSpPr>
      <xdr:spPr>
        <a:xfrm>
          <a:off x="4051300" y="5877052"/>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17907</xdr:rowOff>
    </xdr:from>
    <xdr:to>
      <xdr:col>15</xdr:col>
      <xdr:colOff>187325</xdr:colOff>
      <xdr:row>29</xdr:row>
      <xdr:rowOff>119507</xdr:rowOff>
    </xdr:to>
    <xdr:sp macro="" textlink="">
      <xdr:nvSpPr>
        <xdr:cNvPr id="93" name="楕円 92"/>
        <xdr:cNvSpPr/>
      </xdr:nvSpPr>
      <xdr:spPr>
        <a:xfrm>
          <a:off x="3238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68707</xdr:rowOff>
    </xdr:from>
    <xdr:to>
      <xdr:col>19</xdr:col>
      <xdr:colOff>136525</xdr:colOff>
      <xdr:row>29</xdr:row>
      <xdr:rowOff>133477</xdr:rowOff>
    </xdr:to>
    <xdr:cxnSp macro="">
      <xdr:nvCxnSpPr>
        <xdr:cNvPr id="94" name="直線コネクタ 93"/>
        <xdr:cNvCxnSpPr/>
      </xdr:nvCxnSpPr>
      <xdr:spPr>
        <a:xfrm>
          <a:off x="3289300" y="581228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120269</xdr:rowOff>
    </xdr:from>
    <xdr:to>
      <xdr:col>11</xdr:col>
      <xdr:colOff>187325</xdr:colOff>
      <xdr:row>29</xdr:row>
      <xdr:rowOff>50419</xdr:rowOff>
    </xdr:to>
    <xdr:sp macro="" textlink="">
      <xdr:nvSpPr>
        <xdr:cNvPr id="95" name="楕円 94"/>
        <xdr:cNvSpPr/>
      </xdr:nvSpPr>
      <xdr:spPr>
        <a:xfrm>
          <a:off x="24765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171069</xdr:rowOff>
    </xdr:from>
    <xdr:to>
      <xdr:col>15</xdr:col>
      <xdr:colOff>136525</xdr:colOff>
      <xdr:row>29</xdr:row>
      <xdr:rowOff>68707</xdr:rowOff>
    </xdr:to>
    <xdr:cxnSp macro="">
      <xdr:nvCxnSpPr>
        <xdr:cNvPr id="96" name="直線コネクタ 95"/>
        <xdr:cNvCxnSpPr/>
      </xdr:nvCxnSpPr>
      <xdr:spPr>
        <a:xfrm>
          <a:off x="2527300" y="5743194"/>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3683</xdr:rowOff>
    </xdr:from>
    <xdr:to>
      <xdr:col>7</xdr:col>
      <xdr:colOff>187325</xdr:colOff>
      <xdr:row>28</xdr:row>
      <xdr:rowOff>105283</xdr:rowOff>
    </xdr:to>
    <xdr:sp macro="" textlink="">
      <xdr:nvSpPr>
        <xdr:cNvPr id="97" name="楕円 96"/>
        <xdr:cNvSpPr/>
      </xdr:nvSpPr>
      <xdr:spPr>
        <a:xfrm>
          <a:off x="1714500" y="55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54483</xdr:rowOff>
    </xdr:from>
    <xdr:to>
      <xdr:col>11</xdr:col>
      <xdr:colOff>136525</xdr:colOff>
      <xdr:row>28</xdr:row>
      <xdr:rowOff>171069</xdr:rowOff>
    </xdr:to>
    <xdr:cxnSp macro="">
      <xdr:nvCxnSpPr>
        <xdr:cNvPr id="98" name="直線コネクタ 97"/>
        <xdr:cNvCxnSpPr/>
      </xdr:nvCxnSpPr>
      <xdr:spPr>
        <a:xfrm>
          <a:off x="1765300" y="5626608"/>
          <a:ext cx="762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99" name="n_1aveValue有形固定資産減価償却率"/>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100" name="n_2aveValue有形固定資産減価償却率"/>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101" name="n_3aveValue有形固定資産減価償却率"/>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102" name="n_4aveValue有形固定資産減価償却率"/>
        <xdr:cNvSpPr txBox="1"/>
      </xdr:nvSpPr>
      <xdr:spPr>
        <a:xfrm>
          <a:off x="1562744" y="575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3954</xdr:rowOff>
    </xdr:from>
    <xdr:ext cx="405111" cy="259045"/>
    <xdr:sp macro="" textlink="">
      <xdr:nvSpPr>
        <xdr:cNvPr id="103" name="n_1mainValue有形固定資産減価償却率"/>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110634</xdr:rowOff>
    </xdr:from>
    <xdr:ext cx="405111" cy="259045"/>
    <xdr:sp macro="" textlink="">
      <xdr:nvSpPr>
        <xdr:cNvPr id="104" name="n_2mainValue有形固定資産減価償却率"/>
        <xdr:cNvSpPr txBox="1"/>
      </xdr:nvSpPr>
      <xdr:spPr>
        <a:xfrm>
          <a:off x="3086744" y="585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41546</xdr:rowOff>
    </xdr:from>
    <xdr:ext cx="405111" cy="259045"/>
    <xdr:sp macro="" textlink="">
      <xdr:nvSpPr>
        <xdr:cNvPr id="105" name="n_3mainValue有形固定資産減価償却率"/>
        <xdr:cNvSpPr txBox="1"/>
      </xdr:nvSpPr>
      <xdr:spPr>
        <a:xfrm>
          <a:off x="2324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121810</xdr:rowOff>
    </xdr:from>
    <xdr:ext cx="405111" cy="259045"/>
    <xdr:sp macro="" textlink="">
      <xdr:nvSpPr>
        <xdr:cNvPr id="106" name="n_4mainValue有形固定資産減価償却率"/>
        <xdr:cNvSpPr txBox="1"/>
      </xdr:nvSpPr>
      <xdr:spPr>
        <a:xfrm>
          <a:off x="1562744" y="535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9" name="正方形/長方形 10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については類似団体で２番目で全国平均・愛知県平均と比較しても高水準であり、債務償還能力が高いといえる。この要因として、ここ数年でハッピネス・ヒル・幸田（町民会館・図書館・プール）の開発や減収補てん債等に係る大型の地方債償還が終了してきた点や、起債を控えた財政運営が数値に表れたものと考えられる。近年は起債を必要最低限に抑制してきたが、適切な水準を考慮しつつ、長期的な財政運営と世代間負担の平準化の視点により、起債機会を適切に見極めて活用を図っ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7" name="直線コネクタ 136"/>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8" name="債務償還比率最小値テキスト"/>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9" name="直線コネクタ 138"/>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42" name="債務償還比率平均値テキスト"/>
        <xdr:cNvSpPr txBox="1"/>
      </xdr:nvSpPr>
      <xdr:spPr>
        <a:xfrm>
          <a:off x="14846300" y="5954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43" name="フローチャート: 判断 142"/>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4" name="フローチャート: 判断 143"/>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5" name="フローチャート: 判断 144"/>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6" name="フローチャート: 判断 145"/>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7" name="フローチャート: 判断 146"/>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155321</xdr:rowOff>
    </xdr:from>
    <xdr:to>
      <xdr:col>76</xdr:col>
      <xdr:colOff>73025</xdr:colOff>
      <xdr:row>26</xdr:row>
      <xdr:rowOff>85471</xdr:rowOff>
    </xdr:to>
    <xdr:sp macro="" textlink="">
      <xdr:nvSpPr>
        <xdr:cNvPr id="153" name="楕円 152"/>
        <xdr:cNvSpPr/>
      </xdr:nvSpPr>
      <xdr:spPr>
        <a:xfrm>
          <a:off x="14744700" y="52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105881</xdr:rowOff>
    </xdr:from>
    <xdr:ext cx="340478" cy="259045"/>
    <xdr:sp macro="" textlink="">
      <xdr:nvSpPr>
        <xdr:cNvPr id="154" name="債務償還比率該当値テキスト"/>
        <xdr:cNvSpPr txBox="1"/>
      </xdr:nvSpPr>
      <xdr:spPr>
        <a:xfrm>
          <a:off x="14846300" y="5163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30906</xdr:rowOff>
    </xdr:from>
    <xdr:to>
      <xdr:col>68</xdr:col>
      <xdr:colOff>123825</xdr:colOff>
      <xdr:row>26</xdr:row>
      <xdr:rowOff>132506</xdr:rowOff>
    </xdr:to>
    <xdr:sp macro="" textlink="">
      <xdr:nvSpPr>
        <xdr:cNvPr id="155" name="楕円 154"/>
        <xdr:cNvSpPr/>
      </xdr:nvSpPr>
      <xdr:spPr>
        <a:xfrm>
          <a:off x="13271500" y="52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8736</xdr:rowOff>
    </xdr:from>
    <xdr:to>
      <xdr:col>64</xdr:col>
      <xdr:colOff>123825</xdr:colOff>
      <xdr:row>27</xdr:row>
      <xdr:rowOff>110336</xdr:rowOff>
    </xdr:to>
    <xdr:sp macro="" textlink="">
      <xdr:nvSpPr>
        <xdr:cNvPr id="156" name="楕円 155"/>
        <xdr:cNvSpPr/>
      </xdr:nvSpPr>
      <xdr:spPr>
        <a:xfrm>
          <a:off x="12509500" y="54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81706</xdr:rowOff>
    </xdr:from>
    <xdr:to>
      <xdr:col>68</xdr:col>
      <xdr:colOff>73025</xdr:colOff>
      <xdr:row>27</xdr:row>
      <xdr:rowOff>59536</xdr:rowOff>
    </xdr:to>
    <xdr:cxnSp macro="">
      <xdr:nvCxnSpPr>
        <xdr:cNvPr id="157" name="直線コネクタ 156"/>
        <xdr:cNvCxnSpPr/>
      </xdr:nvCxnSpPr>
      <xdr:spPr>
        <a:xfrm flipV="1">
          <a:off x="12560300" y="5310931"/>
          <a:ext cx="762000" cy="14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31097</xdr:rowOff>
    </xdr:from>
    <xdr:to>
      <xdr:col>60</xdr:col>
      <xdr:colOff>123825</xdr:colOff>
      <xdr:row>27</xdr:row>
      <xdr:rowOff>132697</xdr:rowOff>
    </xdr:to>
    <xdr:sp macro="" textlink="">
      <xdr:nvSpPr>
        <xdr:cNvPr id="158" name="楕円 157"/>
        <xdr:cNvSpPr/>
      </xdr:nvSpPr>
      <xdr:spPr>
        <a:xfrm>
          <a:off x="11747500" y="5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59536</xdr:rowOff>
    </xdr:from>
    <xdr:to>
      <xdr:col>64</xdr:col>
      <xdr:colOff>73025</xdr:colOff>
      <xdr:row>27</xdr:row>
      <xdr:rowOff>81897</xdr:rowOff>
    </xdr:to>
    <xdr:cxnSp macro="">
      <xdr:nvCxnSpPr>
        <xdr:cNvPr id="159" name="直線コネクタ 158"/>
        <xdr:cNvCxnSpPr/>
      </xdr:nvCxnSpPr>
      <xdr:spPr>
        <a:xfrm flipV="1">
          <a:off x="11798300" y="5460211"/>
          <a:ext cx="762000" cy="2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60" name="n_1aveValue債務償還比率"/>
        <xdr:cNvSpPr txBox="1"/>
      </xdr:nvSpPr>
      <xdr:spPr>
        <a:xfrm>
          <a:off x="13836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155084</xdr:rowOff>
    </xdr:from>
    <xdr:ext cx="469744" cy="259045"/>
    <xdr:sp macro="" textlink="">
      <xdr:nvSpPr>
        <xdr:cNvPr id="161" name="n_2aveValue債務償還比率"/>
        <xdr:cNvSpPr txBox="1"/>
      </xdr:nvSpPr>
      <xdr:spPr>
        <a:xfrm>
          <a:off x="130874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62" name="n_3aveValue債務償還比率"/>
        <xdr:cNvSpPr txBox="1"/>
      </xdr:nvSpPr>
      <xdr:spPr>
        <a:xfrm>
          <a:off x="12325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153388</xdr:rowOff>
    </xdr:from>
    <xdr:ext cx="469744" cy="259045"/>
    <xdr:sp macro="" textlink="">
      <xdr:nvSpPr>
        <xdr:cNvPr id="163" name="n_4aveValue債務償還比率"/>
        <xdr:cNvSpPr txBox="1"/>
      </xdr:nvSpPr>
      <xdr:spPr>
        <a:xfrm>
          <a:off x="11563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149033</xdr:rowOff>
    </xdr:from>
    <xdr:ext cx="405111" cy="259045"/>
    <xdr:sp macro="" textlink="">
      <xdr:nvSpPr>
        <xdr:cNvPr id="164" name="n_2mainValue債務償還比率"/>
        <xdr:cNvSpPr txBox="1"/>
      </xdr:nvSpPr>
      <xdr:spPr>
        <a:xfrm>
          <a:off x="13119744" y="5035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126863</xdr:rowOff>
    </xdr:from>
    <xdr:ext cx="469744" cy="259045"/>
    <xdr:sp macro="" textlink="">
      <xdr:nvSpPr>
        <xdr:cNvPr id="165" name="n_3mainValue債務償還比率"/>
        <xdr:cNvSpPr txBox="1"/>
      </xdr:nvSpPr>
      <xdr:spPr>
        <a:xfrm>
          <a:off x="12325427" y="518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149224</xdr:rowOff>
    </xdr:from>
    <xdr:ext cx="469744" cy="259045"/>
    <xdr:sp macro="" textlink="">
      <xdr:nvSpPr>
        <xdr:cNvPr id="166" name="n_4mainValue債務償還比率"/>
        <xdr:cNvSpPr txBox="1"/>
      </xdr:nvSpPr>
      <xdr:spPr>
        <a:xfrm>
          <a:off x="11563427" y="520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42,581
41,216
56.72
23,257,302
22,269,783
867,998
9,609,794
3,583,166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144599</xdr:rowOff>
    </xdr:from>
    <xdr:to>
      <xdr:col>24</xdr:col>
      <xdr:colOff>114300</xdr:colOff>
      <xdr:row>40</xdr:row>
      <xdr:rowOff>74749</xdr:rowOff>
    </xdr:to>
    <xdr:sp macro="" textlink="">
      <xdr:nvSpPr>
        <xdr:cNvPr id="75" name="楕円 74"/>
        <xdr:cNvSpPr/>
      </xdr:nvSpPr>
      <xdr:spPr>
        <a:xfrm>
          <a:off x="45847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123026</xdr:rowOff>
    </xdr:from>
    <xdr:ext cx="405111" cy="259045"/>
    <xdr:sp macro="" textlink="">
      <xdr:nvSpPr>
        <xdr:cNvPr id="76" name="【道路】&#10;有形固定資産減価償却率該当値テキスト"/>
        <xdr:cNvSpPr txBox="1"/>
      </xdr:nvSpPr>
      <xdr:spPr>
        <a:xfrm>
          <a:off x="4673600"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79284</xdr:rowOff>
    </xdr:from>
    <xdr:to>
      <xdr:col>20</xdr:col>
      <xdr:colOff>38100</xdr:colOff>
      <xdr:row>40</xdr:row>
      <xdr:rowOff>9434</xdr:rowOff>
    </xdr:to>
    <xdr:sp macro="" textlink="">
      <xdr:nvSpPr>
        <xdr:cNvPr id="77" name="楕円 76"/>
        <xdr:cNvSpPr/>
      </xdr:nvSpPr>
      <xdr:spPr>
        <a:xfrm>
          <a:off x="3746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130084</xdr:rowOff>
    </xdr:from>
    <xdr:to>
      <xdr:col>24</xdr:col>
      <xdr:colOff>63500</xdr:colOff>
      <xdr:row>40</xdr:row>
      <xdr:rowOff>23949</xdr:rowOff>
    </xdr:to>
    <xdr:cxnSp macro="">
      <xdr:nvCxnSpPr>
        <xdr:cNvPr id="78" name="直線コネクタ 77"/>
        <xdr:cNvCxnSpPr/>
      </xdr:nvCxnSpPr>
      <xdr:spPr>
        <a:xfrm>
          <a:off x="3797300" y="681663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20501</xdr:rowOff>
    </xdr:from>
    <xdr:to>
      <xdr:col>15</xdr:col>
      <xdr:colOff>101600</xdr:colOff>
      <xdr:row>39</xdr:row>
      <xdr:rowOff>122101</xdr:rowOff>
    </xdr:to>
    <xdr:sp macro="" textlink="">
      <xdr:nvSpPr>
        <xdr:cNvPr id="79" name="楕円 78"/>
        <xdr:cNvSpPr/>
      </xdr:nvSpPr>
      <xdr:spPr>
        <a:xfrm>
          <a:off x="2857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71301</xdr:rowOff>
    </xdr:from>
    <xdr:to>
      <xdr:col>19</xdr:col>
      <xdr:colOff>177800</xdr:colOff>
      <xdr:row>39</xdr:row>
      <xdr:rowOff>130084</xdr:rowOff>
    </xdr:to>
    <xdr:cxnSp macro="">
      <xdr:nvCxnSpPr>
        <xdr:cNvPr id="80" name="直線コネクタ 79"/>
        <xdr:cNvCxnSpPr/>
      </xdr:nvCxnSpPr>
      <xdr:spPr>
        <a:xfrm>
          <a:off x="2908300" y="67578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129903</xdr:rowOff>
    </xdr:from>
    <xdr:to>
      <xdr:col>10</xdr:col>
      <xdr:colOff>165100</xdr:colOff>
      <xdr:row>39</xdr:row>
      <xdr:rowOff>60053</xdr:rowOff>
    </xdr:to>
    <xdr:sp macro="" textlink="">
      <xdr:nvSpPr>
        <xdr:cNvPr id="81" name="楕円 80"/>
        <xdr:cNvSpPr/>
      </xdr:nvSpPr>
      <xdr:spPr>
        <a:xfrm>
          <a:off x="1968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9253</xdr:rowOff>
    </xdr:from>
    <xdr:to>
      <xdr:col>15</xdr:col>
      <xdr:colOff>50800</xdr:colOff>
      <xdr:row>39</xdr:row>
      <xdr:rowOff>71301</xdr:rowOff>
    </xdr:to>
    <xdr:cxnSp macro="">
      <xdr:nvCxnSpPr>
        <xdr:cNvPr id="82" name="直線コネクタ 81"/>
        <xdr:cNvCxnSpPr/>
      </xdr:nvCxnSpPr>
      <xdr:spPr>
        <a:xfrm>
          <a:off x="2019300" y="669580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83" name="楕円 82"/>
        <xdr:cNvSpPr/>
      </xdr:nvSpPr>
      <xdr:spPr>
        <a:xfrm>
          <a:off x="107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39</xdr:row>
      <xdr:rowOff>9253</xdr:rowOff>
    </xdr:to>
    <xdr:cxnSp macro="">
      <xdr:nvCxnSpPr>
        <xdr:cNvPr id="84" name="直線コネクタ 83"/>
        <xdr:cNvCxnSpPr/>
      </xdr:nvCxnSpPr>
      <xdr:spPr>
        <a:xfrm>
          <a:off x="1130300" y="66370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5" name="n_1aveValue【道路】&#10;有形固定資産減価償却率"/>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6" name="n_2aveValue【道路】&#10;有形固定資産減価償却率"/>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7" name="n_3ave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8" name="n_4aveValue【道路】&#10;有形固定資産減価償却率"/>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561</xdr:rowOff>
    </xdr:from>
    <xdr:ext cx="405111" cy="259045"/>
    <xdr:sp macro="" textlink="">
      <xdr:nvSpPr>
        <xdr:cNvPr id="89" name="n_1mainValue【道路】&#10;有形固定資産減価償却率"/>
        <xdr:cNvSpPr txBox="1"/>
      </xdr:nvSpPr>
      <xdr:spPr>
        <a:xfrm>
          <a:off x="3582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113228</xdr:rowOff>
    </xdr:from>
    <xdr:ext cx="405111" cy="259045"/>
    <xdr:sp macro="" textlink="">
      <xdr:nvSpPr>
        <xdr:cNvPr id="90" name="n_2mainValue【道路】&#10;有形固定資産減価償却率"/>
        <xdr:cNvSpPr txBox="1"/>
      </xdr:nvSpPr>
      <xdr:spPr>
        <a:xfrm>
          <a:off x="27057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51180</xdr:rowOff>
    </xdr:from>
    <xdr:ext cx="405111" cy="259045"/>
    <xdr:sp macro="" textlink="">
      <xdr:nvSpPr>
        <xdr:cNvPr id="91" name="n_3mainValue【道路】&#10;有形固定資産減価償却率"/>
        <xdr:cNvSpPr txBox="1"/>
      </xdr:nvSpPr>
      <xdr:spPr>
        <a:xfrm>
          <a:off x="1816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92" name="n_4mainValue【道路】&#10;有形固定資産減価償却率"/>
        <xdr:cNvSpPr txBox="1"/>
      </xdr:nvSpPr>
      <xdr:spPr>
        <a:xfrm>
          <a:off x="927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166383</xdr:rowOff>
    </xdr:from>
    <xdr:to>
      <xdr:col>55</xdr:col>
      <xdr:colOff>50800</xdr:colOff>
      <xdr:row>41</xdr:row>
      <xdr:rowOff>96533</xdr:rowOff>
    </xdr:to>
    <xdr:sp macro="" textlink="">
      <xdr:nvSpPr>
        <xdr:cNvPr id="132" name="楕円 131"/>
        <xdr:cNvSpPr/>
      </xdr:nvSpPr>
      <xdr:spPr>
        <a:xfrm>
          <a:off x="10426700" y="70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144810</xdr:rowOff>
    </xdr:from>
    <xdr:ext cx="534377" cy="259045"/>
    <xdr:sp macro="" textlink="">
      <xdr:nvSpPr>
        <xdr:cNvPr id="133" name="【道路】&#10;一人当たり延長該当値テキスト"/>
        <xdr:cNvSpPr txBox="1"/>
      </xdr:nvSpPr>
      <xdr:spPr>
        <a:xfrm>
          <a:off x="10515600" y="70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165633</xdr:rowOff>
    </xdr:from>
    <xdr:to>
      <xdr:col>50</xdr:col>
      <xdr:colOff>165100</xdr:colOff>
      <xdr:row>41</xdr:row>
      <xdr:rowOff>95783</xdr:rowOff>
    </xdr:to>
    <xdr:sp macro="" textlink="">
      <xdr:nvSpPr>
        <xdr:cNvPr id="134" name="楕円 133"/>
        <xdr:cNvSpPr/>
      </xdr:nvSpPr>
      <xdr:spPr>
        <a:xfrm>
          <a:off x="9588500" y="70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44983</xdr:rowOff>
    </xdr:from>
    <xdr:to>
      <xdr:col>55</xdr:col>
      <xdr:colOff>0</xdr:colOff>
      <xdr:row>41</xdr:row>
      <xdr:rowOff>45733</xdr:rowOff>
    </xdr:to>
    <xdr:cxnSp macro="">
      <xdr:nvCxnSpPr>
        <xdr:cNvPr id="135" name="直線コネクタ 134"/>
        <xdr:cNvCxnSpPr/>
      </xdr:nvCxnSpPr>
      <xdr:spPr>
        <a:xfrm>
          <a:off x="9639300" y="7074433"/>
          <a:ext cx="8382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163957</xdr:rowOff>
    </xdr:from>
    <xdr:to>
      <xdr:col>46</xdr:col>
      <xdr:colOff>38100</xdr:colOff>
      <xdr:row>41</xdr:row>
      <xdr:rowOff>94107</xdr:rowOff>
    </xdr:to>
    <xdr:sp macro="" textlink="">
      <xdr:nvSpPr>
        <xdr:cNvPr id="136" name="楕円 135"/>
        <xdr:cNvSpPr/>
      </xdr:nvSpPr>
      <xdr:spPr>
        <a:xfrm>
          <a:off x="8699500" y="70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43307</xdr:rowOff>
    </xdr:from>
    <xdr:to>
      <xdr:col>50</xdr:col>
      <xdr:colOff>114300</xdr:colOff>
      <xdr:row>41</xdr:row>
      <xdr:rowOff>44983</xdr:rowOff>
    </xdr:to>
    <xdr:cxnSp macro="">
      <xdr:nvCxnSpPr>
        <xdr:cNvPr id="137" name="直線コネクタ 136"/>
        <xdr:cNvCxnSpPr/>
      </xdr:nvCxnSpPr>
      <xdr:spPr>
        <a:xfrm>
          <a:off x="8750300" y="707275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160922</xdr:rowOff>
    </xdr:from>
    <xdr:to>
      <xdr:col>41</xdr:col>
      <xdr:colOff>101600</xdr:colOff>
      <xdr:row>41</xdr:row>
      <xdr:rowOff>91072</xdr:rowOff>
    </xdr:to>
    <xdr:sp macro="" textlink="">
      <xdr:nvSpPr>
        <xdr:cNvPr id="138" name="楕円 137"/>
        <xdr:cNvSpPr/>
      </xdr:nvSpPr>
      <xdr:spPr>
        <a:xfrm>
          <a:off x="7810500" y="70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40272</xdr:rowOff>
    </xdr:from>
    <xdr:to>
      <xdr:col>45</xdr:col>
      <xdr:colOff>177800</xdr:colOff>
      <xdr:row>41</xdr:row>
      <xdr:rowOff>43307</xdr:rowOff>
    </xdr:to>
    <xdr:cxnSp macro="">
      <xdr:nvCxnSpPr>
        <xdr:cNvPr id="139" name="直線コネクタ 138"/>
        <xdr:cNvCxnSpPr/>
      </xdr:nvCxnSpPr>
      <xdr:spPr>
        <a:xfrm>
          <a:off x="7861300" y="7069722"/>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20066</xdr:rowOff>
    </xdr:from>
    <xdr:to>
      <xdr:col>36</xdr:col>
      <xdr:colOff>165100</xdr:colOff>
      <xdr:row>41</xdr:row>
      <xdr:rowOff>121666</xdr:rowOff>
    </xdr:to>
    <xdr:sp macro="" textlink="">
      <xdr:nvSpPr>
        <xdr:cNvPr id="140" name="楕円 139"/>
        <xdr:cNvSpPr/>
      </xdr:nvSpPr>
      <xdr:spPr>
        <a:xfrm>
          <a:off x="6921500" y="70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40272</xdr:rowOff>
    </xdr:from>
    <xdr:to>
      <xdr:col>41</xdr:col>
      <xdr:colOff>50800</xdr:colOff>
      <xdr:row>41</xdr:row>
      <xdr:rowOff>70866</xdr:rowOff>
    </xdr:to>
    <xdr:cxnSp macro="">
      <xdr:nvCxnSpPr>
        <xdr:cNvPr id="141" name="直線コネクタ 140"/>
        <xdr:cNvCxnSpPr/>
      </xdr:nvCxnSpPr>
      <xdr:spPr>
        <a:xfrm flipV="1">
          <a:off x="6972300" y="7069722"/>
          <a:ext cx="8890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86910</xdr:rowOff>
    </xdr:from>
    <xdr:ext cx="534377" cy="259045"/>
    <xdr:sp macro="" textlink="">
      <xdr:nvSpPr>
        <xdr:cNvPr id="146" name="n_1mainValue【道路】&#10;一人当たり延長"/>
        <xdr:cNvSpPr txBox="1"/>
      </xdr:nvSpPr>
      <xdr:spPr>
        <a:xfrm>
          <a:off x="9359411" y="711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85234</xdr:rowOff>
    </xdr:from>
    <xdr:ext cx="534377" cy="259045"/>
    <xdr:sp macro="" textlink="">
      <xdr:nvSpPr>
        <xdr:cNvPr id="147" name="n_2mainValue【道路】&#10;一人当たり延長"/>
        <xdr:cNvSpPr txBox="1"/>
      </xdr:nvSpPr>
      <xdr:spPr>
        <a:xfrm>
          <a:off x="8483111" y="7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82199</xdr:rowOff>
    </xdr:from>
    <xdr:ext cx="534377" cy="259045"/>
    <xdr:sp macro="" textlink="">
      <xdr:nvSpPr>
        <xdr:cNvPr id="148" name="n_3mainValue【道路】&#10;一人当たり延長"/>
        <xdr:cNvSpPr txBox="1"/>
      </xdr:nvSpPr>
      <xdr:spPr>
        <a:xfrm>
          <a:off x="7594111" y="71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112793</xdr:rowOff>
    </xdr:from>
    <xdr:ext cx="534377" cy="259045"/>
    <xdr:sp macro="" textlink="">
      <xdr:nvSpPr>
        <xdr:cNvPr id="149" name="n_4mainValue【道路】&#10;一人当たり延長"/>
        <xdr:cNvSpPr txBox="1"/>
      </xdr:nvSpPr>
      <xdr:spPr>
        <a:xfrm>
          <a:off x="6705111" y="714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8" name="【橋りょう・トンネル】&#10;有形固定資産減価償却率平均値テキスト"/>
        <xdr:cNvSpPr txBox="1"/>
      </xdr:nvSpPr>
      <xdr:spPr>
        <a:xfrm>
          <a:off x="4673600" y="1052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50165</xdr:rowOff>
    </xdr:from>
    <xdr:to>
      <xdr:col>24</xdr:col>
      <xdr:colOff>114300</xdr:colOff>
      <xdr:row>60</xdr:row>
      <xdr:rowOff>151765</xdr:rowOff>
    </xdr:to>
    <xdr:sp macro="" textlink="">
      <xdr:nvSpPr>
        <xdr:cNvPr id="189" name="楕円 188"/>
        <xdr:cNvSpPr/>
      </xdr:nvSpPr>
      <xdr:spPr>
        <a:xfrm>
          <a:off x="4584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73042</xdr:rowOff>
    </xdr:from>
    <xdr:ext cx="405111" cy="259045"/>
    <xdr:sp macro="" textlink="">
      <xdr:nvSpPr>
        <xdr:cNvPr id="190" name="【橋りょう・トンネル】&#10;有形固定資産減価償却率該当値テキスト"/>
        <xdr:cNvSpPr txBox="1"/>
      </xdr:nvSpPr>
      <xdr:spPr>
        <a:xfrm>
          <a:off x="4673600"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91" name="楕円 190"/>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100965</xdr:rowOff>
    </xdr:to>
    <xdr:cxnSp macro="">
      <xdr:nvCxnSpPr>
        <xdr:cNvPr id="192" name="直線コネクタ 191"/>
        <xdr:cNvCxnSpPr/>
      </xdr:nvCxnSpPr>
      <xdr:spPr>
        <a:xfrm>
          <a:off x="3797300" y="103555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160655</xdr:rowOff>
    </xdr:from>
    <xdr:to>
      <xdr:col>15</xdr:col>
      <xdr:colOff>101600</xdr:colOff>
      <xdr:row>60</xdr:row>
      <xdr:rowOff>90805</xdr:rowOff>
    </xdr:to>
    <xdr:sp macro="" textlink="">
      <xdr:nvSpPr>
        <xdr:cNvPr id="193" name="楕円 192"/>
        <xdr:cNvSpPr/>
      </xdr:nvSpPr>
      <xdr:spPr>
        <a:xfrm>
          <a:off x="2857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40005</xdr:rowOff>
    </xdr:from>
    <xdr:to>
      <xdr:col>19</xdr:col>
      <xdr:colOff>177800</xdr:colOff>
      <xdr:row>60</xdr:row>
      <xdr:rowOff>68580</xdr:rowOff>
    </xdr:to>
    <xdr:cxnSp macro="">
      <xdr:nvCxnSpPr>
        <xdr:cNvPr id="194" name="直線コネクタ 193"/>
        <xdr:cNvCxnSpPr/>
      </xdr:nvCxnSpPr>
      <xdr:spPr>
        <a:xfrm>
          <a:off x="2908300" y="103270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95" name="楕円 194"/>
        <xdr:cNvSpPr/>
      </xdr:nvSpPr>
      <xdr:spPr>
        <a:xfrm>
          <a:off x="1968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xdr:rowOff>
    </xdr:from>
    <xdr:to>
      <xdr:col>15</xdr:col>
      <xdr:colOff>50800</xdr:colOff>
      <xdr:row>60</xdr:row>
      <xdr:rowOff>40005</xdr:rowOff>
    </xdr:to>
    <xdr:cxnSp macro="">
      <xdr:nvCxnSpPr>
        <xdr:cNvPr id="196" name="直線コネクタ 195"/>
        <xdr:cNvCxnSpPr/>
      </xdr:nvCxnSpPr>
      <xdr:spPr>
        <a:xfrm>
          <a:off x="2019300" y="102946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95885</xdr:rowOff>
    </xdr:from>
    <xdr:to>
      <xdr:col>6</xdr:col>
      <xdr:colOff>38100</xdr:colOff>
      <xdr:row>60</xdr:row>
      <xdr:rowOff>26035</xdr:rowOff>
    </xdr:to>
    <xdr:sp macro="" textlink="">
      <xdr:nvSpPr>
        <xdr:cNvPr id="197" name="楕円 196"/>
        <xdr:cNvSpPr/>
      </xdr:nvSpPr>
      <xdr:spPr>
        <a:xfrm>
          <a:off x="1079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146685</xdr:rowOff>
    </xdr:from>
    <xdr:to>
      <xdr:col>10</xdr:col>
      <xdr:colOff>114300</xdr:colOff>
      <xdr:row>60</xdr:row>
      <xdr:rowOff>7620</xdr:rowOff>
    </xdr:to>
    <xdr:cxnSp macro="">
      <xdr:nvCxnSpPr>
        <xdr:cNvPr id="198" name="直線コネクタ 197"/>
        <xdr:cNvCxnSpPr/>
      </xdr:nvCxnSpPr>
      <xdr:spPr>
        <a:xfrm>
          <a:off x="1130300" y="102622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9" name="n_1aveValue【橋りょう・トンネル】&#10;有形固定資産減価償却率"/>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0" name="n_2aveValue【橋りょう・トンネル】&#10;有形固定資産減価償却率"/>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1" name="n_3aveValue【橋りょう・トンネル】&#10;有形固定資産減価償却率"/>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2" name="n_4aveValue【橋りょう・トンネル】&#10;有形固定資産減価償却率"/>
        <xdr:cNvSpPr txBox="1"/>
      </xdr:nvSpPr>
      <xdr:spPr>
        <a:xfrm>
          <a:off x="927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135907</xdr:rowOff>
    </xdr:from>
    <xdr:ext cx="405111" cy="259045"/>
    <xdr:sp macro="" textlink="">
      <xdr:nvSpPr>
        <xdr:cNvPr id="203" name="n_1mainValue【橋りょう・トンネル】&#10;有形固定資産減価償却率"/>
        <xdr:cNvSpPr txBox="1"/>
      </xdr:nvSpPr>
      <xdr:spPr>
        <a:xfrm>
          <a:off x="3582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107332</xdr:rowOff>
    </xdr:from>
    <xdr:ext cx="405111" cy="259045"/>
    <xdr:sp macro="" textlink="">
      <xdr:nvSpPr>
        <xdr:cNvPr id="204" name="n_2mainValue【橋りょう・トンネル】&#10;有形固定資産減価償却率"/>
        <xdr:cNvSpPr txBox="1"/>
      </xdr:nvSpPr>
      <xdr:spPr>
        <a:xfrm>
          <a:off x="27057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5" name="n_3mainValue【橋りょう・トンネ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206" name="n_4mainValue【橋りょう・トンネル】&#10;有形固定資産減価償却率"/>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33" name="【橋りょう・トンネル】&#10;一人当たり有形固定資産（償却資産）額平均値テキスト"/>
        <xdr:cNvSpPr txBox="1"/>
      </xdr:nvSpPr>
      <xdr:spPr>
        <a:xfrm>
          <a:off x="10515600" y="10371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79509</xdr:rowOff>
    </xdr:from>
    <xdr:to>
      <xdr:col>55</xdr:col>
      <xdr:colOff>50800</xdr:colOff>
      <xdr:row>63</xdr:row>
      <xdr:rowOff>9659</xdr:rowOff>
    </xdr:to>
    <xdr:sp macro="" textlink="">
      <xdr:nvSpPr>
        <xdr:cNvPr id="244" name="楕円 243"/>
        <xdr:cNvSpPr/>
      </xdr:nvSpPr>
      <xdr:spPr>
        <a:xfrm>
          <a:off x="10426700" y="107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57936</xdr:rowOff>
    </xdr:from>
    <xdr:ext cx="534377" cy="259045"/>
    <xdr:sp macro="" textlink="">
      <xdr:nvSpPr>
        <xdr:cNvPr id="245" name="【橋りょう・トンネル】&#10;一人当たり有形固定資産（償却資産）額該当値テキスト"/>
        <xdr:cNvSpPr txBox="1"/>
      </xdr:nvSpPr>
      <xdr:spPr>
        <a:xfrm>
          <a:off x="10515600" y="106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78624</xdr:rowOff>
    </xdr:from>
    <xdr:to>
      <xdr:col>50</xdr:col>
      <xdr:colOff>165100</xdr:colOff>
      <xdr:row>63</xdr:row>
      <xdr:rowOff>8774</xdr:rowOff>
    </xdr:to>
    <xdr:sp macro="" textlink="">
      <xdr:nvSpPr>
        <xdr:cNvPr id="246" name="楕円 245"/>
        <xdr:cNvSpPr/>
      </xdr:nvSpPr>
      <xdr:spPr>
        <a:xfrm>
          <a:off x="9588500" y="1070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129424</xdr:rowOff>
    </xdr:from>
    <xdr:to>
      <xdr:col>55</xdr:col>
      <xdr:colOff>0</xdr:colOff>
      <xdr:row>62</xdr:row>
      <xdr:rowOff>130309</xdr:rowOff>
    </xdr:to>
    <xdr:cxnSp macro="">
      <xdr:nvCxnSpPr>
        <xdr:cNvPr id="247" name="直線コネクタ 246"/>
        <xdr:cNvCxnSpPr/>
      </xdr:nvCxnSpPr>
      <xdr:spPr>
        <a:xfrm>
          <a:off x="9639300" y="10759324"/>
          <a:ext cx="8382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77216</xdr:rowOff>
    </xdr:from>
    <xdr:to>
      <xdr:col>46</xdr:col>
      <xdr:colOff>38100</xdr:colOff>
      <xdr:row>63</xdr:row>
      <xdr:rowOff>7366</xdr:rowOff>
    </xdr:to>
    <xdr:sp macro="" textlink="">
      <xdr:nvSpPr>
        <xdr:cNvPr id="248" name="楕円 247"/>
        <xdr:cNvSpPr/>
      </xdr:nvSpPr>
      <xdr:spPr>
        <a:xfrm>
          <a:off x="8699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128016</xdr:rowOff>
    </xdr:from>
    <xdr:to>
      <xdr:col>50</xdr:col>
      <xdr:colOff>114300</xdr:colOff>
      <xdr:row>62</xdr:row>
      <xdr:rowOff>129424</xdr:rowOff>
    </xdr:to>
    <xdr:cxnSp macro="">
      <xdr:nvCxnSpPr>
        <xdr:cNvPr id="249" name="直線コネクタ 248"/>
        <xdr:cNvCxnSpPr/>
      </xdr:nvCxnSpPr>
      <xdr:spPr>
        <a:xfrm>
          <a:off x="8750300" y="10757916"/>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73213</xdr:rowOff>
    </xdr:from>
    <xdr:to>
      <xdr:col>41</xdr:col>
      <xdr:colOff>101600</xdr:colOff>
      <xdr:row>63</xdr:row>
      <xdr:rowOff>3363</xdr:rowOff>
    </xdr:to>
    <xdr:sp macro="" textlink="">
      <xdr:nvSpPr>
        <xdr:cNvPr id="250" name="楕円 249"/>
        <xdr:cNvSpPr/>
      </xdr:nvSpPr>
      <xdr:spPr>
        <a:xfrm>
          <a:off x="7810500" y="107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124013</xdr:rowOff>
    </xdr:from>
    <xdr:to>
      <xdr:col>45</xdr:col>
      <xdr:colOff>177800</xdr:colOff>
      <xdr:row>62</xdr:row>
      <xdr:rowOff>128016</xdr:rowOff>
    </xdr:to>
    <xdr:cxnSp macro="">
      <xdr:nvCxnSpPr>
        <xdr:cNvPr id="251" name="直線コネクタ 250"/>
        <xdr:cNvCxnSpPr/>
      </xdr:nvCxnSpPr>
      <xdr:spPr>
        <a:xfrm>
          <a:off x="7861300" y="10753913"/>
          <a:ext cx="889000" cy="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69786</xdr:rowOff>
    </xdr:from>
    <xdr:to>
      <xdr:col>36</xdr:col>
      <xdr:colOff>165100</xdr:colOff>
      <xdr:row>62</xdr:row>
      <xdr:rowOff>171386</xdr:rowOff>
    </xdr:to>
    <xdr:sp macro="" textlink="">
      <xdr:nvSpPr>
        <xdr:cNvPr id="252" name="楕円 251"/>
        <xdr:cNvSpPr/>
      </xdr:nvSpPr>
      <xdr:spPr>
        <a:xfrm>
          <a:off x="6921500" y="10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120586</xdr:rowOff>
    </xdr:from>
    <xdr:to>
      <xdr:col>41</xdr:col>
      <xdr:colOff>50800</xdr:colOff>
      <xdr:row>62</xdr:row>
      <xdr:rowOff>124013</xdr:rowOff>
    </xdr:to>
    <xdr:cxnSp macro="">
      <xdr:nvCxnSpPr>
        <xdr:cNvPr id="253" name="直線コネクタ 252"/>
        <xdr:cNvCxnSpPr/>
      </xdr:nvCxnSpPr>
      <xdr:spPr>
        <a:xfrm>
          <a:off x="6972300" y="10750486"/>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54" name="n_1aveValue【橋りょう・トンネル】&#10;一人当たり有形固定資産（償却資産）額"/>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5" name="n_2aveValue【橋りょう・トンネル】&#10;一人当たり有形固定資産（償却資産）額"/>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56" name="n_3aveValue【橋りょう・トンネル】&#10;一人当たり有形固定資産（償却資産）額"/>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57" name="n_4aveValue【橋りょう・トンネル】&#10;一人当たり有形固定資産（償却資産）額"/>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171351</xdr:rowOff>
    </xdr:from>
    <xdr:ext cx="534377" cy="259045"/>
    <xdr:sp macro="" textlink="">
      <xdr:nvSpPr>
        <xdr:cNvPr id="258" name="n_1mainValue【橋りょう・トンネル】&#10;一人当たり有形固定資産（償却資産）額"/>
        <xdr:cNvSpPr txBox="1"/>
      </xdr:nvSpPr>
      <xdr:spPr>
        <a:xfrm>
          <a:off x="9359411" y="108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169943</xdr:rowOff>
    </xdr:from>
    <xdr:ext cx="534377" cy="259045"/>
    <xdr:sp macro="" textlink="">
      <xdr:nvSpPr>
        <xdr:cNvPr id="259" name="n_2mainValue【橋りょう・トンネル】&#10;一人当たり有形固定資産（償却資産）額"/>
        <xdr:cNvSpPr txBox="1"/>
      </xdr:nvSpPr>
      <xdr:spPr>
        <a:xfrm>
          <a:off x="8483111" y="1079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165940</xdr:rowOff>
    </xdr:from>
    <xdr:ext cx="534377" cy="259045"/>
    <xdr:sp macro="" textlink="">
      <xdr:nvSpPr>
        <xdr:cNvPr id="260" name="n_3mainValue【橋りょう・トンネル】&#10;一人当たり有形固定資産（償却資産）額"/>
        <xdr:cNvSpPr txBox="1"/>
      </xdr:nvSpPr>
      <xdr:spPr>
        <a:xfrm>
          <a:off x="7594111" y="1079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162513</xdr:rowOff>
    </xdr:from>
    <xdr:ext cx="534377" cy="259045"/>
    <xdr:sp macro="" textlink="">
      <xdr:nvSpPr>
        <xdr:cNvPr id="261" name="n_4mainValue【橋りょう・トンネル】&#10;一人当たり有形固定資産（償却資産）額"/>
        <xdr:cNvSpPr txBox="1"/>
      </xdr:nvSpPr>
      <xdr:spPr>
        <a:xfrm>
          <a:off x="6705111" y="107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91" name="【公営住宅】&#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2" name="楕円 301"/>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135907</xdr:rowOff>
    </xdr:from>
    <xdr:ext cx="405111" cy="259045"/>
    <xdr:sp macro="" textlink="">
      <xdr:nvSpPr>
        <xdr:cNvPr id="303" name="【公営住宅】&#10;有形固定資産減価償却率該当値テキスト"/>
        <xdr:cNvSpPr txBox="1"/>
      </xdr:nvSpPr>
      <xdr:spPr>
        <a:xfrm>
          <a:off x="4673600"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304" name="楕円 303"/>
        <xdr:cNvSpPr/>
      </xdr:nvSpPr>
      <xdr:spPr>
        <a:xfrm>
          <a:off x="3746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82</xdr:row>
      <xdr:rowOff>163830</xdr:rowOff>
    </xdr:to>
    <xdr:cxnSp macro="">
      <xdr:nvCxnSpPr>
        <xdr:cNvPr id="305" name="直線コネクタ 304"/>
        <xdr:cNvCxnSpPr/>
      </xdr:nvCxnSpPr>
      <xdr:spPr>
        <a:xfrm>
          <a:off x="3797300" y="141846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06" name="楕円 305"/>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125730</xdr:rowOff>
    </xdr:to>
    <xdr:cxnSp macro="">
      <xdr:nvCxnSpPr>
        <xdr:cNvPr id="307" name="直線コネクタ 306"/>
        <xdr:cNvCxnSpPr/>
      </xdr:nvCxnSpPr>
      <xdr:spPr>
        <a:xfrm>
          <a:off x="2908300" y="14142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164464</xdr:rowOff>
    </xdr:from>
    <xdr:to>
      <xdr:col>10</xdr:col>
      <xdr:colOff>165100</xdr:colOff>
      <xdr:row>82</xdr:row>
      <xdr:rowOff>94614</xdr:rowOff>
    </xdr:to>
    <xdr:sp macro="" textlink="">
      <xdr:nvSpPr>
        <xdr:cNvPr id="308" name="楕円 307"/>
        <xdr:cNvSpPr/>
      </xdr:nvSpPr>
      <xdr:spPr>
        <a:xfrm>
          <a:off x="1968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83820</xdr:rowOff>
    </xdr:to>
    <xdr:cxnSp macro="">
      <xdr:nvCxnSpPr>
        <xdr:cNvPr id="309" name="直線コネクタ 308"/>
        <xdr:cNvCxnSpPr/>
      </xdr:nvCxnSpPr>
      <xdr:spPr>
        <a:xfrm>
          <a:off x="2019300" y="141027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122555</xdr:rowOff>
    </xdr:from>
    <xdr:to>
      <xdr:col>6</xdr:col>
      <xdr:colOff>38100</xdr:colOff>
      <xdr:row>82</xdr:row>
      <xdr:rowOff>52705</xdr:rowOff>
    </xdr:to>
    <xdr:sp macro="" textlink="">
      <xdr:nvSpPr>
        <xdr:cNvPr id="310" name="楕円 309"/>
        <xdr:cNvSpPr/>
      </xdr:nvSpPr>
      <xdr:spPr>
        <a:xfrm>
          <a:off x="1079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xdr:rowOff>
    </xdr:from>
    <xdr:to>
      <xdr:col>10</xdr:col>
      <xdr:colOff>114300</xdr:colOff>
      <xdr:row>82</xdr:row>
      <xdr:rowOff>43814</xdr:rowOff>
    </xdr:to>
    <xdr:cxnSp macro="">
      <xdr:nvCxnSpPr>
        <xdr:cNvPr id="311" name="直線コネクタ 310"/>
        <xdr:cNvCxnSpPr/>
      </xdr:nvCxnSpPr>
      <xdr:spPr>
        <a:xfrm>
          <a:off x="1130300" y="140608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312" name="n_1aveValue【公営住宅】&#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13" name="n_2aveValue【公営住宅】&#10;有形固定資産減価償却率"/>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4" name="n_3aveValue【公営住宅】&#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21607</xdr:rowOff>
    </xdr:from>
    <xdr:ext cx="405111" cy="259045"/>
    <xdr:sp macro="" textlink="">
      <xdr:nvSpPr>
        <xdr:cNvPr id="316" name="n_1mainValue【公営住宅】&#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317" name="n_2mainValue【公営住宅】&#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111141</xdr:rowOff>
    </xdr:from>
    <xdr:ext cx="405111" cy="259045"/>
    <xdr:sp macro="" textlink="">
      <xdr:nvSpPr>
        <xdr:cNvPr id="318" name="n_3mainValue【公営住宅】&#10;有形固定資産減価償却率"/>
        <xdr:cNvSpPr txBox="1"/>
      </xdr:nvSpPr>
      <xdr:spPr>
        <a:xfrm>
          <a:off x="1816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69232</xdr:rowOff>
    </xdr:from>
    <xdr:ext cx="405111" cy="259045"/>
    <xdr:sp macro="" textlink="">
      <xdr:nvSpPr>
        <xdr:cNvPr id="319" name="n_4mainValue【公営住宅】&#10;有形固定資産減価償却率"/>
        <xdr:cNvSpPr txBox="1"/>
      </xdr:nvSpPr>
      <xdr:spPr>
        <a:xfrm>
          <a:off x="927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48" name="【公営住宅】&#10;一人当たり面積平均値テキスト"/>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68072</xdr:rowOff>
    </xdr:from>
    <xdr:to>
      <xdr:col>55</xdr:col>
      <xdr:colOff>50800</xdr:colOff>
      <xdr:row>85</xdr:row>
      <xdr:rowOff>169672</xdr:rowOff>
    </xdr:to>
    <xdr:sp macro="" textlink="">
      <xdr:nvSpPr>
        <xdr:cNvPr id="359" name="楕円 358"/>
        <xdr:cNvSpPr/>
      </xdr:nvSpPr>
      <xdr:spPr>
        <a:xfrm>
          <a:off x="104267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46499</xdr:rowOff>
    </xdr:from>
    <xdr:ext cx="469744" cy="259045"/>
    <xdr:sp macro="" textlink="">
      <xdr:nvSpPr>
        <xdr:cNvPr id="360" name="【公営住宅】&#10;一人当たり面積該当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61" name="楕円 360"/>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118872</xdr:rowOff>
    </xdr:to>
    <xdr:cxnSp macro="">
      <xdr:nvCxnSpPr>
        <xdr:cNvPr id="362" name="直線コネクタ 361"/>
        <xdr:cNvCxnSpPr/>
      </xdr:nvCxnSpPr>
      <xdr:spPr>
        <a:xfrm>
          <a:off x="9639300" y="14691361"/>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65787</xdr:rowOff>
    </xdr:from>
    <xdr:to>
      <xdr:col>46</xdr:col>
      <xdr:colOff>38100</xdr:colOff>
      <xdr:row>85</xdr:row>
      <xdr:rowOff>167387</xdr:rowOff>
    </xdr:to>
    <xdr:sp macro="" textlink="">
      <xdr:nvSpPr>
        <xdr:cNvPr id="363" name="楕円 362"/>
        <xdr:cNvSpPr/>
      </xdr:nvSpPr>
      <xdr:spPr>
        <a:xfrm>
          <a:off x="8699500" y="146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116587</xdr:rowOff>
    </xdr:from>
    <xdr:to>
      <xdr:col>50</xdr:col>
      <xdr:colOff>114300</xdr:colOff>
      <xdr:row>85</xdr:row>
      <xdr:rowOff>118111</xdr:rowOff>
    </xdr:to>
    <xdr:cxnSp macro="">
      <xdr:nvCxnSpPr>
        <xdr:cNvPr id="364" name="直線コネクタ 363"/>
        <xdr:cNvCxnSpPr/>
      </xdr:nvCxnSpPr>
      <xdr:spPr>
        <a:xfrm>
          <a:off x="8750300" y="146898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62737</xdr:rowOff>
    </xdr:from>
    <xdr:to>
      <xdr:col>41</xdr:col>
      <xdr:colOff>101600</xdr:colOff>
      <xdr:row>85</xdr:row>
      <xdr:rowOff>164337</xdr:rowOff>
    </xdr:to>
    <xdr:sp macro="" textlink="">
      <xdr:nvSpPr>
        <xdr:cNvPr id="365" name="楕円 364"/>
        <xdr:cNvSpPr/>
      </xdr:nvSpPr>
      <xdr:spPr>
        <a:xfrm>
          <a:off x="7810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113537</xdr:rowOff>
    </xdr:from>
    <xdr:to>
      <xdr:col>45</xdr:col>
      <xdr:colOff>177800</xdr:colOff>
      <xdr:row>85</xdr:row>
      <xdr:rowOff>116587</xdr:rowOff>
    </xdr:to>
    <xdr:cxnSp macro="">
      <xdr:nvCxnSpPr>
        <xdr:cNvPr id="366" name="直線コネクタ 365"/>
        <xdr:cNvCxnSpPr/>
      </xdr:nvCxnSpPr>
      <xdr:spPr>
        <a:xfrm>
          <a:off x="7861300" y="1468678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59689</xdr:rowOff>
    </xdr:from>
    <xdr:to>
      <xdr:col>36</xdr:col>
      <xdr:colOff>165100</xdr:colOff>
      <xdr:row>85</xdr:row>
      <xdr:rowOff>161289</xdr:rowOff>
    </xdr:to>
    <xdr:sp macro="" textlink="">
      <xdr:nvSpPr>
        <xdr:cNvPr id="367" name="楕円 366"/>
        <xdr:cNvSpPr/>
      </xdr:nvSpPr>
      <xdr:spPr>
        <a:xfrm>
          <a:off x="6921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110489</xdr:rowOff>
    </xdr:from>
    <xdr:to>
      <xdr:col>41</xdr:col>
      <xdr:colOff>50800</xdr:colOff>
      <xdr:row>85</xdr:row>
      <xdr:rowOff>113537</xdr:rowOff>
    </xdr:to>
    <xdr:cxnSp macro="">
      <xdr:nvCxnSpPr>
        <xdr:cNvPr id="368" name="直線コネクタ 367"/>
        <xdr:cNvCxnSpPr/>
      </xdr:nvCxnSpPr>
      <xdr:spPr>
        <a:xfrm>
          <a:off x="6972300" y="1468373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9" name="n_1aveValue【公営住宅】&#10;一人当たり面積"/>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71" name="n_3aveValue【公営住宅】&#10;一人当たり面積"/>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2"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73" name="n_1mainValue【公営住宅】&#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158514</xdr:rowOff>
    </xdr:from>
    <xdr:ext cx="469744" cy="259045"/>
    <xdr:sp macro="" textlink="">
      <xdr:nvSpPr>
        <xdr:cNvPr id="374" name="n_2mainValue【公営住宅】&#10;一人当たり面積"/>
        <xdr:cNvSpPr txBox="1"/>
      </xdr:nvSpPr>
      <xdr:spPr>
        <a:xfrm>
          <a:off x="8515427"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155464</xdr:rowOff>
    </xdr:from>
    <xdr:ext cx="469744" cy="259045"/>
    <xdr:sp macro="" textlink="">
      <xdr:nvSpPr>
        <xdr:cNvPr id="375" name="n_3mainValue【公営住宅】&#10;一人当たり面積"/>
        <xdr:cNvSpPr txBox="1"/>
      </xdr:nvSpPr>
      <xdr:spPr>
        <a:xfrm>
          <a:off x="7626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152416</xdr:rowOff>
    </xdr:from>
    <xdr:ext cx="469744" cy="259045"/>
    <xdr:sp macro="" textlink="">
      <xdr:nvSpPr>
        <xdr:cNvPr id="376" name="n_4mainValue【公営住宅】&#10;一人当たり面積"/>
        <xdr:cNvSpPr txBox="1"/>
      </xdr:nvSpPr>
      <xdr:spPr>
        <a:xfrm>
          <a:off x="6737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422" name="【認定こども園・幼稚園・保育所】&#10;有形固定資産減価償却率平均値テキスト"/>
        <xdr:cNvSpPr txBox="1"/>
      </xdr:nvSpPr>
      <xdr:spPr>
        <a:xfrm>
          <a:off x="163576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33" name="楕円 432"/>
        <xdr:cNvSpPr/>
      </xdr:nvSpPr>
      <xdr:spPr>
        <a:xfrm>
          <a:off x="16268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29227</xdr:rowOff>
    </xdr:from>
    <xdr:ext cx="405111" cy="259045"/>
    <xdr:sp macro="" textlink="">
      <xdr:nvSpPr>
        <xdr:cNvPr id="434" name="【認定こども園・幼稚園・保育所】&#10;有形固定資産減価償却率該当値テキスト"/>
        <xdr:cNvSpPr txBox="1"/>
      </xdr:nvSpPr>
      <xdr:spPr>
        <a:xfrm>
          <a:off x="16357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435" name="楕円 434"/>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57150</xdr:rowOff>
    </xdr:to>
    <xdr:cxnSp macro="">
      <xdr:nvCxnSpPr>
        <xdr:cNvPr id="436" name="直線コネクタ 435"/>
        <xdr:cNvCxnSpPr/>
      </xdr:nvCxnSpPr>
      <xdr:spPr>
        <a:xfrm>
          <a:off x="15481300" y="636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113030</xdr:rowOff>
    </xdr:from>
    <xdr:to>
      <xdr:col>76</xdr:col>
      <xdr:colOff>165100</xdr:colOff>
      <xdr:row>37</xdr:row>
      <xdr:rowOff>43180</xdr:rowOff>
    </xdr:to>
    <xdr:sp macro="" textlink="">
      <xdr:nvSpPr>
        <xdr:cNvPr id="437" name="楕円 436"/>
        <xdr:cNvSpPr/>
      </xdr:nvSpPr>
      <xdr:spPr>
        <a:xfrm>
          <a:off x="14541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163830</xdr:rowOff>
    </xdr:from>
    <xdr:to>
      <xdr:col>81</xdr:col>
      <xdr:colOff>50800</xdr:colOff>
      <xdr:row>37</xdr:row>
      <xdr:rowOff>19050</xdr:rowOff>
    </xdr:to>
    <xdr:cxnSp macro="">
      <xdr:nvCxnSpPr>
        <xdr:cNvPr id="438" name="直線コネクタ 437"/>
        <xdr:cNvCxnSpPr/>
      </xdr:nvCxnSpPr>
      <xdr:spPr>
        <a:xfrm>
          <a:off x="14592300" y="6336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439" name="楕円 438"/>
        <xdr:cNvSpPr/>
      </xdr:nvSpPr>
      <xdr:spPr>
        <a:xfrm>
          <a:off x="1365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36</xdr:row>
      <xdr:rowOff>163830</xdr:rowOff>
    </xdr:to>
    <xdr:cxnSp macro="">
      <xdr:nvCxnSpPr>
        <xdr:cNvPr id="440" name="直線コネクタ 439"/>
        <xdr:cNvCxnSpPr/>
      </xdr:nvCxnSpPr>
      <xdr:spPr>
        <a:xfrm>
          <a:off x="13703300" y="6316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63500</xdr:rowOff>
    </xdr:from>
    <xdr:to>
      <xdr:col>67</xdr:col>
      <xdr:colOff>101600</xdr:colOff>
      <xdr:row>36</xdr:row>
      <xdr:rowOff>165100</xdr:rowOff>
    </xdr:to>
    <xdr:sp macro="" textlink="">
      <xdr:nvSpPr>
        <xdr:cNvPr id="441" name="楕円 440"/>
        <xdr:cNvSpPr/>
      </xdr:nvSpPr>
      <xdr:spPr>
        <a:xfrm>
          <a:off x="12763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114300</xdr:rowOff>
    </xdr:from>
    <xdr:to>
      <xdr:col>71</xdr:col>
      <xdr:colOff>177800</xdr:colOff>
      <xdr:row>36</xdr:row>
      <xdr:rowOff>144780</xdr:rowOff>
    </xdr:to>
    <xdr:cxnSp macro="">
      <xdr:nvCxnSpPr>
        <xdr:cNvPr id="442" name="直線コネクタ 441"/>
        <xdr:cNvCxnSpPr/>
      </xdr:nvCxnSpPr>
      <xdr:spPr>
        <a:xfrm>
          <a:off x="12814300" y="6286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43" name="n_1aveValue【認定こども園・幼稚園・保育所】&#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44" name="n_2aveValue【認定こども園・幼稚園・保育所】&#10;有形固定資産減価償却率"/>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445" name="n_3aveValue【認定こども園・幼稚園・保育所】&#10;有形固定資産減価償却率"/>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446" name="n_4aveValue【認定こども園・幼稚園・保育所】&#10;有形固定資産減価償却率"/>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86377</xdr:rowOff>
    </xdr:from>
    <xdr:ext cx="405111" cy="259045"/>
    <xdr:sp macro="" textlink="">
      <xdr:nvSpPr>
        <xdr:cNvPr id="447" name="n_1main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59707</xdr:rowOff>
    </xdr:from>
    <xdr:ext cx="405111" cy="259045"/>
    <xdr:sp macro="" textlink="">
      <xdr:nvSpPr>
        <xdr:cNvPr id="448" name="n_2mainValue【認定こども園・幼稚園・保育所】&#10;有形固定資産減価償却率"/>
        <xdr:cNvSpPr txBox="1"/>
      </xdr:nvSpPr>
      <xdr:spPr>
        <a:xfrm>
          <a:off x="14389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449" name="n_3mainValue【認定こども園・幼稚園・保育所】&#10;有形固定資産減価償却率"/>
        <xdr:cNvSpPr txBox="1"/>
      </xdr:nvSpPr>
      <xdr:spPr>
        <a:xfrm>
          <a:off x="13500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10177</xdr:rowOff>
    </xdr:from>
    <xdr:ext cx="405111" cy="259045"/>
    <xdr:sp macro="" textlink="">
      <xdr:nvSpPr>
        <xdr:cNvPr id="450" name="n_4mainValue【認定こども園・幼稚園・保育所】&#10;有形固定資産減価償却率"/>
        <xdr:cNvSpPr txBox="1"/>
      </xdr:nvSpPr>
      <xdr:spPr>
        <a:xfrm>
          <a:off x="12611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77"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20828</xdr:rowOff>
    </xdr:from>
    <xdr:to>
      <xdr:col>116</xdr:col>
      <xdr:colOff>114300</xdr:colOff>
      <xdr:row>38</xdr:row>
      <xdr:rowOff>122428</xdr:rowOff>
    </xdr:to>
    <xdr:sp macro="" textlink="">
      <xdr:nvSpPr>
        <xdr:cNvPr id="488" name="楕円 487"/>
        <xdr:cNvSpPr/>
      </xdr:nvSpPr>
      <xdr:spPr>
        <a:xfrm>
          <a:off x="22110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43705</xdr:rowOff>
    </xdr:from>
    <xdr:ext cx="469744" cy="259045"/>
    <xdr:sp macro="" textlink="">
      <xdr:nvSpPr>
        <xdr:cNvPr id="489" name="【認定こども園・幼稚園・保育所】&#10;一人当たり面積該当値テキスト"/>
        <xdr:cNvSpPr txBox="1"/>
      </xdr:nvSpPr>
      <xdr:spPr>
        <a:xfrm>
          <a:off x="22199600" y="63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18542</xdr:rowOff>
    </xdr:from>
    <xdr:to>
      <xdr:col>112</xdr:col>
      <xdr:colOff>38100</xdr:colOff>
      <xdr:row>38</xdr:row>
      <xdr:rowOff>120142</xdr:rowOff>
    </xdr:to>
    <xdr:sp macro="" textlink="">
      <xdr:nvSpPr>
        <xdr:cNvPr id="490" name="楕円 489"/>
        <xdr:cNvSpPr/>
      </xdr:nvSpPr>
      <xdr:spPr>
        <a:xfrm>
          <a:off x="21272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69342</xdr:rowOff>
    </xdr:from>
    <xdr:to>
      <xdr:col>116</xdr:col>
      <xdr:colOff>63500</xdr:colOff>
      <xdr:row>38</xdr:row>
      <xdr:rowOff>71628</xdr:rowOff>
    </xdr:to>
    <xdr:cxnSp macro="">
      <xdr:nvCxnSpPr>
        <xdr:cNvPr id="491" name="直線コネクタ 490"/>
        <xdr:cNvCxnSpPr/>
      </xdr:nvCxnSpPr>
      <xdr:spPr>
        <a:xfrm>
          <a:off x="21323300" y="65844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xdr:rowOff>
    </xdr:from>
    <xdr:to>
      <xdr:col>107</xdr:col>
      <xdr:colOff>101600</xdr:colOff>
      <xdr:row>38</xdr:row>
      <xdr:rowOff>115570</xdr:rowOff>
    </xdr:to>
    <xdr:sp macro="" textlink="">
      <xdr:nvSpPr>
        <xdr:cNvPr id="492" name="楕円 491"/>
        <xdr:cNvSpPr/>
      </xdr:nvSpPr>
      <xdr:spPr>
        <a:xfrm>
          <a:off x="2038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64770</xdr:rowOff>
    </xdr:from>
    <xdr:to>
      <xdr:col>111</xdr:col>
      <xdr:colOff>177800</xdr:colOff>
      <xdr:row>38</xdr:row>
      <xdr:rowOff>69342</xdr:rowOff>
    </xdr:to>
    <xdr:cxnSp macro="">
      <xdr:nvCxnSpPr>
        <xdr:cNvPr id="493" name="直線コネクタ 492"/>
        <xdr:cNvCxnSpPr/>
      </xdr:nvCxnSpPr>
      <xdr:spPr>
        <a:xfrm>
          <a:off x="20434300" y="65798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94" name="楕円 493"/>
        <xdr:cNvSpPr/>
      </xdr:nvSpPr>
      <xdr:spPr>
        <a:xfrm>
          <a:off x="19494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53340</xdr:rowOff>
    </xdr:from>
    <xdr:to>
      <xdr:col>107</xdr:col>
      <xdr:colOff>50800</xdr:colOff>
      <xdr:row>38</xdr:row>
      <xdr:rowOff>64770</xdr:rowOff>
    </xdr:to>
    <xdr:cxnSp macro="">
      <xdr:nvCxnSpPr>
        <xdr:cNvPr id="495" name="直線コネクタ 494"/>
        <xdr:cNvCxnSpPr/>
      </xdr:nvCxnSpPr>
      <xdr:spPr>
        <a:xfrm>
          <a:off x="19545300" y="6568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164846</xdr:rowOff>
    </xdr:from>
    <xdr:to>
      <xdr:col>98</xdr:col>
      <xdr:colOff>38100</xdr:colOff>
      <xdr:row>38</xdr:row>
      <xdr:rowOff>94996</xdr:rowOff>
    </xdr:to>
    <xdr:sp macro="" textlink="">
      <xdr:nvSpPr>
        <xdr:cNvPr id="496" name="楕円 495"/>
        <xdr:cNvSpPr/>
      </xdr:nvSpPr>
      <xdr:spPr>
        <a:xfrm>
          <a:off x="18605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44196</xdr:rowOff>
    </xdr:from>
    <xdr:to>
      <xdr:col>102</xdr:col>
      <xdr:colOff>114300</xdr:colOff>
      <xdr:row>38</xdr:row>
      <xdr:rowOff>53340</xdr:rowOff>
    </xdr:to>
    <xdr:cxnSp macro="">
      <xdr:nvCxnSpPr>
        <xdr:cNvPr id="497" name="直線コネクタ 496"/>
        <xdr:cNvCxnSpPr/>
      </xdr:nvCxnSpPr>
      <xdr:spPr>
        <a:xfrm>
          <a:off x="18656300" y="65592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8"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99" name="n_2aveValue【認定こども園・幼稚園・保育所】&#10;一人当たり面積"/>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500" name="n_3aveValue【認定こども園・幼稚園・保育所】&#10;一人当たり面積"/>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22115</xdr:rowOff>
    </xdr:from>
    <xdr:ext cx="469744" cy="259045"/>
    <xdr:sp macro="" textlink="">
      <xdr:nvSpPr>
        <xdr:cNvPr id="501" name="n_4aveValue【認定こども園・幼稚園・保育所】&#10;一人当たり面積"/>
        <xdr:cNvSpPr txBox="1"/>
      </xdr:nvSpPr>
      <xdr:spPr>
        <a:xfrm>
          <a:off x="18421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136669</xdr:rowOff>
    </xdr:from>
    <xdr:ext cx="469744" cy="259045"/>
    <xdr:sp macro="" textlink="">
      <xdr:nvSpPr>
        <xdr:cNvPr id="502" name="n_1mainValue【認定こども園・幼稚園・保育所】&#10;一人当たり面積"/>
        <xdr:cNvSpPr txBox="1"/>
      </xdr:nvSpPr>
      <xdr:spPr>
        <a:xfrm>
          <a:off x="210757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503" name="n_2mainValue【認定こども園・幼稚園・保育所】&#10;一人当たり面積"/>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504" name="n_3mainValue【認定こども園・幼稚園・保育所】&#10;一人当たり面積"/>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111523</xdr:rowOff>
    </xdr:from>
    <xdr:ext cx="469744" cy="259045"/>
    <xdr:sp macro="" textlink="">
      <xdr:nvSpPr>
        <xdr:cNvPr id="505" name="n_4mainValue【認定こども園・幼稚園・保育所】&#10;一人当たり面積"/>
        <xdr:cNvSpPr txBox="1"/>
      </xdr:nvSpPr>
      <xdr:spPr>
        <a:xfrm>
          <a:off x="18421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35"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82550</xdr:rowOff>
    </xdr:from>
    <xdr:to>
      <xdr:col>85</xdr:col>
      <xdr:colOff>177800</xdr:colOff>
      <xdr:row>59</xdr:row>
      <xdr:rowOff>12700</xdr:rowOff>
    </xdr:to>
    <xdr:sp macro="" textlink="">
      <xdr:nvSpPr>
        <xdr:cNvPr id="546" name="楕円 545"/>
        <xdr:cNvSpPr/>
      </xdr:nvSpPr>
      <xdr:spPr>
        <a:xfrm>
          <a:off x="16268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105427</xdr:rowOff>
    </xdr:from>
    <xdr:ext cx="405111" cy="259045"/>
    <xdr:sp macro="" textlink="">
      <xdr:nvSpPr>
        <xdr:cNvPr id="547" name="【学校施設】&#10;有形固定資産減価償却率該当値テキスト"/>
        <xdr:cNvSpPr txBox="1"/>
      </xdr:nvSpPr>
      <xdr:spPr>
        <a:xfrm>
          <a:off x="16357600"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548" name="楕円 547"/>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133350</xdr:rowOff>
    </xdr:from>
    <xdr:to>
      <xdr:col>85</xdr:col>
      <xdr:colOff>127000</xdr:colOff>
      <xdr:row>59</xdr:row>
      <xdr:rowOff>11430</xdr:rowOff>
    </xdr:to>
    <xdr:cxnSp macro="">
      <xdr:nvCxnSpPr>
        <xdr:cNvPr id="549" name="直線コネクタ 548"/>
        <xdr:cNvCxnSpPr/>
      </xdr:nvCxnSpPr>
      <xdr:spPr>
        <a:xfrm flipV="1">
          <a:off x="15481300" y="100774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147320</xdr:rowOff>
    </xdr:from>
    <xdr:to>
      <xdr:col>76</xdr:col>
      <xdr:colOff>165100</xdr:colOff>
      <xdr:row>59</xdr:row>
      <xdr:rowOff>77470</xdr:rowOff>
    </xdr:to>
    <xdr:sp macro="" textlink="">
      <xdr:nvSpPr>
        <xdr:cNvPr id="550" name="楕円 549"/>
        <xdr:cNvSpPr/>
      </xdr:nvSpPr>
      <xdr:spPr>
        <a:xfrm>
          <a:off x="14541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26670</xdr:rowOff>
    </xdr:to>
    <xdr:cxnSp macro="">
      <xdr:nvCxnSpPr>
        <xdr:cNvPr id="551" name="直線コネクタ 550"/>
        <xdr:cNvCxnSpPr/>
      </xdr:nvCxnSpPr>
      <xdr:spPr>
        <a:xfrm flipV="1">
          <a:off x="14592300" y="10126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143510</xdr:rowOff>
    </xdr:from>
    <xdr:to>
      <xdr:col>72</xdr:col>
      <xdr:colOff>38100</xdr:colOff>
      <xdr:row>59</xdr:row>
      <xdr:rowOff>73660</xdr:rowOff>
    </xdr:to>
    <xdr:sp macro="" textlink="">
      <xdr:nvSpPr>
        <xdr:cNvPr id="552" name="楕円 551"/>
        <xdr:cNvSpPr/>
      </xdr:nvSpPr>
      <xdr:spPr>
        <a:xfrm>
          <a:off x="13652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22860</xdr:rowOff>
    </xdr:from>
    <xdr:to>
      <xdr:col>76</xdr:col>
      <xdr:colOff>114300</xdr:colOff>
      <xdr:row>59</xdr:row>
      <xdr:rowOff>26670</xdr:rowOff>
    </xdr:to>
    <xdr:cxnSp macro="">
      <xdr:nvCxnSpPr>
        <xdr:cNvPr id="553" name="直線コネクタ 552"/>
        <xdr:cNvCxnSpPr/>
      </xdr:nvCxnSpPr>
      <xdr:spPr>
        <a:xfrm>
          <a:off x="13703300" y="10138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97790</xdr:rowOff>
    </xdr:from>
    <xdr:to>
      <xdr:col>67</xdr:col>
      <xdr:colOff>101600</xdr:colOff>
      <xdr:row>59</xdr:row>
      <xdr:rowOff>27940</xdr:rowOff>
    </xdr:to>
    <xdr:sp macro="" textlink="">
      <xdr:nvSpPr>
        <xdr:cNvPr id="554" name="楕円 553"/>
        <xdr:cNvSpPr/>
      </xdr:nvSpPr>
      <xdr:spPr>
        <a:xfrm>
          <a:off x="1276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148590</xdr:rowOff>
    </xdr:from>
    <xdr:to>
      <xdr:col>71</xdr:col>
      <xdr:colOff>177800</xdr:colOff>
      <xdr:row>59</xdr:row>
      <xdr:rowOff>22860</xdr:rowOff>
    </xdr:to>
    <xdr:cxnSp macro="">
      <xdr:nvCxnSpPr>
        <xdr:cNvPr id="555" name="直線コネクタ 554"/>
        <xdr:cNvCxnSpPr/>
      </xdr:nvCxnSpPr>
      <xdr:spPr>
        <a:xfrm>
          <a:off x="12814300" y="100926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56" name="n_1ave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57" name="n_2aveValue【学校施設】&#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8" name="n_3aveValue【学校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59" name="n_4aveValue【学校施設】&#10;有形固定資産減価償却率"/>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53357</xdr:rowOff>
    </xdr:from>
    <xdr:ext cx="405111" cy="259045"/>
    <xdr:sp macro="" textlink="">
      <xdr:nvSpPr>
        <xdr:cNvPr id="560" name="n_1mainValue【学校施設】&#10;有形固定資産減価償却率"/>
        <xdr:cNvSpPr txBox="1"/>
      </xdr:nvSpPr>
      <xdr:spPr>
        <a:xfrm>
          <a:off x="15266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68597</xdr:rowOff>
    </xdr:from>
    <xdr:ext cx="405111" cy="259045"/>
    <xdr:sp macro="" textlink="">
      <xdr:nvSpPr>
        <xdr:cNvPr id="561" name="n_2mainValue【学校施設】&#10;有形固定資産減価償却率"/>
        <xdr:cNvSpPr txBox="1"/>
      </xdr:nvSpPr>
      <xdr:spPr>
        <a:xfrm>
          <a:off x="143897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64787</xdr:rowOff>
    </xdr:from>
    <xdr:ext cx="405111" cy="259045"/>
    <xdr:sp macro="" textlink="">
      <xdr:nvSpPr>
        <xdr:cNvPr id="562" name="n_3mainValue【学校施設】&#10;有形固定資産減価償却率"/>
        <xdr:cNvSpPr txBox="1"/>
      </xdr:nvSpPr>
      <xdr:spPr>
        <a:xfrm>
          <a:off x="13500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19067</xdr:rowOff>
    </xdr:from>
    <xdr:ext cx="405111" cy="259045"/>
    <xdr:sp macro="" textlink="">
      <xdr:nvSpPr>
        <xdr:cNvPr id="563" name="n_4mainValue【学校施設】&#10;有形固定資産減価償却率"/>
        <xdr:cNvSpPr txBox="1"/>
      </xdr:nvSpPr>
      <xdr:spPr>
        <a:xfrm>
          <a:off x="12611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90" name="【学校施設】&#10;一人当たり面積平均値テキスト"/>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28753</xdr:rowOff>
    </xdr:from>
    <xdr:to>
      <xdr:col>116</xdr:col>
      <xdr:colOff>114300</xdr:colOff>
      <xdr:row>59</xdr:row>
      <xdr:rowOff>130353</xdr:rowOff>
    </xdr:to>
    <xdr:sp macro="" textlink="">
      <xdr:nvSpPr>
        <xdr:cNvPr id="601" name="楕円 600"/>
        <xdr:cNvSpPr/>
      </xdr:nvSpPr>
      <xdr:spPr>
        <a:xfrm>
          <a:off x="22110700" y="101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51630</xdr:rowOff>
    </xdr:from>
    <xdr:ext cx="469744" cy="259045"/>
    <xdr:sp macro="" textlink="">
      <xdr:nvSpPr>
        <xdr:cNvPr id="602" name="【学校施設】&#10;一人当たり面積該当値テキスト"/>
        <xdr:cNvSpPr txBox="1"/>
      </xdr:nvSpPr>
      <xdr:spPr>
        <a:xfrm>
          <a:off x="22199600" y="999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35154</xdr:rowOff>
    </xdr:from>
    <xdr:to>
      <xdr:col>112</xdr:col>
      <xdr:colOff>38100</xdr:colOff>
      <xdr:row>59</xdr:row>
      <xdr:rowOff>136754</xdr:rowOff>
    </xdr:to>
    <xdr:sp macro="" textlink="">
      <xdr:nvSpPr>
        <xdr:cNvPr id="603" name="楕円 602"/>
        <xdr:cNvSpPr/>
      </xdr:nvSpPr>
      <xdr:spPr>
        <a:xfrm>
          <a:off x="21272500" y="101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79553</xdr:rowOff>
    </xdr:from>
    <xdr:to>
      <xdr:col>116</xdr:col>
      <xdr:colOff>63500</xdr:colOff>
      <xdr:row>59</xdr:row>
      <xdr:rowOff>85954</xdr:rowOff>
    </xdr:to>
    <xdr:cxnSp macro="">
      <xdr:nvCxnSpPr>
        <xdr:cNvPr id="604" name="直線コネクタ 603"/>
        <xdr:cNvCxnSpPr/>
      </xdr:nvCxnSpPr>
      <xdr:spPr>
        <a:xfrm flipV="1">
          <a:off x="21323300" y="1019510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37440</xdr:rowOff>
    </xdr:from>
    <xdr:to>
      <xdr:col>107</xdr:col>
      <xdr:colOff>101600</xdr:colOff>
      <xdr:row>59</xdr:row>
      <xdr:rowOff>139040</xdr:rowOff>
    </xdr:to>
    <xdr:sp macro="" textlink="">
      <xdr:nvSpPr>
        <xdr:cNvPr id="605" name="楕円 604"/>
        <xdr:cNvSpPr/>
      </xdr:nvSpPr>
      <xdr:spPr>
        <a:xfrm>
          <a:off x="20383500" y="101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85954</xdr:rowOff>
    </xdr:from>
    <xdr:to>
      <xdr:col>111</xdr:col>
      <xdr:colOff>177800</xdr:colOff>
      <xdr:row>59</xdr:row>
      <xdr:rowOff>88240</xdr:rowOff>
    </xdr:to>
    <xdr:cxnSp macro="">
      <xdr:nvCxnSpPr>
        <xdr:cNvPr id="606" name="直線コネクタ 605"/>
        <xdr:cNvCxnSpPr/>
      </xdr:nvCxnSpPr>
      <xdr:spPr>
        <a:xfrm flipV="1">
          <a:off x="20434300" y="102015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23266</xdr:rowOff>
    </xdr:from>
    <xdr:to>
      <xdr:col>102</xdr:col>
      <xdr:colOff>165100</xdr:colOff>
      <xdr:row>59</xdr:row>
      <xdr:rowOff>124866</xdr:rowOff>
    </xdr:to>
    <xdr:sp macro="" textlink="">
      <xdr:nvSpPr>
        <xdr:cNvPr id="607" name="楕円 606"/>
        <xdr:cNvSpPr/>
      </xdr:nvSpPr>
      <xdr:spPr>
        <a:xfrm>
          <a:off x="19494500" y="101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74066</xdr:rowOff>
    </xdr:from>
    <xdr:to>
      <xdr:col>107</xdr:col>
      <xdr:colOff>50800</xdr:colOff>
      <xdr:row>59</xdr:row>
      <xdr:rowOff>88240</xdr:rowOff>
    </xdr:to>
    <xdr:cxnSp macro="">
      <xdr:nvCxnSpPr>
        <xdr:cNvPr id="608" name="直線コネクタ 607"/>
        <xdr:cNvCxnSpPr/>
      </xdr:nvCxnSpPr>
      <xdr:spPr>
        <a:xfrm>
          <a:off x="19545300" y="1018961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13665</xdr:rowOff>
    </xdr:from>
    <xdr:to>
      <xdr:col>98</xdr:col>
      <xdr:colOff>38100</xdr:colOff>
      <xdr:row>59</xdr:row>
      <xdr:rowOff>115265</xdr:rowOff>
    </xdr:to>
    <xdr:sp macro="" textlink="">
      <xdr:nvSpPr>
        <xdr:cNvPr id="609" name="楕円 608"/>
        <xdr:cNvSpPr/>
      </xdr:nvSpPr>
      <xdr:spPr>
        <a:xfrm>
          <a:off x="18605500" y="101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64465</xdr:rowOff>
    </xdr:from>
    <xdr:to>
      <xdr:col>102</xdr:col>
      <xdr:colOff>114300</xdr:colOff>
      <xdr:row>59</xdr:row>
      <xdr:rowOff>74066</xdr:rowOff>
    </xdr:to>
    <xdr:cxnSp macro="">
      <xdr:nvCxnSpPr>
        <xdr:cNvPr id="610" name="直線コネクタ 609"/>
        <xdr:cNvCxnSpPr/>
      </xdr:nvCxnSpPr>
      <xdr:spPr>
        <a:xfrm>
          <a:off x="18656300" y="1018001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611" name="n_1aveValue【学校施設】&#10;一人当たり面積"/>
        <xdr:cNvSpPr txBox="1"/>
      </xdr:nvSpPr>
      <xdr:spPr>
        <a:xfrm>
          <a:off x="210757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612" name="n_2aveValue【学校施設】&#10;一人当たり面積"/>
        <xdr:cNvSpPr txBox="1"/>
      </xdr:nvSpPr>
      <xdr:spPr>
        <a:xfrm>
          <a:off x="20199427"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613" name="n_3aveValue【学校施設】&#10;一人当たり面積"/>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138396</xdr:rowOff>
    </xdr:from>
    <xdr:ext cx="469744" cy="259045"/>
    <xdr:sp macro="" textlink="">
      <xdr:nvSpPr>
        <xdr:cNvPr id="614" name="n_4aveValue【学校施設】&#10;一人当たり面積"/>
        <xdr:cNvSpPr txBox="1"/>
      </xdr:nvSpPr>
      <xdr:spPr>
        <a:xfrm>
          <a:off x="18421427" y="102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127881</xdr:rowOff>
    </xdr:from>
    <xdr:ext cx="469744" cy="259045"/>
    <xdr:sp macro="" textlink="">
      <xdr:nvSpPr>
        <xdr:cNvPr id="615" name="n_1mainValue【学校施設】&#10;一人当たり面積"/>
        <xdr:cNvSpPr txBox="1"/>
      </xdr:nvSpPr>
      <xdr:spPr>
        <a:xfrm>
          <a:off x="21075727" y="102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130167</xdr:rowOff>
    </xdr:from>
    <xdr:ext cx="469744" cy="259045"/>
    <xdr:sp macro="" textlink="">
      <xdr:nvSpPr>
        <xdr:cNvPr id="616" name="n_2mainValue【学校施設】&#10;一人当たり面積"/>
        <xdr:cNvSpPr txBox="1"/>
      </xdr:nvSpPr>
      <xdr:spPr>
        <a:xfrm>
          <a:off x="20199427" y="102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115993</xdr:rowOff>
    </xdr:from>
    <xdr:ext cx="469744" cy="259045"/>
    <xdr:sp macro="" textlink="">
      <xdr:nvSpPr>
        <xdr:cNvPr id="617" name="n_3mainValue【学校施設】&#10;一人当たり面積"/>
        <xdr:cNvSpPr txBox="1"/>
      </xdr:nvSpPr>
      <xdr:spPr>
        <a:xfrm>
          <a:off x="19310427" y="1023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131792</xdr:rowOff>
    </xdr:from>
    <xdr:ext cx="469744" cy="259045"/>
    <xdr:sp macro="" textlink="">
      <xdr:nvSpPr>
        <xdr:cNvPr id="618" name="n_4mainValue【学校施設】&#10;一人当たり面積"/>
        <xdr:cNvSpPr txBox="1"/>
      </xdr:nvSpPr>
      <xdr:spPr>
        <a:xfrm>
          <a:off x="18421427" y="990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0" name="直線コネクタ 6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1" name="テキスト ボックス 63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2" name="直線コネクタ 6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3" name="テキスト ボックス 6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4" name="直線コネクタ 6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5" name="テキスト ボックス 6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6" name="直線コネクタ 6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7" name="テキスト ボックス 6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9" name="テキスト ボックス 63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641" name="直線コネクタ 640"/>
        <xdr:cNvCxnSpPr/>
      </xdr:nvCxnSpPr>
      <xdr:spPr>
        <a:xfrm flipV="1">
          <a:off x="16318864" y="1331290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642" name="【児童館】&#10;有形固定資産減価償却率最小値テキスト"/>
        <xdr:cNvSpPr txBox="1"/>
      </xdr:nvSpPr>
      <xdr:spPr>
        <a:xfrm>
          <a:off x="16357600" y="1472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643" name="直線コネクタ 642"/>
        <xdr:cNvCxnSpPr/>
      </xdr:nvCxnSpPr>
      <xdr:spPr>
        <a:xfrm>
          <a:off x="16230600" y="1472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644" name="【児童館】&#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645" name="直線コネクタ 644"/>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117619</xdr:rowOff>
    </xdr:from>
    <xdr:ext cx="405111" cy="259045"/>
    <xdr:sp macro="" textlink="">
      <xdr:nvSpPr>
        <xdr:cNvPr id="646" name="【児童館】&#10;有形固定資産減価償却率平均値テキスト"/>
        <xdr:cNvSpPr txBox="1"/>
      </xdr:nvSpPr>
      <xdr:spPr>
        <a:xfrm>
          <a:off x="16357600" y="1366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647" name="フローチャート: 判断 646"/>
        <xdr:cNvSpPr/>
      </xdr:nvSpPr>
      <xdr:spPr>
        <a:xfrm>
          <a:off x="16268700" y="1381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648" name="フローチャート: 判断 647"/>
        <xdr:cNvSpPr/>
      </xdr:nvSpPr>
      <xdr:spPr>
        <a:xfrm>
          <a:off x="1543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649" name="フローチャート: 判断 648"/>
        <xdr:cNvSpPr/>
      </xdr:nvSpPr>
      <xdr:spPr>
        <a:xfrm>
          <a:off x="14541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650" name="フローチャート: 判断 649"/>
        <xdr:cNvSpPr/>
      </xdr:nvSpPr>
      <xdr:spPr>
        <a:xfrm>
          <a:off x="13652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51" name="フローチャート: 判断 650"/>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7874</xdr:rowOff>
    </xdr:from>
    <xdr:to>
      <xdr:col>85</xdr:col>
      <xdr:colOff>177800</xdr:colOff>
      <xdr:row>85</xdr:row>
      <xdr:rowOff>109474</xdr:rowOff>
    </xdr:to>
    <xdr:sp macro="" textlink="">
      <xdr:nvSpPr>
        <xdr:cNvPr id="657" name="楕円 656"/>
        <xdr:cNvSpPr/>
      </xdr:nvSpPr>
      <xdr:spPr>
        <a:xfrm>
          <a:off x="16268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94251</xdr:rowOff>
    </xdr:from>
    <xdr:ext cx="405111" cy="259045"/>
    <xdr:sp macro="" textlink="">
      <xdr:nvSpPr>
        <xdr:cNvPr id="658" name="【児童館】&#10;有形固定資産減価償却率該当値テキスト"/>
        <xdr:cNvSpPr txBox="1"/>
      </xdr:nvSpPr>
      <xdr:spPr>
        <a:xfrm>
          <a:off x="16357600" y="14496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138176</xdr:rowOff>
    </xdr:from>
    <xdr:to>
      <xdr:col>81</xdr:col>
      <xdr:colOff>101600</xdr:colOff>
      <xdr:row>85</xdr:row>
      <xdr:rowOff>68326</xdr:rowOff>
    </xdr:to>
    <xdr:sp macro="" textlink="">
      <xdr:nvSpPr>
        <xdr:cNvPr id="659" name="楕円 658"/>
        <xdr:cNvSpPr/>
      </xdr:nvSpPr>
      <xdr:spPr>
        <a:xfrm>
          <a:off x="15430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17526</xdr:rowOff>
    </xdr:from>
    <xdr:to>
      <xdr:col>85</xdr:col>
      <xdr:colOff>127000</xdr:colOff>
      <xdr:row>85</xdr:row>
      <xdr:rowOff>58674</xdr:rowOff>
    </xdr:to>
    <xdr:cxnSp macro="">
      <xdr:nvCxnSpPr>
        <xdr:cNvPr id="660" name="直線コネクタ 659"/>
        <xdr:cNvCxnSpPr/>
      </xdr:nvCxnSpPr>
      <xdr:spPr>
        <a:xfrm>
          <a:off x="15481300" y="14590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97028</xdr:rowOff>
    </xdr:from>
    <xdr:to>
      <xdr:col>76</xdr:col>
      <xdr:colOff>165100</xdr:colOff>
      <xdr:row>85</xdr:row>
      <xdr:rowOff>27178</xdr:rowOff>
    </xdr:to>
    <xdr:sp macro="" textlink="">
      <xdr:nvSpPr>
        <xdr:cNvPr id="661" name="楕円 660"/>
        <xdr:cNvSpPr/>
      </xdr:nvSpPr>
      <xdr:spPr>
        <a:xfrm>
          <a:off x="14541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147828</xdr:rowOff>
    </xdr:from>
    <xdr:to>
      <xdr:col>81</xdr:col>
      <xdr:colOff>50800</xdr:colOff>
      <xdr:row>85</xdr:row>
      <xdr:rowOff>17526</xdr:rowOff>
    </xdr:to>
    <xdr:cxnSp macro="">
      <xdr:nvCxnSpPr>
        <xdr:cNvPr id="662" name="直線コネクタ 661"/>
        <xdr:cNvCxnSpPr/>
      </xdr:nvCxnSpPr>
      <xdr:spPr>
        <a:xfrm>
          <a:off x="14592300" y="14549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58165</xdr:rowOff>
    </xdr:from>
    <xdr:to>
      <xdr:col>72</xdr:col>
      <xdr:colOff>38100</xdr:colOff>
      <xdr:row>84</xdr:row>
      <xdr:rowOff>159765</xdr:rowOff>
    </xdr:to>
    <xdr:sp macro="" textlink="">
      <xdr:nvSpPr>
        <xdr:cNvPr id="663" name="楕円 662"/>
        <xdr:cNvSpPr/>
      </xdr:nvSpPr>
      <xdr:spPr>
        <a:xfrm>
          <a:off x="13652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108965</xdr:rowOff>
    </xdr:from>
    <xdr:to>
      <xdr:col>76</xdr:col>
      <xdr:colOff>114300</xdr:colOff>
      <xdr:row>84</xdr:row>
      <xdr:rowOff>147828</xdr:rowOff>
    </xdr:to>
    <xdr:cxnSp macro="">
      <xdr:nvCxnSpPr>
        <xdr:cNvPr id="664" name="直線コネクタ 663"/>
        <xdr:cNvCxnSpPr/>
      </xdr:nvCxnSpPr>
      <xdr:spPr>
        <a:xfrm>
          <a:off x="13703300" y="14510765"/>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17018</xdr:rowOff>
    </xdr:from>
    <xdr:to>
      <xdr:col>67</xdr:col>
      <xdr:colOff>101600</xdr:colOff>
      <xdr:row>84</xdr:row>
      <xdr:rowOff>118618</xdr:rowOff>
    </xdr:to>
    <xdr:sp macro="" textlink="">
      <xdr:nvSpPr>
        <xdr:cNvPr id="665" name="楕円 664"/>
        <xdr:cNvSpPr/>
      </xdr:nvSpPr>
      <xdr:spPr>
        <a:xfrm>
          <a:off x="12763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67818</xdr:rowOff>
    </xdr:from>
    <xdr:to>
      <xdr:col>71</xdr:col>
      <xdr:colOff>177800</xdr:colOff>
      <xdr:row>84</xdr:row>
      <xdr:rowOff>108965</xdr:rowOff>
    </xdr:to>
    <xdr:cxnSp macro="">
      <xdr:nvCxnSpPr>
        <xdr:cNvPr id="666" name="直線コネクタ 665"/>
        <xdr:cNvCxnSpPr/>
      </xdr:nvCxnSpPr>
      <xdr:spPr>
        <a:xfrm>
          <a:off x="12814300" y="1446961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9414</xdr:rowOff>
    </xdr:from>
    <xdr:ext cx="405111" cy="259045"/>
    <xdr:sp macro="" textlink="">
      <xdr:nvSpPr>
        <xdr:cNvPr id="667" name="n_1aveValue【児童館】&#10;有形固定資産減価償却率"/>
        <xdr:cNvSpPr txBox="1"/>
      </xdr:nvSpPr>
      <xdr:spPr>
        <a:xfrm>
          <a:off x="152660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126001</xdr:rowOff>
    </xdr:from>
    <xdr:ext cx="405111" cy="259045"/>
    <xdr:sp macro="" textlink="">
      <xdr:nvSpPr>
        <xdr:cNvPr id="668" name="n_2aveValue【児童館】&#10;有形固定資産減価償却率"/>
        <xdr:cNvSpPr txBox="1"/>
      </xdr:nvSpPr>
      <xdr:spPr>
        <a:xfrm>
          <a:off x="14389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128288</xdr:rowOff>
    </xdr:from>
    <xdr:ext cx="405111" cy="259045"/>
    <xdr:sp macro="" textlink="">
      <xdr:nvSpPr>
        <xdr:cNvPr id="669" name="n_3aveValue【児童館】&#10;有形固定資産減価償却率"/>
        <xdr:cNvSpPr txBox="1"/>
      </xdr:nvSpPr>
      <xdr:spPr>
        <a:xfrm>
          <a:off x="13500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70" name="n_4aveValue【児童館】&#10;有形固定資産減価償却率"/>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59453</xdr:rowOff>
    </xdr:from>
    <xdr:ext cx="405111" cy="259045"/>
    <xdr:sp macro="" textlink="">
      <xdr:nvSpPr>
        <xdr:cNvPr id="671" name="n_1mainValue【児童館】&#10;有形固定資産減価償却率"/>
        <xdr:cNvSpPr txBox="1"/>
      </xdr:nvSpPr>
      <xdr:spPr>
        <a:xfrm>
          <a:off x="15266044" y="1463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18305</xdr:rowOff>
    </xdr:from>
    <xdr:ext cx="405111" cy="259045"/>
    <xdr:sp macro="" textlink="">
      <xdr:nvSpPr>
        <xdr:cNvPr id="672" name="n_2mainValue【児童館】&#10;有形固定資産減価償却率"/>
        <xdr:cNvSpPr txBox="1"/>
      </xdr:nvSpPr>
      <xdr:spPr>
        <a:xfrm>
          <a:off x="14389744" y="1459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150892</xdr:rowOff>
    </xdr:from>
    <xdr:ext cx="405111" cy="259045"/>
    <xdr:sp macro="" textlink="">
      <xdr:nvSpPr>
        <xdr:cNvPr id="673" name="n_3mainValue【児童館】&#10;有形固定資産減価償却率"/>
        <xdr:cNvSpPr txBox="1"/>
      </xdr:nvSpPr>
      <xdr:spPr>
        <a:xfrm>
          <a:off x="13500744" y="1455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109745</xdr:rowOff>
    </xdr:from>
    <xdr:ext cx="405111" cy="259045"/>
    <xdr:sp macro="" textlink="">
      <xdr:nvSpPr>
        <xdr:cNvPr id="674" name="n_4mainValue【児童館】&#10;有形固定資産減価償却率"/>
        <xdr:cNvSpPr txBox="1"/>
      </xdr:nvSpPr>
      <xdr:spPr>
        <a:xfrm>
          <a:off x="126117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698" name="直線コネクタ 697"/>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99"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0" name="直線コネクタ 699"/>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701"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702" name="直線コネクタ 701"/>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3827</xdr:rowOff>
    </xdr:from>
    <xdr:ext cx="469744" cy="259045"/>
    <xdr:sp macro="" textlink="">
      <xdr:nvSpPr>
        <xdr:cNvPr id="703" name="【児童館】&#10;一人当たり面積平均値テキスト"/>
        <xdr:cNvSpPr txBox="1"/>
      </xdr:nvSpPr>
      <xdr:spPr>
        <a:xfrm>
          <a:off x="22199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704" name="フローチャート: 判断 703"/>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5" name="フローチャート: 判断 70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06" name="フローチャート: 判断 705"/>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7" name="フローチャート: 判断 70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8" name="フローチャート: 判断 707"/>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714" name="楕円 713"/>
        <xdr:cNvSpPr/>
      </xdr:nvSpPr>
      <xdr:spPr>
        <a:xfrm>
          <a:off x="22110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15"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716" name="楕円 715"/>
        <xdr:cNvSpPr/>
      </xdr:nvSpPr>
      <xdr:spPr>
        <a:xfrm>
          <a:off x="2127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717" name="直線コネクタ 716"/>
        <xdr:cNvCxnSpPr/>
      </xdr:nvCxnSpPr>
      <xdr:spPr>
        <a:xfrm>
          <a:off x="21323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718" name="楕円 717"/>
        <xdr:cNvSpPr/>
      </xdr:nvSpPr>
      <xdr:spPr>
        <a:xfrm>
          <a:off x="2038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31750</xdr:rowOff>
    </xdr:from>
    <xdr:to>
      <xdr:col>111</xdr:col>
      <xdr:colOff>177800</xdr:colOff>
      <xdr:row>85</xdr:row>
      <xdr:rowOff>31750</xdr:rowOff>
    </xdr:to>
    <xdr:cxnSp macro="">
      <xdr:nvCxnSpPr>
        <xdr:cNvPr id="719" name="直線コネクタ 718"/>
        <xdr:cNvCxnSpPr/>
      </xdr:nvCxnSpPr>
      <xdr:spPr>
        <a:xfrm>
          <a:off x="2043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20" name="楕円 719"/>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31750</xdr:rowOff>
    </xdr:to>
    <xdr:cxnSp macro="">
      <xdr:nvCxnSpPr>
        <xdr:cNvPr id="721" name="直線コネクタ 720"/>
        <xdr:cNvCxnSpPr/>
      </xdr:nvCxnSpPr>
      <xdr:spPr>
        <a:xfrm>
          <a:off x="19545300" y="1459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22" name="楕円 721"/>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723" name="直線コネクタ 722"/>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2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25" name="n_2aveValue【児童館】&#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26"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727" name="n_4aveValue【児童館】&#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728" name="n_1mainValue【児童館】&#10;一人当たり面積"/>
        <xdr:cNvSpPr txBox="1"/>
      </xdr:nvSpPr>
      <xdr:spPr>
        <a:xfrm>
          <a:off x="21075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73677</xdr:rowOff>
    </xdr:from>
    <xdr:ext cx="469744" cy="259045"/>
    <xdr:sp macro="" textlink="">
      <xdr:nvSpPr>
        <xdr:cNvPr id="729" name="n_2mainValue【児童館】&#10;一人当たり面積"/>
        <xdr:cNvSpPr txBox="1"/>
      </xdr:nvSpPr>
      <xdr:spPr>
        <a:xfrm>
          <a:off x="2019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30"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31" name="n_4main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756" name="直線コネクタ 755"/>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8" name="直線コネクタ 75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759"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760" name="直線コネクタ 759"/>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761" name="【公民館】&#10;有形固定資産減価償却率平均値テキスト"/>
        <xdr:cNvSpPr txBox="1"/>
      </xdr:nvSpPr>
      <xdr:spPr>
        <a:xfrm>
          <a:off x="16357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62" name="フローチャート: 判断 761"/>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63" name="フローチャート: 判断 762"/>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64" name="フローチャート: 判断 763"/>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65" name="フローチャート: 判断 764"/>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66" name="フローチャート: 判断 765"/>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772" name="楕円 771"/>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163847</xdr:rowOff>
    </xdr:from>
    <xdr:ext cx="405111" cy="259045"/>
    <xdr:sp macro="" textlink="">
      <xdr:nvSpPr>
        <xdr:cNvPr id="773" name="【公民館】&#10;有形固定資産減価償却率該当値テキスト"/>
        <xdr:cNvSpPr txBox="1"/>
      </xdr:nvSpPr>
      <xdr:spPr>
        <a:xfrm>
          <a:off x="16357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154939</xdr:rowOff>
    </xdr:from>
    <xdr:to>
      <xdr:col>81</xdr:col>
      <xdr:colOff>101600</xdr:colOff>
      <xdr:row>105</xdr:row>
      <xdr:rowOff>85089</xdr:rowOff>
    </xdr:to>
    <xdr:sp macro="" textlink="">
      <xdr:nvSpPr>
        <xdr:cNvPr id="774" name="楕円 773"/>
        <xdr:cNvSpPr/>
      </xdr:nvSpPr>
      <xdr:spPr>
        <a:xfrm>
          <a:off x="15430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34289</xdr:rowOff>
    </xdr:from>
    <xdr:to>
      <xdr:col>85</xdr:col>
      <xdr:colOff>127000</xdr:colOff>
      <xdr:row>105</xdr:row>
      <xdr:rowOff>64770</xdr:rowOff>
    </xdr:to>
    <xdr:cxnSp macro="">
      <xdr:nvCxnSpPr>
        <xdr:cNvPr id="775" name="直線コネクタ 774"/>
        <xdr:cNvCxnSpPr/>
      </xdr:nvCxnSpPr>
      <xdr:spPr>
        <a:xfrm>
          <a:off x="15481300" y="180365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113030</xdr:rowOff>
    </xdr:from>
    <xdr:to>
      <xdr:col>76</xdr:col>
      <xdr:colOff>165100</xdr:colOff>
      <xdr:row>105</xdr:row>
      <xdr:rowOff>43180</xdr:rowOff>
    </xdr:to>
    <xdr:sp macro="" textlink="">
      <xdr:nvSpPr>
        <xdr:cNvPr id="776" name="楕円 775"/>
        <xdr:cNvSpPr/>
      </xdr:nvSpPr>
      <xdr:spPr>
        <a:xfrm>
          <a:off x="14541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163830</xdr:rowOff>
    </xdr:from>
    <xdr:to>
      <xdr:col>81</xdr:col>
      <xdr:colOff>50800</xdr:colOff>
      <xdr:row>105</xdr:row>
      <xdr:rowOff>34289</xdr:rowOff>
    </xdr:to>
    <xdr:cxnSp macro="">
      <xdr:nvCxnSpPr>
        <xdr:cNvPr id="777" name="直線コネクタ 776"/>
        <xdr:cNvCxnSpPr/>
      </xdr:nvCxnSpPr>
      <xdr:spPr>
        <a:xfrm>
          <a:off x="14592300" y="179946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109220</xdr:rowOff>
    </xdr:from>
    <xdr:to>
      <xdr:col>72</xdr:col>
      <xdr:colOff>38100</xdr:colOff>
      <xdr:row>105</xdr:row>
      <xdr:rowOff>39370</xdr:rowOff>
    </xdr:to>
    <xdr:sp macro="" textlink="">
      <xdr:nvSpPr>
        <xdr:cNvPr id="778" name="楕円 777"/>
        <xdr:cNvSpPr/>
      </xdr:nvSpPr>
      <xdr:spPr>
        <a:xfrm>
          <a:off x="1365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160020</xdr:rowOff>
    </xdr:from>
    <xdr:to>
      <xdr:col>76</xdr:col>
      <xdr:colOff>114300</xdr:colOff>
      <xdr:row>104</xdr:row>
      <xdr:rowOff>163830</xdr:rowOff>
    </xdr:to>
    <xdr:cxnSp macro="">
      <xdr:nvCxnSpPr>
        <xdr:cNvPr id="779" name="直線コネクタ 778"/>
        <xdr:cNvCxnSpPr/>
      </xdr:nvCxnSpPr>
      <xdr:spPr>
        <a:xfrm>
          <a:off x="13703300" y="17990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76836</xdr:rowOff>
    </xdr:from>
    <xdr:to>
      <xdr:col>67</xdr:col>
      <xdr:colOff>101600</xdr:colOff>
      <xdr:row>105</xdr:row>
      <xdr:rowOff>6986</xdr:rowOff>
    </xdr:to>
    <xdr:sp macro="" textlink="">
      <xdr:nvSpPr>
        <xdr:cNvPr id="780" name="楕円 779"/>
        <xdr:cNvSpPr/>
      </xdr:nvSpPr>
      <xdr:spPr>
        <a:xfrm>
          <a:off x="12763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127636</xdr:rowOff>
    </xdr:from>
    <xdr:to>
      <xdr:col>71</xdr:col>
      <xdr:colOff>177800</xdr:colOff>
      <xdr:row>104</xdr:row>
      <xdr:rowOff>160020</xdr:rowOff>
    </xdr:to>
    <xdr:cxnSp macro="">
      <xdr:nvCxnSpPr>
        <xdr:cNvPr id="781" name="直線コネクタ 780"/>
        <xdr:cNvCxnSpPr/>
      </xdr:nvCxnSpPr>
      <xdr:spPr>
        <a:xfrm>
          <a:off x="12814300" y="179584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82"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783" name="n_2aveValue【公民館】&#10;有形固定資産減価償却率"/>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784" name="n_3aveValue【公民館】&#10;有形固定資産減価償却率"/>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5"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76216</xdr:rowOff>
    </xdr:from>
    <xdr:ext cx="405111" cy="259045"/>
    <xdr:sp macro="" textlink="">
      <xdr:nvSpPr>
        <xdr:cNvPr id="786" name="n_1mainValue【公民館】&#10;有形固定資産減価償却率"/>
        <xdr:cNvSpPr txBox="1"/>
      </xdr:nvSpPr>
      <xdr:spPr>
        <a:xfrm>
          <a:off x="15266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34307</xdr:rowOff>
    </xdr:from>
    <xdr:ext cx="405111" cy="259045"/>
    <xdr:sp macro="" textlink="">
      <xdr:nvSpPr>
        <xdr:cNvPr id="787" name="n_2mainValue【公民館】&#10;有形固定資産減価償却率"/>
        <xdr:cNvSpPr txBox="1"/>
      </xdr:nvSpPr>
      <xdr:spPr>
        <a:xfrm>
          <a:off x="14389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30497</xdr:rowOff>
    </xdr:from>
    <xdr:ext cx="405111" cy="259045"/>
    <xdr:sp macro="" textlink="">
      <xdr:nvSpPr>
        <xdr:cNvPr id="788" name="n_3mainValue【公民館】&#10;有形固定資産減価償却率"/>
        <xdr:cNvSpPr txBox="1"/>
      </xdr:nvSpPr>
      <xdr:spPr>
        <a:xfrm>
          <a:off x="13500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169563</xdr:rowOff>
    </xdr:from>
    <xdr:ext cx="405111" cy="259045"/>
    <xdr:sp macro="" textlink="">
      <xdr:nvSpPr>
        <xdr:cNvPr id="789" name="n_4mainValue【公民館】&#10;有形固定資産減価償却率"/>
        <xdr:cNvSpPr txBox="1"/>
      </xdr:nvSpPr>
      <xdr:spPr>
        <a:xfrm>
          <a:off x="12611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815" name="直線コネクタ 814"/>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816"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817" name="直線コネクタ 816"/>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818"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819" name="直線コネクタ 818"/>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820"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21" name="フローチャート: 判断 820"/>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822" name="フローチャート: 判断 821"/>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23" name="フローチャート: 判断 822"/>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824" name="フローチャート: 判断 823"/>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825" name="フローチャート: 判断 824"/>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31" name="楕円 830"/>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832" name="【公民館】&#10;一人当たり面積該当値テキスト"/>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113574</xdr:rowOff>
    </xdr:from>
    <xdr:to>
      <xdr:col>112</xdr:col>
      <xdr:colOff>38100</xdr:colOff>
      <xdr:row>105</xdr:row>
      <xdr:rowOff>43724</xdr:rowOff>
    </xdr:to>
    <xdr:sp macro="" textlink="">
      <xdr:nvSpPr>
        <xdr:cNvPr id="833" name="楕円 832"/>
        <xdr:cNvSpPr/>
      </xdr:nvSpPr>
      <xdr:spPr>
        <a:xfrm>
          <a:off x="21272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164374</xdr:rowOff>
    </xdr:from>
    <xdr:to>
      <xdr:col>116</xdr:col>
      <xdr:colOff>63500</xdr:colOff>
      <xdr:row>104</xdr:row>
      <xdr:rowOff>167639</xdr:rowOff>
    </xdr:to>
    <xdr:cxnSp macro="">
      <xdr:nvCxnSpPr>
        <xdr:cNvPr id="834" name="直線コネクタ 833"/>
        <xdr:cNvCxnSpPr/>
      </xdr:nvCxnSpPr>
      <xdr:spPr>
        <a:xfrm>
          <a:off x="21323300" y="179951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107043</xdr:rowOff>
    </xdr:from>
    <xdr:to>
      <xdr:col>107</xdr:col>
      <xdr:colOff>101600</xdr:colOff>
      <xdr:row>105</xdr:row>
      <xdr:rowOff>37193</xdr:rowOff>
    </xdr:to>
    <xdr:sp macro="" textlink="">
      <xdr:nvSpPr>
        <xdr:cNvPr id="835" name="楕円 834"/>
        <xdr:cNvSpPr/>
      </xdr:nvSpPr>
      <xdr:spPr>
        <a:xfrm>
          <a:off x="20383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157843</xdr:rowOff>
    </xdr:from>
    <xdr:to>
      <xdr:col>111</xdr:col>
      <xdr:colOff>177800</xdr:colOff>
      <xdr:row>104</xdr:row>
      <xdr:rowOff>164374</xdr:rowOff>
    </xdr:to>
    <xdr:cxnSp macro="">
      <xdr:nvCxnSpPr>
        <xdr:cNvPr id="836" name="直線コネクタ 835"/>
        <xdr:cNvCxnSpPr/>
      </xdr:nvCxnSpPr>
      <xdr:spPr>
        <a:xfrm>
          <a:off x="20434300" y="179886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90714</xdr:rowOff>
    </xdr:from>
    <xdr:to>
      <xdr:col>102</xdr:col>
      <xdr:colOff>165100</xdr:colOff>
      <xdr:row>105</xdr:row>
      <xdr:rowOff>20864</xdr:rowOff>
    </xdr:to>
    <xdr:sp macro="" textlink="">
      <xdr:nvSpPr>
        <xdr:cNvPr id="837" name="楕円 836"/>
        <xdr:cNvSpPr/>
      </xdr:nvSpPr>
      <xdr:spPr>
        <a:xfrm>
          <a:off x="19494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141514</xdr:rowOff>
    </xdr:from>
    <xdr:to>
      <xdr:col>107</xdr:col>
      <xdr:colOff>50800</xdr:colOff>
      <xdr:row>104</xdr:row>
      <xdr:rowOff>157843</xdr:rowOff>
    </xdr:to>
    <xdr:cxnSp macro="">
      <xdr:nvCxnSpPr>
        <xdr:cNvPr id="838" name="直線コネクタ 837"/>
        <xdr:cNvCxnSpPr/>
      </xdr:nvCxnSpPr>
      <xdr:spPr>
        <a:xfrm>
          <a:off x="19545300" y="179723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22134</xdr:rowOff>
    </xdr:from>
    <xdr:to>
      <xdr:col>98</xdr:col>
      <xdr:colOff>38100</xdr:colOff>
      <xdr:row>106</xdr:row>
      <xdr:rowOff>123734</xdr:rowOff>
    </xdr:to>
    <xdr:sp macro="" textlink="">
      <xdr:nvSpPr>
        <xdr:cNvPr id="839" name="楕円 838"/>
        <xdr:cNvSpPr/>
      </xdr:nvSpPr>
      <xdr:spPr>
        <a:xfrm>
          <a:off x="18605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141514</xdr:rowOff>
    </xdr:from>
    <xdr:to>
      <xdr:col>102</xdr:col>
      <xdr:colOff>114300</xdr:colOff>
      <xdr:row>106</xdr:row>
      <xdr:rowOff>72934</xdr:rowOff>
    </xdr:to>
    <xdr:cxnSp macro="">
      <xdr:nvCxnSpPr>
        <xdr:cNvPr id="840" name="直線コネクタ 839"/>
        <xdr:cNvCxnSpPr/>
      </xdr:nvCxnSpPr>
      <xdr:spPr>
        <a:xfrm flipV="1">
          <a:off x="18656300" y="1797231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155683</xdr:rowOff>
    </xdr:from>
    <xdr:ext cx="469744" cy="259045"/>
    <xdr:sp macro="" textlink="">
      <xdr:nvSpPr>
        <xdr:cNvPr id="841" name="n_1aveValue【公民館】&#10;一人当たり面積"/>
        <xdr:cNvSpPr txBox="1"/>
      </xdr:nvSpPr>
      <xdr:spPr>
        <a:xfrm>
          <a:off x="210757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842"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843" name="n_3aveValue【公民館】&#10;一人当たり面積"/>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844" name="n_4aveValue【公民館】&#10;一人当たり面積"/>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60251</xdr:rowOff>
    </xdr:from>
    <xdr:ext cx="469744" cy="259045"/>
    <xdr:sp macro="" textlink="">
      <xdr:nvSpPr>
        <xdr:cNvPr id="845" name="n_1mainValue【公民館】&#10;一人当たり面積"/>
        <xdr:cNvSpPr txBox="1"/>
      </xdr:nvSpPr>
      <xdr:spPr>
        <a:xfrm>
          <a:off x="210757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53720</xdr:rowOff>
    </xdr:from>
    <xdr:ext cx="469744" cy="259045"/>
    <xdr:sp macro="" textlink="">
      <xdr:nvSpPr>
        <xdr:cNvPr id="846" name="n_2mainValue【公民館】&#10;一人当たり面積"/>
        <xdr:cNvSpPr txBox="1"/>
      </xdr:nvSpPr>
      <xdr:spPr>
        <a:xfrm>
          <a:off x="20199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11991</xdr:rowOff>
    </xdr:from>
    <xdr:ext cx="469744" cy="259045"/>
    <xdr:sp macro="" textlink="">
      <xdr:nvSpPr>
        <xdr:cNvPr id="847" name="n_3mainValue【公民館】&#10;一人当たり面積"/>
        <xdr:cNvSpPr txBox="1"/>
      </xdr:nvSpPr>
      <xdr:spPr>
        <a:xfrm>
          <a:off x="19310427" y="180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114861</xdr:rowOff>
    </xdr:from>
    <xdr:ext cx="469744" cy="259045"/>
    <xdr:sp macro="" textlink="">
      <xdr:nvSpPr>
        <xdr:cNvPr id="848" name="n_4mainValue【公民館】&#10;一人当たり面積"/>
        <xdr:cNvSpPr txBox="1"/>
      </xdr:nvSpPr>
      <xdr:spPr>
        <a:xfrm>
          <a:off x="184214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類似団体と比較して有形固定資産減価償却率が高くなっている施設は道路、児童館及び公民館であるが、その中で取り分け高いものが児童館である。本町の既存の児童館はいずれも築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年を経過しており、これらに対しては長寿命化を念頭とした計画的な保全策の実施が必須である。その一方で、児童館については類似団体と比較して一人当たり面積が少ない。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本町では土地区画整理事業その他住宅開発を推進してきた結果、</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若い世代を中心とし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人口増加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が続いているが、それに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伴い児童・生徒数</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増えてきている状況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あり、維持管理に係る経費の増加に留意しつつ施設の適正配置等の環境整備に取り組んでいく必要がある。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類似団体と比較して有形固定資産減価償却率が低くなっている施設は橋りょう・トンネル、公営住宅</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・幼稚園・保育所</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及び学校施設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令和２年度に小学校増築工事したことで資産取得額が増加し、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が類似団体平均より低い数値へ転じている。</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42,581
41,216
56.72
23,257,302
22,269,783
867,998
9,609,794
3,583,166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4" name="楕円 73"/>
        <xdr:cNvSpPr/>
      </xdr:nvSpPr>
      <xdr:spPr>
        <a:xfrm>
          <a:off x="4584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67871</xdr:rowOff>
    </xdr:from>
    <xdr:ext cx="405111" cy="259045"/>
    <xdr:sp macro="" textlink="">
      <xdr:nvSpPr>
        <xdr:cNvPr id="75" name="【図書館】&#10;有形固定資産減価償却率該当値テキスト"/>
        <xdr:cNvSpPr txBox="1"/>
      </xdr:nvSpPr>
      <xdr:spPr>
        <a:xfrm>
          <a:off x="4673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35197</xdr:rowOff>
    </xdr:from>
    <xdr:to>
      <xdr:col>20</xdr:col>
      <xdr:colOff>38100</xdr:colOff>
      <xdr:row>37</xdr:row>
      <xdr:rowOff>136797</xdr:rowOff>
    </xdr:to>
    <xdr:sp macro="" textlink="">
      <xdr:nvSpPr>
        <xdr:cNvPr id="76" name="楕円 75"/>
        <xdr:cNvSpPr/>
      </xdr:nvSpPr>
      <xdr:spPr>
        <a:xfrm>
          <a:off x="3746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85997</xdr:rowOff>
    </xdr:from>
    <xdr:to>
      <xdr:col>24</xdr:col>
      <xdr:colOff>63500</xdr:colOff>
      <xdr:row>37</xdr:row>
      <xdr:rowOff>95794</xdr:rowOff>
    </xdr:to>
    <xdr:cxnSp macro="">
      <xdr:nvCxnSpPr>
        <xdr:cNvPr id="77" name="直線コネクタ 76"/>
        <xdr:cNvCxnSpPr/>
      </xdr:nvCxnSpPr>
      <xdr:spPr>
        <a:xfrm>
          <a:off x="3797300" y="642964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8" name="楕円 77"/>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85997</xdr:rowOff>
    </xdr:to>
    <xdr:cxnSp macro="">
      <xdr:nvCxnSpPr>
        <xdr:cNvPr id="79" name="直線コネクタ 78"/>
        <xdr:cNvCxnSpPr/>
      </xdr:nvCxnSpPr>
      <xdr:spPr>
        <a:xfrm>
          <a:off x="2908300" y="64084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80" name="楕円 79"/>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64770</xdr:rowOff>
    </xdr:to>
    <xdr:cxnSp macro="">
      <xdr:nvCxnSpPr>
        <xdr:cNvPr id="81" name="直線コネクタ 80"/>
        <xdr:cNvCxnSpPr/>
      </xdr:nvCxnSpPr>
      <xdr:spPr>
        <a:xfrm>
          <a:off x="2019300" y="637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118473</xdr:rowOff>
    </xdr:from>
    <xdr:to>
      <xdr:col>6</xdr:col>
      <xdr:colOff>38100</xdr:colOff>
      <xdr:row>37</xdr:row>
      <xdr:rowOff>48623</xdr:rowOff>
    </xdr:to>
    <xdr:sp macro="" textlink="">
      <xdr:nvSpPr>
        <xdr:cNvPr id="82" name="楕円 81"/>
        <xdr:cNvSpPr/>
      </xdr:nvSpPr>
      <xdr:spPr>
        <a:xfrm>
          <a:off x="1079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169273</xdr:rowOff>
    </xdr:from>
    <xdr:to>
      <xdr:col>10</xdr:col>
      <xdr:colOff>114300</xdr:colOff>
      <xdr:row>37</xdr:row>
      <xdr:rowOff>30480</xdr:rowOff>
    </xdr:to>
    <xdr:cxnSp macro="">
      <xdr:nvCxnSpPr>
        <xdr:cNvPr id="83" name="直線コネクタ 82"/>
        <xdr:cNvCxnSpPr/>
      </xdr:nvCxnSpPr>
      <xdr:spPr>
        <a:xfrm>
          <a:off x="1130300" y="63414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25054</xdr:rowOff>
    </xdr:from>
    <xdr:ext cx="405111" cy="259045"/>
    <xdr:sp macro="" textlink="">
      <xdr:nvSpPr>
        <xdr:cNvPr id="84" name="n_1aveValue【図書館】&#10;有形固定資産減価償却率"/>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5" name="n_2aveValue【図書館】&#10;有形固定資産減価償却率"/>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157315</xdr:rowOff>
    </xdr:from>
    <xdr:ext cx="405111" cy="259045"/>
    <xdr:sp macro="" textlink="">
      <xdr:nvSpPr>
        <xdr:cNvPr id="87" name="n_4aveValue【図書館】&#10;有形固定資産減価償却率"/>
        <xdr:cNvSpPr txBox="1"/>
      </xdr:nvSpPr>
      <xdr:spPr>
        <a:xfrm>
          <a:off x="927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153324</xdr:rowOff>
    </xdr:from>
    <xdr:ext cx="405111" cy="259045"/>
    <xdr:sp macro="" textlink="">
      <xdr:nvSpPr>
        <xdr:cNvPr id="88" name="n_1mainValue【図書館】&#10;有形固定資産減価償却率"/>
        <xdr:cNvSpPr txBox="1"/>
      </xdr:nvSpPr>
      <xdr:spPr>
        <a:xfrm>
          <a:off x="35820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132097</xdr:rowOff>
    </xdr:from>
    <xdr:ext cx="405111" cy="259045"/>
    <xdr:sp macro="" textlink="">
      <xdr:nvSpPr>
        <xdr:cNvPr id="89" name="n_2mainValue【図書館】&#10;有形固定資産減価償却率"/>
        <xdr:cNvSpPr txBox="1"/>
      </xdr:nvSpPr>
      <xdr:spPr>
        <a:xfrm>
          <a:off x="2705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90" name="n_3main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65150</xdr:rowOff>
    </xdr:from>
    <xdr:ext cx="405111" cy="259045"/>
    <xdr:sp macro="" textlink="">
      <xdr:nvSpPr>
        <xdr:cNvPr id="91" name="n_4mainValue【図書館】&#10;有形固定資産減価償却率"/>
        <xdr:cNvSpPr txBox="1"/>
      </xdr:nvSpPr>
      <xdr:spPr>
        <a:xfrm>
          <a:off x="927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20" name="【図書館】&#10;一人当たり面積平均値テキスト"/>
        <xdr:cNvSpPr txBox="1"/>
      </xdr:nvSpPr>
      <xdr:spPr>
        <a:xfrm>
          <a:off x="10515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1" name="楕円 130"/>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32" name="【図書館】&#10;一人当たり面積該当値テキスト"/>
        <xdr:cNvSpPr txBox="1"/>
      </xdr:nvSpPr>
      <xdr:spPr>
        <a:xfrm>
          <a:off x="10515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3" name="楕円 132"/>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4" name="直線コネクタ 133"/>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132080</xdr:rowOff>
    </xdr:from>
    <xdr:to>
      <xdr:col>46</xdr:col>
      <xdr:colOff>38100</xdr:colOff>
      <xdr:row>39</xdr:row>
      <xdr:rowOff>62230</xdr:rowOff>
    </xdr:to>
    <xdr:sp macro="" textlink="">
      <xdr:nvSpPr>
        <xdr:cNvPr id="135" name="楕円 134"/>
        <xdr:cNvSpPr/>
      </xdr:nvSpPr>
      <xdr:spPr>
        <a:xfrm>
          <a:off x="8699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xdr:rowOff>
    </xdr:from>
    <xdr:to>
      <xdr:col>50</xdr:col>
      <xdr:colOff>114300</xdr:colOff>
      <xdr:row>39</xdr:row>
      <xdr:rowOff>19050</xdr:rowOff>
    </xdr:to>
    <xdr:cxnSp macro="">
      <xdr:nvCxnSpPr>
        <xdr:cNvPr id="136" name="直線コネクタ 135"/>
        <xdr:cNvCxnSpPr/>
      </xdr:nvCxnSpPr>
      <xdr:spPr>
        <a:xfrm>
          <a:off x="8750300" y="669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124460</xdr:rowOff>
    </xdr:from>
    <xdr:to>
      <xdr:col>41</xdr:col>
      <xdr:colOff>101600</xdr:colOff>
      <xdr:row>39</xdr:row>
      <xdr:rowOff>54610</xdr:rowOff>
    </xdr:to>
    <xdr:sp macro="" textlink="">
      <xdr:nvSpPr>
        <xdr:cNvPr id="137" name="楕円 136"/>
        <xdr:cNvSpPr/>
      </xdr:nvSpPr>
      <xdr:spPr>
        <a:xfrm>
          <a:off x="781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3810</xdr:rowOff>
    </xdr:from>
    <xdr:to>
      <xdr:col>45</xdr:col>
      <xdr:colOff>177800</xdr:colOff>
      <xdr:row>39</xdr:row>
      <xdr:rowOff>11430</xdr:rowOff>
    </xdr:to>
    <xdr:cxnSp macro="">
      <xdr:nvCxnSpPr>
        <xdr:cNvPr id="138" name="直線コネクタ 137"/>
        <xdr:cNvCxnSpPr/>
      </xdr:nvCxnSpPr>
      <xdr:spPr>
        <a:xfrm>
          <a:off x="7861300" y="669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9" name="楕円 138"/>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167640</xdr:rowOff>
    </xdr:from>
    <xdr:to>
      <xdr:col>41</xdr:col>
      <xdr:colOff>50800</xdr:colOff>
      <xdr:row>39</xdr:row>
      <xdr:rowOff>3810</xdr:rowOff>
    </xdr:to>
    <xdr:cxnSp macro="">
      <xdr:nvCxnSpPr>
        <xdr:cNvPr id="140" name="直線コネクタ 139"/>
        <xdr:cNvCxnSpPr/>
      </xdr:nvCxnSpPr>
      <xdr:spPr>
        <a:xfrm>
          <a:off x="6972300" y="6682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42" name="n_2aveValue【図書館】&#10;一人当たり面積"/>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3" name="n_3ave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121937</xdr:rowOff>
    </xdr:from>
    <xdr:ext cx="469744" cy="259045"/>
    <xdr:sp macro="" textlink="">
      <xdr:nvSpPr>
        <xdr:cNvPr id="144" name="n_4aveValue【図書館】&#10;一人当たり面積"/>
        <xdr:cNvSpPr txBox="1"/>
      </xdr:nvSpPr>
      <xdr:spPr>
        <a:xfrm>
          <a:off x="6737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5" name="n_1main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78757</xdr:rowOff>
    </xdr:from>
    <xdr:ext cx="469744" cy="259045"/>
    <xdr:sp macro="" textlink="">
      <xdr:nvSpPr>
        <xdr:cNvPr id="146" name="n_2mainValue【図書館】&#10;一人当たり面積"/>
        <xdr:cNvSpPr txBox="1"/>
      </xdr:nvSpPr>
      <xdr:spPr>
        <a:xfrm>
          <a:off x="8515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71137</xdr:rowOff>
    </xdr:from>
    <xdr:ext cx="469744" cy="259045"/>
    <xdr:sp macro="" textlink="">
      <xdr:nvSpPr>
        <xdr:cNvPr id="147" name="n_3mainValue【図書館】&#10;一人当たり面積"/>
        <xdr:cNvSpPr txBox="1"/>
      </xdr:nvSpPr>
      <xdr:spPr>
        <a:xfrm>
          <a:off x="7626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48" name="n_4mainValue【図書館】&#10;一人当たり面積"/>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76" name="【体育館・プー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150368</xdr:rowOff>
    </xdr:from>
    <xdr:to>
      <xdr:col>24</xdr:col>
      <xdr:colOff>114300</xdr:colOff>
      <xdr:row>59</xdr:row>
      <xdr:rowOff>80518</xdr:rowOff>
    </xdr:to>
    <xdr:sp macro="" textlink="">
      <xdr:nvSpPr>
        <xdr:cNvPr id="187" name="楕円 186"/>
        <xdr:cNvSpPr/>
      </xdr:nvSpPr>
      <xdr:spPr>
        <a:xfrm>
          <a:off x="45847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1795</xdr:rowOff>
    </xdr:from>
    <xdr:ext cx="405111" cy="259045"/>
    <xdr:sp macro="" textlink="">
      <xdr:nvSpPr>
        <xdr:cNvPr id="188" name="【体育館・プール】&#10;有形固定資産減価償却率該当値テキスト"/>
        <xdr:cNvSpPr txBox="1"/>
      </xdr:nvSpPr>
      <xdr:spPr>
        <a:xfrm>
          <a:off x="4673600" y="994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164084</xdr:rowOff>
    </xdr:from>
    <xdr:to>
      <xdr:col>20</xdr:col>
      <xdr:colOff>38100</xdr:colOff>
      <xdr:row>59</xdr:row>
      <xdr:rowOff>94234</xdr:rowOff>
    </xdr:to>
    <xdr:sp macro="" textlink="">
      <xdr:nvSpPr>
        <xdr:cNvPr id="189" name="楕円 188"/>
        <xdr:cNvSpPr/>
      </xdr:nvSpPr>
      <xdr:spPr>
        <a:xfrm>
          <a:off x="3746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29718</xdr:rowOff>
    </xdr:from>
    <xdr:to>
      <xdr:col>24</xdr:col>
      <xdr:colOff>63500</xdr:colOff>
      <xdr:row>59</xdr:row>
      <xdr:rowOff>43434</xdr:rowOff>
    </xdr:to>
    <xdr:cxnSp macro="">
      <xdr:nvCxnSpPr>
        <xdr:cNvPr id="190" name="直線コネクタ 189"/>
        <xdr:cNvCxnSpPr/>
      </xdr:nvCxnSpPr>
      <xdr:spPr>
        <a:xfrm flipV="1">
          <a:off x="3797300" y="101452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125222</xdr:rowOff>
    </xdr:from>
    <xdr:to>
      <xdr:col>15</xdr:col>
      <xdr:colOff>101600</xdr:colOff>
      <xdr:row>59</xdr:row>
      <xdr:rowOff>55372</xdr:rowOff>
    </xdr:to>
    <xdr:sp macro="" textlink="">
      <xdr:nvSpPr>
        <xdr:cNvPr id="191" name="楕円 190"/>
        <xdr:cNvSpPr/>
      </xdr:nvSpPr>
      <xdr:spPr>
        <a:xfrm>
          <a:off x="2857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xdr:rowOff>
    </xdr:from>
    <xdr:to>
      <xdr:col>19</xdr:col>
      <xdr:colOff>177800</xdr:colOff>
      <xdr:row>59</xdr:row>
      <xdr:rowOff>43434</xdr:rowOff>
    </xdr:to>
    <xdr:cxnSp macro="">
      <xdr:nvCxnSpPr>
        <xdr:cNvPr id="192" name="直線コネクタ 191"/>
        <xdr:cNvCxnSpPr/>
      </xdr:nvCxnSpPr>
      <xdr:spPr>
        <a:xfrm>
          <a:off x="2908300" y="101201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70358</xdr:rowOff>
    </xdr:from>
    <xdr:to>
      <xdr:col>10</xdr:col>
      <xdr:colOff>165100</xdr:colOff>
      <xdr:row>59</xdr:row>
      <xdr:rowOff>508</xdr:rowOff>
    </xdr:to>
    <xdr:sp macro="" textlink="">
      <xdr:nvSpPr>
        <xdr:cNvPr id="193" name="楕円 192"/>
        <xdr:cNvSpPr/>
      </xdr:nvSpPr>
      <xdr:spPr>
        <a:xfrm>
          <a:off x="19685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121158</xdr:rowOff>
    </xdr:from>
    <xdr:to>
      <xdr:col>15</xdr:col>
      <xdr:colOff>50800</xdr:colOff>
      <xdr:row>59</xdr:row>
      <xdr:rowOff>4572</xdr:rowOff>
    </xdr:to>
    <xdr:cxnSp macro="">
      <xdr:nvCxnSpPr>
        <xdr:cNvPr id="194" name="直線コネクタ 193"/>
        <xdr:cNvCxnSpPr/>
      </xdr:nvCxnSpPr>
      <xdr:spPr>
        <a:xfrm>
          <a:off x="2019300" y="1006525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168656</xdr:rowOff>
    </xdr:from>
    <xdr:to>
      <xdr:col>6</xdr:col>
      <xdr:colOff>38100</xdr:colOff>
      <xdr:row>58</xdr:row>
      <xdr:rowOff>98806</xdr:rowOff>
    </xdr:to>
    <xdr:sp macro="" textlink="">
      <xdr:nvSpPr>
        <xdr:cNvPr id="195" name="楕円 194"/>
        <xdr:cNvSpPr/>
      </xdr:nvSpPr>
      <xdr:spPr>
        <a:xfrm>
          <a:off x="1079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48006</xdr:rowOff>
    </xdr:from>
    <xdr:to>
      <xdr:col>10</xdr:col>
      <xdr:colOff>114300</xdr:colOff>
      <xdr:row>58</xdr:row>
      <xdr:rowOff>121158</xdr:rowOff>
    </xdr:to>
    <xdr:cxnSp macro="">
      <xdr:nvCxnSpPr>
        <xdr:cNvPr id="196" name="直線コネクタ 195"/>
        <xdr:cNvCxnSpPr/>
      </xdr:nvCxnSpPr>
      <xdr:spPr>
        <a:xfrm>
          <a:off x="1130300" y="999210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126509</xdr:rowOff>
    </xdr:from>
    <xdr:ext cx="405111" cy="259045"/>
    <xdr:sp macro="" textlink="">
      <xdr:nvSpPr>
        <xdr:cNvPr id="197" name="n_1aveValue【体育館・プール】&#10;有形固定資産減価償却率"/>
        <xdr:cNvSpPr txBox="1"/>
      </xdr:nvSpPr>
      <xdr:spPr>
        <a:xfrm>
          <a:off x="3582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101363</xdr:rowOff>
    </xdr:from>
    <xdr:ext cx="405111" cy="259045"/>
    <xdr:sp macro="" textlink="">
      <xdr:nvSpPr>
        <xdr:cNvPr id="198" name="n_2aveValue【体育館・プール】&#10;有形固定資産減価償却率"/>
        <xdr:cNvSpPr txBox="1"/>
      </xdr:nvSpPr>
      <xdr:spPr>
        <a:xfrm>
          <a:off x="2705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39641</xdr:rowOff>
    </xdr:from>
    <xdr:ext cx="405111" cy="259045"/>
    <xdr:sp macro="" textlink="">
      <xdr:nvSpPr>
        <xdr:cNvPr id="199" name="n_3aveValue【体育館・プール】&#10;有形固定資産減価償却率"/>
        <xdr:cNvSpPr txBox="1"/>
      </xdr:nvSpPr>
      <xdr:spPr>
        <a:xfrm>
          <a:off x="1816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23639</xdr:rowOff>
    </xdr:from>
    <xdr:ext cx="405111" cy="259045"/>
    <xdr:sp macro="" textlink="">
      <xdr:nvSpPr>
        <xdr:cNvPr id="200" name="n_4aveValue【体育館・プール】&#10;有形固定資産減価償却率"/>
        <xdr:cNvSpPr txBox="1"/>
      </xdr:nvSpPr>
      <xdr:spPr>
        <a:xfrm>
          <a:off x="927744"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110761</xdr:rowOff>
    </xdr:from>
    <xdr:ext cx="405111" cy="259045"/>
    <xdr:sp macro="" textlink="">
      <xdr:nvSpPr>
        <xdr:cNvPr id="201" name="n_1mainValue【体育館・プール】&#10;有形固定資産減価償却率"/>
        <xdr:cNvSpPr txBox="1"/>
      </xdr:nvSpPr>
      <xdr:spPr>
        <a:xfrm>
          <a:off x="35820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71899</xdr:rowOff>
    </xdr:from>
    <xdr:ext cx="405111" cy="259045"/>
    <xdr:sp macro="" textlink="">
      <xdr:nvSpPr>
        <xdr:cNvPr id="202" name="n_2mainValue【体育館・プール】&#10;有形固定資産減価償却率"/>
        <xdr:cNvSpPr txBox="1"/>
      </xdr:nvSpPr>
      <xdr:spPr>
        <a:xfrm>
          <a:off x="2705744" y="984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17035</xdr:rowOff>
    </xdr:from>
    <xdr:ext cx="405111" cy="259045"/>
    <xdr:sp macro="" textlink="">
      <xdr:nvSpPr>
        <xdr:cNvPr id="203" name="n_3mainValue【体育館・プール】&#10;有形固定資産減価償却率"/>
        <xdr:cNvSpPr txBox="1"/>
      </xdr:nvSpPr>
      <xdr:spPr>
        <a:xfrm>
          <a:off x="1816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115333</xdr:rowOff>
    </xdr:from>
    <xdr:ext cx="405111" cy="259045"/>
    <xdr:sp macro="" textlink="">
      <xdr:nvSpPr>
        <xdr:cNvPr id="204" name="n_4mainValue【体育館・プール】&#10;有形固定資産減価償却率"/>
        <xdr:cNvSpPr txBox="1"/>
      </xdr:nvSpPr>
      <xdr:spPr>
        <a:xfrm>
          <a:off x="9277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33" name="【体育館・プール】&#10;一人当たり面積平均値テキスト"/>
        <xdr:cNvSpPr txBox="1"/>
      </xdr:nvSpPr>
      <xdr:spPr>
        <a:xfrm>
          <a:off x="10515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244" name="楕円 243"/>
        <xdr:cNvSpPr/>
      </xdr:nvSpPr>
      <xdr:spPr>
        <a:xfrm>
          <a:off x="10426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92727</xdr:rowOff>
    </xdr:from>
    <xdr:ext cx="469744" cy="259045"/>
    <xdr:sp macro="" textlink="">
      <xdr:nvSpPr>
        <xdr:cNvPr id="245" name="【体育館・プール】&#10;一人当たり面積該当値テキスト"/>
        <xdr:cNvSpPr txBox="1"/>
      </xdr:nvSpPr>
      <xdr:spPr>
        <a:xfrm>
          <a:off x="10515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xdr:rowOff>
    </xdr:from>
    <xdr:to>
      <xdr:col>50</xdr:col>
      <xdr:colOff>165100</xdr:colOff>
      <xdr:row>63</xdr:row>
      <xdr:rowOff>106045</xdr:rowOff>
    </xdr:to>
    <xdr:sp macro="" textlink="">
      <xdr:nvSpPr>
        <xdr:cNvPr id="246" name="楕円 245"/>
        <xdr:cNvSpPr/>
      </xdr:nvSpPr>
      <xdr:spPr>
        <a:xfrm>
          <a:off x="9588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55245</xdr:rowOff>
    </xdr:from>
    <xdr:to>
      <xdr:col>55</xdr:col>
      <xdr:colOff>0</xdr:colOff>
      <xdr:row>63</xdr:row>
      <xdr:rowOff>57150</xdr:rowOff>
    </xdr:to>
    <xdr:cxnSp macro="">
      <xdr:nvCxnSpPr>
        <xdr:cNvPr id="247" name="直線コネクタ 246"/>
        <xdr:cNvCxnSpPr/>
      </xdr:nvCxnSpPr>
      <xdr:spPr>
        <a:xfrm>
          <a:off x="9639300" y="108565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2540</xdr:rowOff>
    </xdr:from>
    <xdr:to>
      <xdr:col>46</xdr:col>
      <xdr:colOff>38100</xdr:colOff>
      <xdr:row>63</xdr:row>
      <xdr:rowOff>104140</xdr:rowOff>
    </xdr:to>
    <xdr:sp macro="" textlink="">
      <xdr:nvSpPr>
        <xdr:cNvPr id="248" name="楕円 247"/>
        <xdr:cNvSpPr/>
      </xdr:nvSpPr>
      <xdr:spPr>
        <a:xfrm>
          <a:off x="8699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53340</xdr:rowOff>
    </xdr:from>
    <xdr:to>
      <xdr:col>50</xdr:col>
      <xdr:colOff>114300</xdr:colOff>
      <xdr:row>63</xdr:row>
      <xdr:rowOff>55245</xdr:rowOff>
    </xdr:to>
    <xdr:cxnSp macro="">
      <xdr:nvCxnSpPr>
        <xdr:cNvPr id="249" name="直線コネクタ 248"/>
        <xdr:cNvCxnSpPr/>
      </xdr:nvCxnSpPr>
      <xdr:spPr>
        <a:xfrm>
          <a:off x="8750300" y="108546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170180</xdr:rowOff>
    </xdr:from>
    <xdr:to>
      <xdr:col>41</xdr:col>
      <xdr:colOff>101600</xdr:colOff>
      <xdr:row>63</xdr:row>
      <xdr:rowOff>100330</xdr:rowOff>
    </xdr:to>
    <xdr:sp macro="" textlink="">
      <xdr:nvSpPr>
        <xdr:cNvPr id="250" name="楕円 249"/>
        <xdr:cNvSpPr/>
      </xdr:nvSpPr>
      <xdr:spPr>
        <a:xfrm>
          <a:off x="7810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49530</xdr:rowOff>
    </xdr:from>
    <xdr:to>
      <xdr:col>45</xdr:col>
      <xdr:colOff>177800</xdr:colOff>
      <xdr:row>63</xdr:row>
      <xdr:rowOff>53340</xdr:rowOff>
    </xdr:to>
    <xdr:cxnSp macro="">
      <xdr:nvCxnSpPr>
        <xdr:cNvPr id="251" name="直線コネクタ 250"/>
        <xdr:cNvCxnSpPr/>
      </xdr:nvCxnSpPr>
      <xdr:spPr>
        <a:xfrm>
          <a:off x="7861300" y="1085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40640</xdr:rowOff>
    </xdr:from>
    <xdr:to>
      <xdr:col>36</xdr:col>
      <xdr:colOff>165100</xdr:colOff>
      <xdr:row>63</xdr:row>
      <xdr:rowOff>142240</xdr:rowOff>
    </xdr:to>
    <xdr:sp macro="" textlink="">
      <xdr:nvSpPr>
        <xdr:cNvPr id="252" name="楕円 251"/>
        <xdr:cNvSpPr/>
      </xdr:nvSpPr>
      <xdr:spPr>
        <a:xfrm>
          <a:off x="6921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49530</xdr:rowOff>
    </xdr:from>
    <xdr:to>
      <xdr:col>41</xdr:col>
      <xdr:colOff>50800</xdr:colOff>
      <xdr:row>63</xdr:row>
      <xdr:rowOff>91440</xdr:rowOff>
    </xdr:to>
    <xdr:cxnSp macro="">
      <xdr:nvCxnSpPr>
        <xdr:cNvPr id="253" name="直線コネクタ 252"/>
        <xdr:cNvCxnSpPr/>
      </xdr:nvCxnSpPr>
      <xdr:spPr>
        <a:xfrm flipV="1">
          <a:off x="6972300" y="108508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54" name="n_1aveValue【体育館・プール】&#10;一人当たり面積"/>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5" name="n_2ave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6"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7"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97172</xdr:rowOff>
    </xdr:from>
    <xdr:ext cx="469744" cy="259045"/>
    <xdr:sp macro="" textlink="">
      <xdr:nvSpPr>
        <xdr:cNvPr id="258" name="n_1mainValue【体育館・プール】&#10;一人当たり面積"/>
        <xdr:cNvSpPr txBox="1"/>
      </xdr:nvSpPr>
      <xdr:spPr>
        <a:xfrm>
          <a:off x="9391727" y="1089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95267</xdr:rowOff>
    </xdr:from>
    <xdr:ext cx="469744" cy="259045"/>
    <xdr:sp macro="" textlink="">
      <xdr:nvSpPr>
        <xdr:cNvPr id="259" name="n_2mainValue【体育館・プール】&#10;一人当たり面積"/>
        <xdr:cNvSpPr txBox="1"/>
      </xdr:nvSpPr>
      <xdr:spPr>
        <a:xfrm>
          <a:off x="8515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91457</xdr:rowOff>
    </xdr:from>
    <xdr:ext cx="469744" cy="259045"/>
    <xdr:sp macro="" textlink="">
      <xdr:nvSpPr>
        <xdr:cNvPr id="260" name="n_3mainValue【体育館・プール】&#10;一人当たり面積"/>
        <xdr:cNvSpPr txBox="1"/>
      </xdr:nvSpPr>
      <xdr:spPr>
        <a:xfrm>
          <a:off x="7626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133367</xdr:rowOff>
    </xdr:from>
    <xdr:ext cx="469744" cy="259045"/>
    <xdr:sp macro="" textlink="">
      <xdr:nvSpPr>
        <xdr:cNvPr id="261" name="n_4mainValue【体育館・プール】&#10;一人当たり面積"/>
        <xdr:cNvSpPr txBox="1"/>
      </xdr:nvSpPr>
      <xdr:spPr>
        <a:xfrm>
          <a:off x="6737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84" name="直線コネクタ 283"/>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85" name="【福祉施設】&#10;有形固定資産減価償却率最小値テキスト"/>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86" name="直線コネクタ 285"/>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87" name="【福祉施設】&#10;有形固定資産減価償却率最大値テキスト"/>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88" name="直線コネクタ 287"/>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89"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0" name="フローチャート: 判断 289"/>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92" name="フローチャート: 判断 291"/>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93" name="フローチャート: 判断 292"/>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94" name="フローチャート: 判断 293"/>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33020</xdr:rowOff>
    </xdr:from>
    <xdr:to>
      <xdr:col>24</xdr:col>
      <xdr:colOff>114300</xdr:colOff>
      <xdr:row>79</xdr:row>
      <xdr:rowOff>134620</xdr:rowOff>
    </xdr:to>
    <xdr:sp macro="" textlink="">
      <xdr:nvSpPr>
        <xdr:cNvPr id="300" name="楕円 299"/>
        <xdr:cNvSpPr/>
      </xdr:nvSpPr>
      <xdr:spPr>
        <a:xfrm>
          <a:off x="4584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55897</xdr:rowOff>
    </xdr:from>
    <xdr:ext cx="405111" cy="259045"/>
    <xdr:sp macro="" textlink="">
      <xdr:nvSpPr>
        <xdr:cNvPr id="301" name="【福祉施設】&#10;有形固定資産減価償却率該当値テキスト"/>
        <xdr:cNvSpPr txBox="1"/>
      </xdr:nvSpPr>
      <xdr:spPr>
        <a:xfrm>
          <a:off x="46736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49022</xdr:rowOff>
    </xdr:from>
    <xdr:to>
      <xdr:col>20</xdr:col>
      <xdr:colOff>38100</xdr:colOff>
      <xdr:row>80</xdr:row>
      <xdr:rowOff>150622</xdr:rowOff>
    </xdr:to>
    <xdr:sp macro="" textlink="">
      <xdr:nvSpPr>
        <xdr:cNvPr id="302" name="楕円 301"/>
        <xdr:cNvSpPr/>
      </xdr:nvSpPr>
      <xdr:spPr>
        <a:xfrm>
          <a:off x="3746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83820</xdr:rowOff>
    </xdr:from>
    <xdr:to>
      <xdr:col>24</xdr:col>
      <xdr:colOff>63500</xdr:colOff>
      <xdr:row>80</xdr:row>
      <xdr:rowOff>99822</xdr:rowOff>
    </xdr:to>
    <xdr:cxnSp macro="">
      <xdr:nvCxnSpPr>
        <xdr:cNvPr id="303" name="直線コネクタ 302"/>
        <xdr:cNvCxnSpPr/>
      </xdr:nvCxnSpPr>
      <xdr:spPr>
        <a:xfrm flipV="1">
          <a:off x="3797300" y="13628370"/>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xdr:rowOff>
    </xdr:from>
    <xdr:to>
      <xdr:col>15</xdr:col>
      <xdr:colOff>101600</xdr:colOff>
      <xdr:row>80</xdr:row>
      <xdr:rowOff>104902</xdr:rowOff>
    </xdr:to>
    <xdr:sp macro="" textlink="">
      <xdr:nvSpPr>
        <xdr:cNvPr id="304" name="楕円 303"/>
        <xdr:cNvSpPr/>
      </xdr:nvSpPr>
      <xdr:spPr>
        <a:xfrm>
          <a:off x="2857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54102</xdr:rowOff>
    </xdr:from>
    <xdr:to>
      <xdr:col>19</xdr:col>
      <xdr:colOff>177800</xdr:colOff>
      <xdr:row>80</xdr:row>
      <xdr:rowOff>99822</xdr:rowOff>
    </xdr:to>
    <xdr:cxnSp macro="">
      <xdr:nvCxnSpPr>
        <xdr:cNvPr id="305" name="直線コネクタ 304"/>
        <xdr:cNvCxnSpPr/>
      </xdr:nvCxnSpPr>
      <xdr:spPr>
        <a:xfrm>
          <a:off x="2908300" y="137701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122174</xdr:rowOff>
    </xdr:from>
    <xdr:to>
      <xdr:col>10</xdr:col>
      <xdr:colOff>165100</xdr:colOff>
      <xdr:row>80</xdr:row>
      <xdr:rowOff>52324</xdr:rowOff>
    </xdr:to>
    <xdr:sp macro="" textlink="">
      <xdr:nvSpPr>
        <xdr:cNvPr id="306" name="楕円 305"/>
        <xdr:cNvSpPr/>
      </xdr:nvSpPr>
      <xdr:spPr>
        <a:xfrm>
          <a:off x="1968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xdr:rowOff>
    </xdr:from>
    <xdr:to>
      <xdr:col>15</xdr:col>
      <xdr:colOff>50800</xdr:colOff>
      <xdr:row>80</xdr:row>
      <xdr:rowOff>54102</xdr:rowOff>
    </xdr:to>
    <xdr:cxnSp macro="">
      <xdr:nvCxnSpPr>
        <xdr:cNvPr id="307" name="直線コネクタ 306"/>
        <xdr:cNvCxnSpPr/>
      </xdr:nvCxnSpPr>
      <xdr:spPr>
        <a:xfrm>
          <a:off x="2019300" y="1371752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69596</xdr:rowOff>
    </xdr:from>
    <xdr:to>
      <xdr:col>6</xdr:col>
      <xdr:colOff>38100</xdr:colOff>
      <xdr:row>79</xdr:row>
      <xdr:rowOff>171196</xdr:rowOff>
    </xdr:to>
    <xdr:sp macro="" textlink="">
      <xdr:nvSpPr>
        <xdr:cNvPr id="308" name="楕円 307"/>
        <xdr:cNvSpPr/>
      </xdr:nvSpPr>
      <xdr:spPr>
        <a:xfrm>
          <a:off x="10795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120396</xdr:rowOff>
    </xdr:from>
    <xdr:to>
      <xdr:col>10</xdr:col>
      <xdr:colOff>114300</xdr:colOff>
      <xdr:row>80</xdr:row>
      <xdr:rowOff>1524</xdr:rowOff>
    </xdr:to>
    <xdr:cxnSp macro="">
      <xdr:nvCxnSpPr>
        <xdr:cNvPr id="309" name="直線コネクタ 308"/>
        <xdr:cNvCxnSpPr/>
      </xdr:nvCxnSpPr>
      <xdr:spPr>
        <a:xfrm>
          <a:off x="1130300" y="1366494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0"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311" name="n_2aveValue【福祉施設】&#10;有形固定資産減価償却率"/>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312" name="n_3aveValue【福祉施設】&#10;有形固定資産減価償却率"/>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16019</xdr:rowOff>
    </xdr:from>
    <xdr:ext cx="405111" cy="259045"/>
    <xdr:sp macro="" textlink="">
      <xdr:nvSpPr>
        <xdr:cNvPr id="313" name="n_4aveValue【福祉施設】&#10;有形固定資産減価償却率"/>
        <xdr:cNvSpPr txBox="1"/>
      </xdr:nvSpPr>
      <xdr:spPr>
        <a:xfrm>
          <a:off x="927744" y="1373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141749</xdr:rowOff>
    </xdr:from>
    <xdr:ext cx="405111" cy="259045"/>
    <xdr:sp macro="" textlink="">
      <xdr:nvSpPr>
        <xdr:cNvPr id="314" name="n_1mainValue【福祉施設】&#10;有形固定資産減価償却率"/>
        <xdr:cNvSpPr txBox="1"/>
      </xdr:nvSpPr>
      <xdr:spPr>
        <a:xfrm>
          <a:off x="35820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96029</xdr:rowOff>
    </xdr:from>
    <xdr:ext cx="405111" cy="259045"/>
    <xdr:sp macro="" textlink="">
      <xdr:nvSpPr>
        <xdr:cNvPr id="315" name="n_2mainValue【福祉施設】&#10;有形固定資産減価償却率"/>
        <xdr:cNvSpPr txBox="1"/>
      </xdr:nvSpPr>
      <xdr:spPr>
        <a:xfrm>
          <a:off x="2705744" y="1381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43451</xdr:rowOff>
    </xdr:from>
    <xdr:ext cx="405111" cy="259045"/>
    <xdr:sp macro="" textlink="">
      <xdr:nvSpPr>
        <xdr:cNvPr id="316" name="n_3mainValue【福祉施設】&#10;有形固定資産減価償却率"/>
        <xdr:cNvSpPr txBox="1"/>
      </xdr:nvSpPr>
      <xdr:spPr>
        <a:xfrm>
          <a:off x="1816744" y="1375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16273</xdr:rowOff>
    </xdr:from>
    <xdr:ext cx="405111" cy="259045"/>
    <xdr:sp macro="" textlink="">
      <xdr:nvSpPr>
        <xdr:cNvPr id="317" name="n_4mainValue【福祉施設】&#10;有形固定資産減価償却率"/>
        <xdr:cNvSpPr txBox="1"/>
      </xdr:nvSpPr>
      <xdr:spPr>
        <a:xfrm>
          <a:off x="92774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1" name="直線コネクタ 340"/>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4" name="【福祉施設】&#10;一人当たり面積最大値テキスト"/>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5" name="直線コネクタ 344"/>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82566</xdr:rowOff>
    </xdr:from>
    <xdr:ext cx="469744" cy="259045"/>
    <xdr:sp macro="" textlink="">
      <xdr:nvSpPr>
        <xdr:cNvPr id="346" name="【福祉施設】&#10;一人当たり面積平均値テキスト"/>
        <xdr:cNvSpPr txBox="1"/>
      </xdr:nvSpPr>
      <xdr:spPr>
        <a:xfrm>
          <a:off x="10515600" y="1431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7" name="フローチャート: 判断 346"/>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48" name="フローチャート: 判断 347"/>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9" name="フローチャート: 判断 348"/>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0" name="フローチャート: 判断 349"/>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1" name="フローチャート: 判断 350"/>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25400</xdr:rowOff>
    </xdr:from>
    <xdr:to>
      <xdr:col>55</xdr:col>
      <xdr:colOff>50800</xdr:colOff>
      <xdr:row>85</xdr:row>
      <xdr:rowOff>127000</xdr:rowOff>
    </xdr:to>
    <xdr:sp macro="" textlink="">
      <xdr:nvSpPr>
        <xdr:cNvPr id="357" name="楕円 356"/>
        <xdr:cNvSpPr/>
      </xdr:nvSpPr>
      <xdr:spPr>
        <a:xfrm>
          <a:off x="10426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3827</xdr:rowOff>
    </xdr:from>
    <xdr:ext cx="469744" cy="259045"/>
    <xdr:sp macro="" textlink="">
      <xdr:nvSpPr>
        <xdr:cNvPr id="358" name="【福祉施設】&#10;一人当たり面積該当値テキスト"/>
        <xdr:cNvSpPr txBox="1"/>
      </xdr:nvSpPr>
      <xdr:spPr>
        <a:xfrm>
          <a:off x="10515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40639</xdr:rowOff>
    </xdr:from>
    <xdr:to>
      <xdr:col>50</xdr:col>
      <xdr:colOff>165100</xdr:colOff>
      <xdr:row>85</xdr:row>
      <xdr:rowOff>142239</xdr:rowOff>
    </xdr:to>
    <xdr:sp macro="" textlink="">
      <xdr:nvSpPr>
        <xdr:cNvPr id="359" name="楕円 358"/>
        <xdr:cNvSpPr/>
      </xdr:nvSpPr>
      <xdr:spPr>
        <a:xfrm>
          <a:off x="9588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76200</xdr:rowOff>
    </xdr:from>
    <xdr:to>
      <xdr:col>55</xdr:col>
      <xdr:colOff>0</xdr:colOff>
      <xdr:row>85</xdr:row>
      <xdr:rowOff>91439</xdr:rowOff>
    </xdr:to>
    <xdr:cxnSp macro="">
      <xdr:nvCxnSpPr>
        <xdr:cNvPr id="360" name="直線コネクタ 359"/>
        <xdr:cNvCxnSpPr/>
      </xdr:nvCxnSpPr>
      <xdr:spPr>
        <a:xfrm flipV="1">
          <a:off x="9639300" y="146494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36830</xdr:rowOff>
    </xdr:from>
    <xdr:to>
      <xdr:col>46</xdr:col>
      <xdr:colOff>38100</xdr:colOff>
      <xdr:row>85</xdr:row>
      <xdr:rowOff>138430</xdr:rowOff>
    </xdr:to>
    <xdr:sp macro="" textlink="">
      <xdr:nvSpPr>
        <xdr:cNvPr id="361" name="楕円 360"/>
        <xdr:cNvSpPr/>
      </xdr:nvSpPr>
      <xdr:spPr>
        <a:xfrm>
          <a:off x="8699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87630</xdr:rowOff>
    </xdr:from>
    <xdr:to>
      <xdr:col>50</xdr:col>
      <xdr:colOff>114300</xdr:colOff>
      <xdr:row>85</xdr:row>
      <xdr:rowOff>91439</xdr:rowOff>
    </xdr:to>
    <xdr:cxnSp macro="">
      <xdr:nvCxnSpPr>
        <xdr:cNvPr id="362" name="直線コネクタ 361"/>
        <xdr:cNvCxnSpPr/>
      </xdr:nvCxnSpPr>
      <xdr:spPr>
        <a:xfrm>
          <a:off x="8750300" y="14660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33020</xdr:rowOff>
    </xdr:from>
    <xdr:to>
      <xdr:col>41</xdr:col>
      <xdr:colOff>101600</xdr:colOff>
      <xdr:row>85</xdr:row>
      <xdr:rowOff>134620</xdr:rowOff>
    </xdr:to>
    <xdr:sp macro="" textlink="">
      <xdr:nvSpPr>
        <xdr:cNvPr id="363" name="楕円 362"/>
        <xdr:cNvSpPr/>
      </xdr:nvSpPr>
      <xdr:spPr>
        <a:xfrm>
          <a:off x="7810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83820</xdr:rowOff>
    </xdr:from>
    <xdr:to>
      <xdr:col>45</xdr:col>
      <xdr:colOff>177800</xdr:colOff>
      <xdr:row>85</xdr:row>
      <xdr:rowOff>87630</xdr:rowOff>
    </xdr:to>
    <xdr:cxnSp macro="">
      <xdr:nvCxnSpPr>
        <xdr:cNvPr id="364" name="直線コネクタ 363"/>
        <xdr:cNvCxnSpPr/>
      </xdr:nvCxnSpPr>
      <xdr:spPr>
        <a:xfrm>
          <a:off x="7861300" y="1465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25400</xdr:rowOff>
    </xdr:from>
    <xdr:to>
      <xdr:col>36</xdr:col>
      <xdr:colOff>165100</xdr:colOff>
      <xdr:row>85</xdr:row>
      <xdr:rowOff>127000</xdr:rowOff>
    </xdr:to>
    <xdr:sp macro="" textlink="">
      <xdr:nvSpPr>
        <xdr:cNvPr id="365" name="楕円 364"/>
        <xdr:cNvSpPr/>
      </xdr:nvSpPr>
      <xdr:spPr>
        <a:xfrm>
          <a:off x="6921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76200</xdr:rowOff>
    </xdr:from>
    <xdr:to>
      <xdr:col>41</xdr:col>
      <xdr:colOff>50800</xdr:colOff>
      <xdr:row>85</xdr:row>
      <xdr:rowOff>83820</xdr:rowOff>
    </xdr:to>
    <xdr:cxnSp macro="">
      <xdr:nvCxnSpPr>
        <xdr:cNvPr id="366" name="直線コネクタ 365"/>
        <xdr:cNvCxnSpPr/>
      </xdr:nvCxnSpPr>
      <xdr:spPr>
        <a:xfrm>
          <a:off x="6972300" y="14649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367" name="n_1aveValue【福祉施設】&#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68" name="n_2aveValue【福祉施設】&#10;一人当たり面積"/>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69"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70"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133366</xdr:rowOff>
    </xdr:from>
    <xdr:ext cx="469744" cy="259045"/>
    <xdr:sp macro="" textlink="">
      <xdr:nvSpPr>
        <xdr:cNvPr id="371" name="n_1mainValue【福祉施設】&#10;一人当たり面積"/>
        <xdr:cNvSpPr txBox="1"/>
      </xdr:nvSpPr>
      <xdr:spPr>
        <a:xfrm>
          <a:off x="93917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129557</xdr:rowOff>
    </xdr:from>
    <xdr:ext cx="469744" cy="259045"/>
    <xdr:sp macro="" textlink="">
      <xdr:nvSpPr>
        <xdr:cNvPr id="372" name="n_2mainValue【福祉施設】&#10;一人当たり面積"/>
        <xdr:cNvSpPr txBox="1"/>
      </xdr:nvSpPr>
      <xdr:spPr>
        <a:xfrm>
          <a:off x="8515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125747</xdr:rowOff>
    </xdr:from>
    <xdr:ext cx="469744" cy="259045"/>
    <xdr:sp macro="" textlink="">
      <xdr:nvSpPr>
        <xdr:cNvPr id="373" name="n_3mainValue【福祉施設】&#10;一人当たり面積"/>
        <xdr:cNvSpPr txBox="1"/>
      </xdr:nvSpPr>
      <xdr:spPr>
        <a:xfrm>
          <a:off x="7626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118127</xdr:rowOff>
    </xdr:from>
    <xdr:ext cx="469744" cy="259045"/>
    <xdr:sp macro="" textlink="">
      <xdr:nvSpPr>
        <xdr:cNvPr id="374" name="n_4mainValue【福祉施設】&#10;一人当たり面積"/>
        <xdr:cNvSpPr txBox="1"/>
      </xdr:nvSpPr>
      <xdr:spPr>
        <a:xfrm>
          <a:off x="6737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6" name="直線コネクタ 38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7" name="テキスト ボックス 38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8" name="直線コネクタ 38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9" name="テキスト ボックス 38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0" name="直線コネクタ 38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1" name="テキスト ボックス 39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2" name="直線コネクタ 39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3" name="テキスト ボックス 39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5" name="テキスト ボックス 39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97" name="直線コネクタ 396"/>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98"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99" name="直線コネクタ 398"/>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400"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401" name="直線コネクタ 400"/>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168419</xdr:rowOff>
    </xdr:from>
    <xdr:ext cx="405111" cy="259045"/>
    <xdr:sp macro="" textlink="">
      <xdr:nvSpPr>
        <xdr:cNvPr id="402" name="【市民会館】&#10;有形固定資産減価償却率平均値テキスト"/>
        <xdr:cNvSpPr txBox="1"/>
      </xdr:nvSpPr>
      <xdr:spPr>
        <a:xfrm>
          <a:off x="4673600" y="1799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403" name="フローチャート: 判断 402"/>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4" name="フローチャート: 判断 403"/>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405" name="フローチャート: 判断 404"/>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406" name="フローチャート: 判断 405"/>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407" name="フローチャート: 判断 406"/>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43687</xdr:rowOff>
    </xdr:from>
    <xdr:to>
      <xdr:col>24</xdr:col>
      <xdr:colOff>114300</xdr:colOff>
      <xdr:row>104</xdr:row>
      <xdr:rowOff>145287</xdr:rowOff>
    </xdr:to>
    <xdr:sp macro="" textlink="">
      <xdr:nvSpPr>
        <xdr:cNvPr id="413" name="楕円 412"/>
        <xdr:cNvSpPr/>
      </xdr:nvSpPr>
      <xdr:spPr>
        <a:xfrm>
          <a:off x="45847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66564</xdr:rowOff>
    </xdr:from>
    <xdr:ext cx="405111" cy="259045"/>
    <xdr:sp macro="" textlink="">
      <xdr:nvSpPr>
        <xdr:cNvPr id="414" name="【市民会館】&#10;有形固定資産減価償却率該当値テキスト"/>
        <xdr:cNvSpPr txBox="1"/>
      </xdr:nvSpPr>
      <xdr:spPr>
        <a:xfrm>
          <a:off x="4673600" y="177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162561</xdr:rowOff>
    </xdr:from>
    <xdr:to>
      <xdr:col>20</xdr:col>
      <xdr:colOff>38100</xdr:colOff>
      <xdr:row>104</xdr:row>
      <xdr:rowOff>92711</xdr:rowOff>
    </xdr:to>
    <xdr:sp macro="" textlink="">
      <xdr:nvSpPr>
        <xdr:cNvPr id="415" name="楕円 414"/>
        <xdr:cNvSpPr/>
      </xdr:nvSpPr>
      <xdr:spPr>
        <a:xfrm>
          <a:off x="3746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41911</xdr:rowOff>
    </xdr:from>
    <xdr:to>
      <xdr:col>24</xdr:col>
      <xdr:colOff>63500</xdr:colOff>
      <xdr:row>104</xdr:row>
      <xdr:rowOff>94487</xdr:rowOff>
    </xdr:to>
    <xdr:cxnSp macro="">
      <xdr:nvCxnSpPr>
        <xdr:cNvPr id="416" name="直線コネクタ 415"/>
        <xdr:cNvCxnSpPr/>
      </xdr:nvCxnSpPr>
      <xdr:spPr>
        <a:xfrm>
          <a:off x="3797300" y="17872711"/>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107696</xdr:rowOff>
    </xdr:from>
    <xdr:to>
      <xdr:col>15</xdr:col>
      <xdr:colOff>101600</xdr:colOff>
      <xdr:row>104</xdr:row>
      <xdr:rowOff>37846</xdr:rowOff>
    </xdr:to>
    <xdr:sp macro="" textlink="">
      <xdr:nvSpPr>
        <xdr:cNvPr id="417" name="楕円 416"/>
        <xdr:cNvSpPr/>
      </xdr:nvSpPr>
      <xdr:spPr>
        <a:xfrm>
          <a:off x="2857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158496</xdr:rowOff>
    </xdr:from>
    <xdr:to>
      <xdr:col>19</xdr:col>
      <xdr:colOff>177800</xdr:colOff>
      <xdr:row>104</xdr:row>
      <xdr:rowOff>41911</xdr:rowOff>
    </xdr:to>
    <xdr:cxnSp macro="">
      <xdr:nvCxnSpPr>
        <xdr:cNvPr id="418" name="直線コネクタ 417"/>
        <xdr:cNvCxnSpPr/>
      </xdr:nvCxnSpPr>
      <xdr:spPr>
        <a:xfrm>
          <a:off x="2908300" y="1781784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73406</xdr:rowOff>
    </xdr:from>
    <xdr:to>
      <xdr:col>10</xdr:col>
      <xdr:colOff>165100</xdr:colOff>
      <xdr:row>104</xdr:row>
      <xdr:rowOff>3556</xdr:rowOff>
    </xdr:to>
    <xdr:sp macro="" textlink="">
      <xdr:nvSpPr>
        <xdr:cNvPr id="419" name="楕円 418"/>
        <xdr:cNvSpPr/>
      </xdr:nvSpPr>
      <xdr:spPr>
        <a:xfrm>
          <a:off x="1968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124206</xdr:rowOff>
    </xdr:from>
    <xdr:to>
      <xdr:col>15</xdr:col>
      <xdr:colOff>50800</xdr:colOff>
      <xdr:row>103</xdr:row>
      <xdr:rowOff>158496</xdr:rowOff>
    </xdr:to>
    <xdr:cxnSp macro="">
      <xdr:nvCxnSpPr>
        <xdr:cNvPr id="420" name="直線コネクタ 419"/>
        <xdr:cNvCxnSpPr/>
      </xdr:nvCxnSpPr>
      <xdr:spPr>
        <a:xfrm>
          <a:off x="2019300" y="177835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71120</xdr:rowOff>
    </xdr:from>
    <xdr:to>
      <xdr:col>6</xdr:col>
      <xdr:colOff>38100</xdr:colOff>
      <xdr:row>104</xdr:row>
      <xdr:rowOff>1270</xdr:rowOff>
    </xdr:to>
    <xdr:sp macro="" textlink="">
      <xdr:nvSpPr>
        <xdr:cNvPr id="421" name="楕円 420"/>
        <xdr:cNvSpPr/>
      </xdr:nvSpPr>
      <xdr:spPr>
        <a:xfrm>
          <a:off x="1079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121920</xdr:rowOff>
    </xdr:from>
    <xdr:to>
      <xdr:col>10</xdr:col>
      <xdr:colOff>114300</xdr:colOff>
      <xdr:row>103</xdr:row>
      <xdr:rowOff>124206</xdr:rowOff>
    </xdr:to>
    <xdr:cxnSp macro="">
      <xdr:nvCxnSpPr>
        <xdr:cNvPr id="422" name="直線コネクタ 421"/>
        <xdr:cNvCxnSpPr/>
      </xdr:nvCxnSpPr>
      <xdr:spPr>
        <a:xfrm>
          <a:off x="1130300" y="177812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3" name="n_1aveValue【市民会館】&#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24401</xdr:rowOff>
    </xdr:from>
    <xdr:ext cx="405111" cy="259045"/>
    <xdr:sp macro="" textlink="">
      <xdr:nvSpPr>
        <xdr:cNvPr id="424" name="n_2aveValue【市民会館】&#10;有形固定資産減価償却率"/>
        <xdr:cNvSpPr txBox="1"/>
      </xdr:nvSpPr>
      <xdr:spPr>
        <a:xfrm>
          <a:off x="27057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166133</xdr:rowOff>
    </xdr:from>
    <xdr:ext cx="405111" cy="259045"/>
    <xdr:sp macro="" textlink="">
      <xdr:nvSpPr>
        <xdr:cNvPr id="425" name="n_3aveValue【市民会館】&#10;有形固定資産減価償却率"/>
        <xdr:cNvSpPr txBox="1"/>
      </xdr:nvSpPr>
      <xdr:spPr>
        <a:xfrm>
          <a:off x="1816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115840</xdr:rowOff>
    </xdr:from>
    <xdr:ext cx="405111" cy="259045"/>
    <xdr:sp macro="" textlink="">
      <xdr:nvSpPr>
        <xdr:cNvPr id="426" name="n_4aveValue【市民会館】&#10;有形固定資産減価償却率"/>
        <xdr:cNvSpPr txBox="1"/>
      </xdr:nvSpPr>
      <xdr:spPr>
        <a:xfrm>
          <a:off x="927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109238</xdr:rowOff>
    </xdr:from>
    <xdr:ext cx="405111" cy="259045"/>
    <xdr:sp macro="" textlink="">
      <xdr:nvSpPr>
        <xdr:cNvPr id="427" name="n_1mainValue【市民会館】&#10;有形固定資産減価償却率"/>
        <xdr:cNvSpPr txBox="1"/>
      </xdr:nvSpPr>
      <xdr:spPr>
        <a:xfrm>
          <a:off x="3582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54373</xdr:rowOff>
    </xdr:from>
    <xdr:ext cx="405111" cy="259045"/>
    <xdr:sp macro="" textlink="">
      <xdr:nvSpPr>
        <xdr:cNvPr id="428" name="n_2mainValue【市民会館】&#10;有形固定資産減価償却率"/>
        <xdr:cNvSpPr txBox="1"/>
      </xdr:nvSpPr>
      <xdr:spPr>
        <a:xfrm>
          <a:off x="2705744"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20083</xdr:rowOff>
    </xdr:from>
    <xdr:ext cx="405111" cy="259045"/>
    <xdr:sp macro="" textlink="">
      <xdr:nvSpPr>
        <xdr:cNvPr id="429" name="n_3mainValue【市民会館】&#10;有形固定資産減価償却率"/>
        <xdr:cNvSpPr txBox="1"/>
      </xdr:nvSpPr>
      <xdr:spPr>
        <a:xfrm>
          <a:off x="18167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17797</xdr:rowOff>
    </xdr:from>
    <xdr:ext cx="405111" cy="259045"/>
    <xdr:sp macro="" textlink="">
      <xdr:nvSpPr>
        <xdr:cNvPr id="430" name="n_4mainValue【市民会館】&#10;有形固定資産減価償却率"/>
        <xdr:cNvSpPr txBox="1"/>
      </xdr:nvSpPr>
      <xdr:spPr>
        <a:xfrm>
          <a:off x="927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1" name="直線コネクタ 44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2" name="テキスト ボックス 44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3" name="直線コネクタ 44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4" name="テキスト ボックス 44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7" name="直線コネクタ 44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8" name="テキスト ボックス 44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9" name="直線コネクタ 44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0" name="テキスト ボックス 44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54" name="直線コネクタ 453"/>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55"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6" name="直線コネクタ 455"/>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57" name="【市民会館】&#10;一人当たり面積最大値テキスト"/>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58" name="直線コネクタ 457"/>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59"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0" name="フローチャート: 判断 459"/>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1" name="フローチャート: 判断 460"/>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2" name="フローチャート: 判断 461"/>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3" name="フローチャート: 判断 462"/>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64" name="フローチャート: 判断 463"/>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170180</xdr:rowOff>
    </xdr:from>
    <xdr:to>
      <xdr:col>55</xdr:col>
      <xdr:colOff>50800</xdr:colOff>
      <xdr:row>103</xdr:row>
      <xdr:rowOff>100330</xdr:rowOff>
    </xdr:to>
    <xdr:sp macro="" textlink="">
      <xdr:nvSpPr>
        <xdr:cNvPr id="470" name="楕円 469"/>
        <xdr:cNvSpPr/>
      </xdr:nvSpPr>
      <xdr:spPr>
        <a:xfrm>
          <a:off x="10426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21607</xdr:rowOff>
    </xdr:from>
    <xdr:ext cx="469744" cy="259045"/>
    <xdr:sp macro="" textlink="">
      <xdr:nvSpPr>
        <xdr:cNvPr id="471" name="【市民会館】&#10;一人当たり面積該当値テキスト"/>
        <xdr:cNvSpPr txBox="1"/>
      </xdr:nvSpPr>
      <xdr:spPr>
        <a:xfrm>
          <a:off x="10515600"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162561</xdr:rowOff>
    </xdr:from>
    <xdr:to>
      <xdr:col>50</xdr:col>
      <xdr:colOff>165100</xdr:colOff>
      <xdr:row>103</xdr:row>
      <xdr:rowOff>92711</xdr:rowOff>
    </xdr:to>
    <xdr:sp macro="" textlink="">
      <xdr:nvSpPr>
        <xdr:cNvPr id="472" name="楕円 471"/>
        <xdr:cNvSpPr/>
      </xdr:nvSpPr>
      <xdr:spPr>
        <a:xfrm>
          <a:off x="9588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41911</xdr:rowOff>
    </xdr:from>
    <xdr:to>
      <xdr:col>55</xdr:col>
      <xdr:colOff>0</xdr:colOff>
      <xdr:row>103</xdr:row>
      <xdr:rowOff>49530</xdr:rowOff>
    </xdr:to>
    <xdr:cxnSp macro="">
      <xdr:nvCxnSpPr>
        <xdr:cNvPr id="473" name="直線コネクタ 472"/>
        <xdr:cNvCxnSpPr/>
      </xdr:nvCxnSpPr>
      <xdr:spPr>
        <a:xfrm>
          <a:off x="9639300" y="177012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154939</xdr:rowOff>
    </xdr:from>
    <xdr:to>
      <xdr:col>46</xdr:col>
      <xdr:colOff>38100</xdr:colOff>
      <xdr:row>103</xdr:row>
      <xdr:rowOff>85089</xdr:rowOff>
    </xdr:to>
    <xdr:sp macro="" textlink="">
      <xdr:nvSpPr>
        <xdr:cNvPr id="474" name="楕円 473"/>
        <xdr:cNvSpPr/>
      </xdr:nvSpPr>
      <xdr:spPr>
        <a:xfrm>
          <a:off x="8699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34289</xdr:rowOff>
    </xdr:from>
    <xdr:to>
      <xdr:col>50</xdr:col>
      <xdr:colOff>114300</xdr:colOff>
      <xdr:row>103</xdr:row>
      <xdr:rowOff>41911</xdr:rowOff>
    </xdr:to>
    <xdr:cxnSp macro="">
      <xdr:nvCxnSpPr>
        <xdr:cNvPr id="475" name="直線コネクタ 474"/>
        <xdr:cNvCxnSpPr/>
      </xdr:nvCxnSpPr>
      <xdr:spPr>
        <a:xfrm>
          <a:off x="8750300" y="17693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135889</xdr:rowOff>
    </xdr:from>
    <xdr:to>
      <xdr:col>41</xdr:col>
      <xdr:colOff>101600</xdr:colOff>
      <xdr:row>103</xdr:row>
      <xdr:rowOff>66039</xdr:rowOff>
    </xdr:to>
    <xdr:sp macro="" textlink="">
      <xdr:nvSpPr>
        <xdr:cNvPr id="476" name="楕円 475"/>
        <xdr:cNvSpPr/>
      </xdr:nvSpPr>
      <xdr:spPr>
        <a:xfrm>
          <a:off x="7810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15239</xdr:rowOff>
    </xdr:from>
    <xdr:to>
      <xdr:col>45</xdr:col>
      <xdr:colOff>177800</xdr:colOff>
      <xdr:row>103</xdr:row>
      <xdr:rowOff>34289</xdr:rowOff>
    </xdr:to>
    <xdr:cxnSp macro="">
      <xdr:nvCxnSpPr>
        <xdr:cNvPr id="477" name="直線コネクタ 476"/>
        <xdr:cNvCxnSpPr/>
      </xdr:nvCxnSpPr>
      <xdr:spPr>
        <a:xfrm>
          <a:off x="7861300" y="17674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21589</xdr:rowOff>
    </xdr:from>
    <xdr:to>
      <xdr:col>36</xdr:col>
      <xdr:colOff>165100</xdr:colOff>
      <xdr:row>103</xdr:row>
      <xdr:rowOff>123189</xdr:rowOff>
    </xdr:to>
    <xdr:sp macro="" textlink="">
      <xdr:nvSpPr>
        <xdr:cNvPr id="478" name="楕円 477"/>
        <xdr:cNvSpPr/>
      </xdr:nvSpPr>
      <xdr:spPr>
        <a:xfrm>
          <a:off x="6921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15239</xdr:rowOff>
    </xdr:from>
    <xdr:to>
      <xdr:col>41</xdr:col>
      <xdr:colOff>50800</xdr:colOff>
      <xdr:row>103</xdr:row>
      <xdr:rowOff>72389</xdr:rowOff>
    </xdr:to>
    <xdr:cxnSp macro="">
      <xdr:nvCxnSpPr>
        <xdr:cNvPr id="479" name="直線コネクタ 478"/>
        <xdr:cNvCxnSpPr/>
      </xdr:nvCxnSpPr>
      <xdr:spPr>
        <a:xfrm flipV="1">
          <a:off x="6972300" y="176745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0" name="n_1aveValue【市民会館】&#10;一人当たり面積"/>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1" name="n_2aveValue【市民会館】&#10;一人当たり面積"/>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72407</xdr:rowOff>
    </xdr:from>
    <xdr:ext cx="469744" cy="259045"/>
    <xdr:sp macro="" textlink="">
      <xdr:nvSpPr>
        <xdr:cNvPr id="482" name="n_3aveValue【市民会館】&#10;一人当たり面積"/>
        <xdr:cNvSpPr txBox="1"/>
      </xdr:nvSpPr>
      <xdr:spPr>
        <a:xfrm>
          <a:off x="7626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45738</xdr:rowOff>
    </xdr:from>
    <xdr:ext cx="469744" cy="259045"/>
    <xdr:sp macro="" textlink="">
      <xdr:nvSpPr>
        <xdr:cNvPr id="483" name="n_4aveValue【市民会館】&#10;一人当たり面積"/>
        <xdr:cNvSpPr txBox="1"/>
      </xdr:nvSpPr>
      <xdr:spPr>
        <a:xfrm>
          <a:off x="6737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109238</xdr:rowOff>
    </xdr:from>
    <xdr:ext cx="469744" cy="259045"/>
    <xdr:sp macro="" textlink="">
      <xdr:nvSpPr>
        <xdr:cNvPr id="484" name="n_1mainValue【市民会館】&#10;一人当たり面積"/>
        <xdr:cNvSpPr txBox="1"/>
      </xdr:nvSpPr>
      <xdr:spPr>
        <a:xfrm>
          <a:off x="93917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101616</xdr:rowOff>
    </xdr:from>
    <xdr:ext cx="469744" cy="259045"/>
    <xdr:sp macro="" textlink="">
      <xdr:nvSpPr>
        <xdr:cNvPr id="485" name="n_2mainValue【市民会館】&#10;一人当たり面積"/>
        <xdr:cNvSpPr txBox="1"/>
      </xdr:nvSpPr>
      <xdr:spPr>
        <a:xfrm>
          <a:off x="8515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82566</xdr:rowOff>
    </xdr:from>
    <xdr:ext cx="469744" cy="259045"/>
    <xdr:sp macro="" textlink="">
      <xdr:nvSpPr>
        <xdr:cNvPr id="486" name="n_3mainValue【市民会館】&#10;一人当たり面積"/>
        <xdr:cNvSpPr txBox="1"/>
      </xdr:nvSpPr>
      <xdr:spPr>
        <a:xfrm>
          <a:off x="7626427"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139716</xdr:rowOff>
    </xdr:from>
    <xdr:ext cx="469744" cy="259045"/>
    <xdr:sp macro="" textlink="">
      <xdr:nvSpPr>
        <xdr:cNvPr id="487" name="n_4mainValue【市民会館】&#10;一人当たり面積"/>
        <xdr:cNvSpPr txBox="1"/>
      </xdr:nvSpPr>
      <xdr:spPr>
        <a:xfrm>
          <a:off x="6737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0" name="テキスト ボックス 4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2" name="テキスト ボックス 5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4" name="テキスト ボックス 5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6" name="テキスト ボックス 5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8" name="テキスト ボックス 5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512" name="直線コネクタ 511"/>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3"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4" name="直線コネクタ 513"/>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5"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6" name="直線コネクタ 515"/>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517" name="【一般廃棄物処理施設】&#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18" name="フローチャート: 判断 517"/>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519" name="フローチャート: 判断 518"/>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0" name="フローチャート: 判断 519"/>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1" name="フローチャート: 判断 520"/>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2" name="フローチャート: 判断 521"/>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36830</xdr:rowOff>
    </xdr:from>
    <xdr:to>
      <xdr:col>85</xdr:col>
      <xdr:colOff>177800</xdr:colOff>
      <xdr:row>35</xdr:row>
      <xdr:rowOff>138430</xdr:rowOff>
    </xdr:to>
    <xdr:sp macro="" textlink="">
      <xdr:nvSpPr>
        <xdr:cNvPr id="528" name="楕円 527"/>
        <xdr:cNvSpPr/>
      </xdr:nvSpPr>
      <xdr:spPr>
        <a:xfrm>
          <a:off x="162687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59707</xdr:rowOff>
    </xdr:from>
    <xdr:ext cx="405111" cy="259045"/>
    <xdr:sp macro="" textlink="">
      <xdr:nvSpPr>
        <xdr:cNvPr id="529" name="【一般廃棄物処理施設】&#10;有形固定資産減価償却率該当値テキスト"/>
        <xdr:cNvSpPr txBox="1"/>
      </xdr:nvSpPr>
      <xdr:spPr>
        <a:xfrm>
          <a:off x="16357600"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151130</xdr:rowOff>
    </xdr:from>
    <xdr:to>
      <xdr:col>81</xdr:col>
      <xdr:colOff>101600</xdr:colOff>
      <xdr:row>35</xdr:row>
      <xdr:rowOff>81280</xdr:rowOff>
    </xdr:to>
    <xdr:sp macro="" textlink="">
      <xdr:nvSpPr>
        <xdr:cNvPr id="530" name="楕円 529"/>
        <xdr:cNvSpPr/>
      </xdr:nvSpPr>
      <xdr:spPr>
        <a:xfrm>
          <a:off x="15430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30480</xdr:rowOff>
    </xdr:from>
    <xdr:to>
      <xdr:col>85</xdr:col>
      <xdr:colOff>127000</xdr:colOff>
      <xdr:row>35</xdr:row>
      <xdr:rowOff>87630</xdr:rowOff>
    </xdr:to>
    <xdr:cxnSp macro="">
      <xdr:nvCxnSpPr>
        <xdr:cNvPr id="531" name="直線コネクタ 530"/>
        <xdr:cNvCxnSpPr/>
      </xdr:nvCxnSpPr>
      <xdr:spPr>
        <a:xfrm>
          <a:off x="15481300" y="60312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93980</xdr:rowOff>
    </xdr:from>
    <xdr:to>
      <xdr:col>76</xdr:col>
      <xdr:colOff>165100</xdr:colOff>
      <xdr:row>35</xdr:row>
      <xdr:rowOff>24130</xdr:rowOff>
    </xdr:to>
    <xdr:sp macro="" textlink="">
      <xdr:nvSpPr>
        <xdr:cNvPr id="532" name="楕円 531"/>
        <xdr:cNvSpPr/>
      </xdr:nvSpPr>
      <xdr:spPr>
        <a:xfrm>
          <a:off x="14541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144780</xdr:rowOff>
    </xdr:from>
    <xdr:to>
      <xdr:col>81</xdr:col>
      <xdr:colOff>50800</xdr:colOff>
      <xdr:row>35</xdr:row>
      <xdr:rowOff>30480</xdr:rowOff>
    </xdr:to>
    <xdr:cxnSp macro="">
      <xdr:nvCxnSpPr>
        <xdr:cNvPr id="533" name="直線コネクタ 532"/>
        <xdr:cNvCxnSpPr/>
      </xdr:nvCxnSpPr>
      <xdr:spPr>
        <a:xfrm>
          <a:off x="14592300" y="5974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38735</xdr:rowOff>
    </xdr:from>
    <xdr:to>
      <xdr:col>72</xdr:col>
      <xdr:colOff>38100</xdr:colOff>
      <xdr:row>34</xdr:row>
      <xdr:rowOff>140335</xdr:rowOff>
    </xdr:to>
    <xdr:sp macro="" textlink="">
      <xdr:nvSpPr>
        <xdr:cNvPr id="534" name="楕円 533"/>
        <xdr:cNvSpPr/>
      </xdr:nvSpPr>
      <xdr:spPr>
        <a:xfrm>
          <a:off x="13652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89535</xdr:rowOff>
    </xdr:from>
    <xdr:to>
      <xdr:col>76</xdr:col>
      <xdr:colOff>114300</xdr:colOff>
      <xdr:row>34</xdr:row>
      <xdr:rowOff>144780</xdr:rowOff>
    </xdr:to>
    <xdr:cxnSp macro="">
      <xdr:nvCxnSpPr>
        <xdr:cNvPr id="535" name="直線コネクタ 534"/>
        <xdr:cNvCxnSpPr/>
      </xdr:nvCxnSpPr>
      <xdr:spPr>
        <a:xfrm>
          <a:off x="13703300" y="59188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19685</xdr:rowOff>
    </xdr:from>
    <xdr:to>
      <xdr:col>67</xdr:col>
      <xdr:colOff>101600</xdr:colOff>
      <xdr:row>36</xdr:row>
      <xdr:rowOff>121285</xdr:rowOff>
    </xdr:to>
    <xdr:sp macro="" textlink="">
      <xdr:nvSpPr>
        <xdr:cNvPr id="536" name="楕円 535"/>
        <xdr:cNvSpPr/>
      </xdr:nvSpPr>
      <xdr:spPr>
        <a:xfrm>
          <a:off x="12763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89535</xdr:rowOff>
    </xdr:from>
    <xdr:to>
      <xdr:col>71</xdr:col>
      <xdr:colOff>177800</xdr:colOff>
      <xdr:row>36</xdr:row>
      <xdr:rowOff>70485</xdr:rowOff>
    </xdr:to>
    <xdr:cxnSp macro="">
      <xdr:nvCxnSpPr>
        <xdr:cNvPr id="537" name="直線コネクタ 536"/>
        <xdr:cNvCxnSpPr/>
      </xdr:nvCxnSpPr>
      <xdr:spPr>
        <a:xfrm flipV="1">
          <a:off x="12814300" y="5918835"/>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538" name="n_1aveValue【一般廃棄物処理施設】&#10;有形固定資産減価償却率"/>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39" name="n_2aveValue【一般廃棄物処理施設】&#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0"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1" name="n_4aveValue【一般廃棄物処理施設】&#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97807</xdr:rowOff>
    </xdr:from>
    <xdr:ext cx="405111" cy="259045"/>
    <xdr:sp macro="" textlink="">
      <xdr:nvSpPr>
        <xdr:cNvPr id="542" name="n_1mainValue【一般廃棄物処理施設】&#10;有形固定資産減価償却率"/>
        <xdr:cNvSpPr txBox="1"/>
      </xdr:nvSpPr>
      <xdr:spPr>
        <a:xfrm>
          <a:off x="15266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40657</xdr:rowOff>
    </xdr:from>
    <xdr:ext cx="405111" cy="259045"/>
    <xdr:sp macro="" textlink="">
      <xdr:nvSpPr>
        <xdr:cNvPr id="543" name="n_2mainValue【一般廃棄物処理施設】&#10;有形固定資産減価償却率"/>
        <xdr:cNvSpPr txBox="1"/>
      </xdr:nvSpPr>
      <xdr:spPr>
        <a:xfrm>
          <a:off x="14389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156862</xdr:rowOff>
    </xdr:from>
    <xdr:ext cx="405111" cy="259045"/>
    <xdr:sp macro="" textlink="">
      <xdr:nvSpPr>
        <xdr:cNvPr id="544" name="n_3mainValue【一般廃棄物処理施設】&#10;有形固定資産減価償却率"/>
        <xdr:cNvSpPr txBox="1"/>
      </xdr:nvSpPr>
      <xdr:spPr>
        <a:xfrm>
          <a:off x="13500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137812</xdr:rowOff>
    </xdr:from>
    <xdr:ext cx="405111" cy="259045"/>
    <xdr:sp macro="" textlink="">
      <xdr:nvSpPr>
        <xdr:cNvPr id="545" name="n_4mainValue【一般廃棄物処理施設】&#10;有形固定資産減価償却率"/>
        <xdr:cNvSpPr txBox="1"/>
      </xdr:nvSpPr>
      <xdr:spPr>
        <a:xfrm>
          <a:off x="12611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69" name="直線コネクタ 568"/>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70"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71" name="直線コネクタ 570"/>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72"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73" name="直線コネクタ 572"/>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574" name="【一般廃棄物処理施設】&#10;一人当たり有形固定資産（償却資産）額平均値テキスト"/>
        <xdr:cNvSpPr txBox="1"/>
      </xdr:nvSpPr>
      <xdr:spPr>
        <a:xfrm>
          <a:off x="22199600" y="641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75" name="フローチャート: 判断 574"/>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76" name="フローチャート: 判断 575"/>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77" name="フローチャート: 判断 576"/>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78" name="フローチャート: 判断 577"/>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79" name="フローチャート: 判断 578"/>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160114</xdr:rowOff>
    </xdr:from>
    <xdr:to>
      <xdr:col>116</xdr:col>
      <xdr:colOff>114300</xdr:colOff>
      <xdr:row>41</xdr:row>
      <xdr:rowOff>90264</xdr:rowOff>
    </xdr:to>
    <xdr:sp macro="" textlink="">
      <xdr:nvSpPr>
        <xdr:cNvPr id="585" name="楕円 584"/>
        <xdr:cNvSpPr/>
      </xdr:nvSpPr>
      <xdr:spPr>
        <a:xfrm>
          <a:off x="22110700" y="701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138541</xdr:rowOff>
    </xdr:from>
    <xdr:ext cx="534377" cy="259045"/>
    <xdr:sp macro="" textlink="">
      <xdr:nvSpPr>
        <xdr:cNvPr id="586" name="【一般廃棄物処理施設】&#10;一人当たり有形固定資産（償却資産）額該当値テキスト"/>
        <xdr:cNvSpPr txBox="1"/>
      </xdr:nvSpPr>
      <xdr:spPr>
        <a:xfrm>
          <a:off x="22199600" y="699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160640</xdr:rowOff>
    </xdr:from>
    <xdr:to>
      <xdr:col>112</xdr:col>
      <xdr:colOff>38100</xdr:colOff>
      <xdr:row>41</xdr:row>
      <xdr:rowOff>90790</xdr:rowOff>
    </xdr:to>
    <xdr:sp macro="" textlink="">
      <xdr:nvSpPr>
        <xdr:cNvPr id="587" name="楕円 586"/>
        <xdr:cNvSpPr/>
      </xdr:nvSpPr>
      <xdr:spPr>
        <a:xfrm>
          <a:off x="21272500" y="70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39464</xdr:rowOff>
    </xdr:from>
    <xdr:to>
      <xdr:col>116</xdr:col>
      <xdr:colOff>63500</xdr:colOff>
      <xdr:row>41</xdr:row>
      <xdr:rowOff>39990</xdr:rowOff>
    </xdr:to>
    <xdr:cxnSp macro="">
      <xdr:nvCxnSpPr>
        <xdr:cNvPr id="588" name="直線コネクタ 587"/>
        <xdr:cNvCxnSpPr/>
      </xdr:nvCxnSpPr>
      <xdr:spPr>
        <a:xfrm flipV="1">
          <a:off x="21323300" y="7068914"/>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160343</xdr:rowOff>
    </xdr:from>
    <xdr:to>
      <xdr:col>107</xdr:col>
      <xdr:colOff>101600</xdr:colOff>
      <xdr:row>41</xdr:row>
      <xdr:rowOff>90493</xdr:rowOff>
    </xdr:to>
    <xdr:sp macro="" textlink="">
      <xdr:nvSpPr>
        <xdr:cNvPr id="589" name="楕円 588"/>
        <xdr:cNvSpPr/>
      </xdr:nvSpPr>
      <xdr:spPr>
        <a:xfrm>
          <a:off x="20383500" y="70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39693</xdr:rowOff>
    </xdr:from>
    <xdr:to>
      <xdr:col>111</xdr:col>
      <xdr:colOff>177800</xdr:colOff>
      <xdr:row>41</xdr:row>
      <xdr:rowOff>39990</xdr:rowOff>
    </xdr:to>
    <xdr:cxnSp macro="">
      <xdr:nvCxnSpPr>
        <xdr:cNvPr id="590" name="直線コネクタ 589"/>
        <xdr:cNvCxnSpPr/>
      </xdr:nvCxnSpPr>
      <xdr:spPr>
        <a:xfrm>
          <a:off x="20434300" y="7069143"/>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157111</xdr:rowOff>
    </xdr:from>
    <xdr:to>
      <xdr:col>102</xdr:col>
      <xdr:colOff>165100</xdr:colOff>
      <xdr:row>41</xdr:row>
      <xdr:rowOff>87261</xdr:rowOff>
    </xdr:to>
    <xdr:sp macro="" textlink="">
      <xdr:nvSpPr>
        <xdr:cNvPr id="591" name="楕円 590"/>
        <xdr:cNvSpPr/>
      </xdr:nvSpPr>
      <xdr:spPr>
        <a:xfrm>
          <a:off x="19494500" y="70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36461</xdr:rowOff>
    </xdr:from>
    <xdr:to>
      <xdr:col>107</xdr:col>
      <xdr:colOff>50800</xdr:colOff>
      <xdr:row>41</xdr:row>
      <xdr:rowOff>39693</xdr:rowOff>
    </xdr:to>
    <xdr:cxnSp macro="">
      <xdr:nvCxnSpPr>
        <xdr:cNvPr id="592" name="直線コネクタ 591"/>
        <xdr:cNvCxnSpPr/>
      </xdr:nvCxnSpPr>
      <xdr:spPr>
        <a:xfrm>
          <a:off x="19545300" y="7065911"/>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46622</xdr:rowOff>
    </xdr:from>
    <xdr:to>
      <xdr:col>98</xdr:col>
      <xdr:colOff>38100</xdr:colOff>
      <xdr:row>41</xdr:row>
      <xdr:rowOff>148222</xdr:rowOff>
    </xdr:to>
    <xdr:sp macro="" textlink="">
      <xdr:nvSpPr>
        <xdr:cNvPr id="593" name="楕円 592"/>
        <xdr:cNvSpPr/>
      </xdr:nvSpPr>
      <xdr:spPr>
        <a:xfrm>
          <a:off x="18605500" y="70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36461</xdr:rowOff>
    </xdr:from>
    <xdr:to>
      <xdr:col>102</xdr:col>
      <xdr:colOff>114300</xdr:colOff>
      <xdr:row>41</xdr:row>
      <xdr:rowOff>97422</xdr:rowOff>
    </xdr:to>
    <xdr:cxnSp macro="">
      <xdr:nvCxnSpPr>
        <xdr:cNvPr id="594" name="直線コネクタ 593"/>
        <xdr:cNvCxnSpPr/>
      </xdr:nvCxnSpPr>
      <xdr:spPr>
        <a:xfrm flipV="1">
          <a:off x="18656300" y="7065911"/>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86171</xdr:rowOff>
    </xdr:from>
    <xdr:ext cx="534377" cy="259045"/>
    <xdr:sp macro="" textlink="">
      <xdr:nvSpPr>
        <xdr:cNvPr id="595" name="n_1aveValue【一般廃棄物処理施設】&#10;一人当たり有形固定資産（償却資産）額"/>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596" name="n_2aveValue【一般廃棄物処理施設】&#10;一人当たり有形固定資産（償却資産）額"/>
        <xdr:cNvSpPr txBox="1"/>
      </xdr:nvSpPr>
      <xdr:spPr>
        <a:xfrm>
          <a:off x="20167111"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597" name="n_3aveValue【一般廃棄物処理施設】&#10;一人当たり有形固定資産（償却資産）額"/>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598" name="n_4aveValue【一般廃棄物処理施設】&#10;一人当たり有形固定資産（償却資産）額"/>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81917</xdr:rowOff>
    </xdr:from>
    <xdr:ext cx="534377" cy="259045"/>
    <xdr:sp macro="" textlink="">
      <xdr:nvSpPr>
        <xdr:cNvPr id="599" name="n_1mainValue【一般廃棄物処理施設】&#10;一人当たり有形固定資産（償却資産）額"/>
        <xdr:cNvSpPr txBox="1"/>
      </xdr:nvSpPr>
      <xdr:spPr>
        <a:xfrm>
          <a:off x="21043411" y="71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81620</xdr:rowOff>
    </xdr:from>
    <xdr:ext cx="534377" cy="259045"/>
    <xdr:sp macro="" textlink="">
      <xdr:nvSpPr>
        <xdr:cNvPr id="600" name="n_2mainValue【一般廃棄物処理施設】&#10;一人当たり有形固定資産（償却資産）額"/>
        <xdr:cNvSpPr txBox="1"/>
      </xdr:nvSpPr>
      <xdr:spPr>
        <a:xfrm>
          <a:off x="20167111" y="711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78388</xdr:rowOff>
    </xdr:from>
    <xdr:ext cx="534377" cy="259045"/>
    <xdr:sp macro="" textlink="">
      <xdr:nvSpPr>
        <xdr:cNvPr id="601" name="n_3mainValue【一般廃棄物処理施設】&#10;一人当たり有形固定資産（償却資産）額"/>
        <xdr:cNvSpPr txBox="1"/>
      </xdr:nvSpPr>
      <xdr:spPr>
        <a:xfrm>
          <a:off x="19278111" y="710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139349</xdr:rowOff>
    </xdr:from>
    <xdr:ext cx="534377" cy="259045"/>
    <xdr:sp macro="" textlink="">
      <xdr:nvSpPr>
        <xdr:cNvPr id="602" name="n_4mainValue【一般廃棄物処理施設】&#10;一人当たり有形固定資産（償却資産）額"/>
        <xdr:cNvSpPr txBox="1"/>
      </xdr:nvSpPr>
      <xdr:spPr>
        <a:xfrm>
          <a:off x="18389111" y="71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627" name="直線コネクタ 626"/>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630"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631" name="直線コネクタ 630"/>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32"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3" name="フローチャート: 判断 632"/>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634" name="フローチャート: 判断 633"/>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35" name="フローチャート: 判断 634"/>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36" name="フローチャート: 判断 635"/>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637" name="フローチャート: 判断 636"/>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147320</xdr:rowOff>
    </xdr:from>
    <xdr:to>
      <xdr:col>85</xdr:col>
      <xdr:colOff>177800</xdr:colOff>
      <xdr:row>61</xdr:row>
      <xdr:rowOff>77470</xdr:rowOff>
    </xdr:to>
    <xdr:sp macro="" textlink="">
      <xdr:nvSpPr>
        <xdr:cNvPr id="643" name="楕円 642"/>
        <xdr:cNvSpPr/>
      </xdr:nvSpPr>
      <xdr:spPr>
        <a:xfrm>
          <a:off x="16268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125747</xdr:rowOff>
    </xdr:from>
    <xdr:ext cx="405111" cy="259045"/>
    <xdr:sp macro="" textlink="">
      <xdr:nvSpPr>
        <xdr:cNvPr id="644" name="【保健センター・保健所】&#10;有形固定資産減価償却率該当値テキスト"/>
        <xdr:cNvSpPr txBox="1"/>
      </xdr:nvSpPr>
      <xdr:spPr>
        <a:xfrm>
          <a:off x="16357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105410</xdr:rowOff>
    </xdr:from>
    <xdr:to>
      <xdr:col>81</xdr:col>
      <xdr:colOff>101600</xdr:colOff>
      <xdr:row>61</xdr:row>
      <xdr:rowOff>35560</xdr:rowOff>
    </xdr:to>
    <xdr:sp macro="" textlink="">
      <xdr:nvSpPr>
        <xdr:cNvPr id="645" name="楕円 644"/>
        <xdr:cNvSpPr/>
      </xdr:nvSpPr>
      <xdr:spPr>
        <a:xfrm>
          <a:off x="15430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61</xdr:row>
      <xdr:rowOff>26670</xdr:rowOff>
    </xdr:to>
    <xdr:cxnSp macro="">
      <xdr:nvCxnSpPr>
        <xdr:cNvPr id="646" name="直線コネクタ 645"/>
        <xdr:cNvCxnSpPr/>
      </xdr:nvCxnSpPr>
      <xdr:spPr>
        <a:xfrm>
          <a:off x="15481300" y="104432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61595</xdr:rowOff>
    </xdr:from>
    <xdr:to>
      <xdr:col>76</xdr:col>
      <xdr:colOff>165100</xdr:colOff>
      <xdr:row>60</xdr:row>
      <xdr:rowOff>163195</xdr:rowOff>
    </xdr:to>
    <xdr:sp macro="" textlink="">
      <xdr:nvSpPr>
        <xdr:cNvPr id="647" name="楕円 646"/>
        <xdr:cNvSpPr/>
      </xdr:nvSpPr>
      <xdr:spPr>
        <a:xfrm>
          <a:off x="14541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112395</xdr:rowOff>
    </xdr:from>
    <xdr:to>
      <xdr:col>81</xdr:col>
      <xdr:colOff>50800</xdr:colOff>
      <xdr:row>60</xdr:row>
      <xdr:rowOff>156210</xdr:rowOff>
    </xdr:to>
    <xdr:cxnSp macro="">
      <xdr:nvCxnSpPr>
        <xdr:cNvPr id="648" name="直線コネクタ 647"/>
        <xdr:cNvCxnSpPr/>
      </xdr:nvCxnSpPr>
      <xdr:spPr>
        <a:xfrm>
          <a:off x="14592300" y="103993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649" name="楕円 648"/>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112395</xdr:rowOff>
    </xdr:to>
    <xdr:cxnSp macro="">
      <xdr:nvCxnSpPr>
        <xdr:cNvPr id="650" name="直線コネクタ 649"/>
        <xdr:cNvCxnSpPr/>
      </xdr:nvCxnSpPr>
      <xdr:spPr>
        <a:xfrm>
          <a:off x="13703300" y="10355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145415</xdr:rowOff>
    </xdr:from>
    <xdr:to>
      <xdr:col>67</xdr:col>
      <xdr:colOff>101600</xdr:colOff>
      <xdr:row>60</xdr:row>
      <xdr:rowOff>75565</xdr:rowOff>
    </xdr:to>
    <xdr:sp macro="" textlink="">
      <xdr:nvSpPr>
        <xdr:cNvPr id="651" name="楕円 650"/>
        <xdr:cNvSpPr/>
      </xdr:nvSpPr>
      <xdr:spPr>
        <a:xfrm>
          <a:off x="12763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24765</xdr:rowOff>
    </xdr:from>
    <xdr:to>
      <xdr:col>71</xdr:col>
      <xdr:colOff>177800</xdr:colOff>
      <xdr:row>60</xdr:row>
      <xdr:rowOff>68580</xdr:rowOff>
    </xdr:to>
    <xdr:cxnSp macro="">
      <xdr:nvCxnSpPr>
        <xdr:cNvPr id="652" name="直線コネクタ 651"/>
        <xdr:cNvCxnSpPr/>
      </xdr:nvCxnSpPr>
      <xdr:spPr>
        <a:xfrm>
          <a:off x="12814300" y="103117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653" name="n_1aveValue【保健センター・保健所】&#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654" name="n_2ave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55"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656" name="n_4aveValue【保健センター・保健所】&#10;有形固定資産減価償却率"/>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26687</xdr:rowOff>
    </xdr:from>
    <xdr:ext cx="405111" cy="259045"/>
    <xdr:sp macro="" textlink="">
      <xdr:nvSpPr>
        <xdr:cNvPr id="657" name="n_1mainValue【保健センター・保健所】&#10;有形固定資産減価償却率"/>
        <xdr:cNvSpPr txBox="1"/>
      </xdr:nvSpPr>
      <xdr:spPr>
        <a:xfrm>
          <a:off x="15266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154322</xdr:rowOff>
    </xdr:from>
    <xdr:ext cx="405111" cy="259045"/>
    <xdr:sp macro="" textlink="">
      <xdr:nvSpPr>
        <xdr:cNvPr id="658" name="n_2mainValue【保健センター・保健所】&#10;有形固定資産減価償却率"/>
        <xdr:cNvSpPr txBox="1"/>
      </xdr:nvSpPr>
      <xdr:spPr>
        <a:xfrm>
          <a:off x="14389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659" name="n_3mainValue【保健センター・保健所】&#10;有形固定資産減価償却率"/>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660" name="n_4mainValue【保健センター・保健所】&#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682" name="直線コネクタ 681"/>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4" name="直線コネクタ 68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685"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686" name="直線コネクタ 685"/>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87" name="【保健センター・保健所】&#10;一人当たり面積平均値テキスト"/>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88" name="フローチャート: 判断 687"/>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89" name="フローチャート: 判断 688"/>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690" name="フローチャート: 判断 689"/>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91" name="フローチャート: 判断 690"/>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92" name="フローチャート: 判断 691"/>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150368</xdr:rowOff>
    </xdr:from>
    <xdr:to>
      <xdr:col>116</xdr:col>
      <xdr:colOff>114300</xdr:colOff>
      <xdr:row>63</xdr:row>
      <xdr:rowOff>80518</xdr:rowOff>
    </xdr:to>
    <xdr:sp macro="" textlink="">
      <xdr:nvSpPr>
        <xdr:cNvPr id="698" name="楕円 697"/>
        <xdr:cNvSpPr/>
      </xdr:nvSpPr>
      <xdr:spPr>
        <a:xfrm>
          <a:off x="22110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65295</xdr:rowOff>
    </xdr:from>
    <xdr:ext cx="469744" cy="259045"/>
    <xdr:sp macro="" textlink="">
      <xdr:nvSpPr>
        <xdr:cNvPr id="699" name="【保健センター・保健所】&#10;一人当たり面積該当値テキスト"/>
        <xdr:cNvSpPr txBox="1"/>
      </xdr:nvSpPr>
      <xdr:spPr>
        <a:xfrm>
          <a:off x="22199600" y="1069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150368</xdr:rowOff>
    </xdr:from>
    <xdr:to>
      <xdr:col>112</xdr:col>
      <xdr:colOff>38100</xdr:colOff>
      <xdr:row>63</xdr:row>
      <xdr:rowOff>80518</xdr:rowOff>
    </xdr:to>
    <xdr:sp macro="" textlink="">
      <xdr:nvSpPr>
        <xdr:cNvPr id="700" name="楕円 699"/>
        <xdr:cNvSpPr/>
      </xdr:nvSpPr>
      <xdr:spPr>
        <a:xfrm>
          <a:off x="21272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29718</xdr:rowOff>
    </xdr:from>
    <xdr:to>
      <xdr:col>116</xdr:col>
      <xdr:colOff>63500</xdr:colOff>
      <xdr:row>63</xdr:row>
      <xdr:rowOff>29718</xdr:rowOff>
    </xdr:to>
    <xdr:cxnSp macro="">
      <xdr:nvCxnSpPr>
        <xdr:cNvPr id="701" name="直線コネクタ 700"/>
        <xdr:cNvCxnSpPr/>
      </xdr:nvCxnSpPr>
      <xdr:spPr>
        <a:xfrm>
          <a:off x="21323300" y="1083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150368</xdr:rowOff>
    </xdr:from>
    <xdr:to>
      <xdr:col>107</xdr:col>
      <xdr:colOff>101600</xdr:colOff>
      <xdr:row>63</xdr:row>
      <xdr:rowOff>80518</xdr:rowOff>
    </xdr:to>
    <xdr:sp macro="" textlink="">
      <xdr:nvSpPr>
        <xdr:cNvPr id="702" name="楕円 701"/>
        <xdr:cNvSpPr/>
      </xdr:nvSpPr>
      <xdr:spPr>
        <a:xfrm>
          <a:off x="20383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29718</xdr:rowOff>
    </xdr:from>
    <xdr:to>
      <xdr:col>111</xdr:col>
      <xdr:colOff>177800</xdr:colOff>
      <xdr:row>63</xdr:row>
      <xdr:rowOff>29718</xdr:rowOff>
    </xdr:to>
    <xdr:cxnSp macro="">
      <xdr:nvCxnSpPr>
        <xdr:cNvPr id="703" name="直線コネクタ 702"/>
        <xdr:cNvCxnSpPr/>
      </xdr:nvCxnSpPr>
      <xdr:spPr>
        <a:xfrm>
          <a:off x="20434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704" name="楕円 703"/>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29718</xdr:rowOff>
    </xdr:to>
    <xdr:cxnSp macro="">
      <xdr:nvCxnSpPr>
        <xdr:cNvPr id="705" name="直線コネクタ 704"/>
        <xdr:cNvCxnSpPr/>
      </xdr:nvCxnSpPr>
      <xdr:spPr>
        <a:xfrm>
          <a:off x="19545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38354</xdr:rowOff>
    </xdr:from>
    <xdr:to>
      <xdr:col>98</xdr:col>
      <xdr:colOff>38100</xdr:colOff>
      <xdr:row>63</xdr:row>
      <xdr:rowOff>139954</xdr:rowOff>
    </xdr:to>
    <xdr:sp macro="" textlink="">
      <xdr:nvSpPr>
        <xdr:cNvPr id="706" name="楕円 705"/>
        <xdr:cNvSpPr/>
      </xdr:nvSpPr>
      <xdr:spPr>
        <a:xfrm>
          <a:off x="18605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89154</xdr:rowOff>
    </xdr:to>
    <xdr:cxnSp macro="">
      <xdr:nvCxnSpPr>
        <xdr:cNvPr id="707" name="直線コネクタ 706"/>
        <xdr:cNvCxnSpPr/>
      </xdr:nvCxnSpPr>
      <xdr:spPr>
        <a:xfrm flipV="1">
          <a:off x="18656300" y="10826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708" name="n_1aveValue【保健センター・保健所】&#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709" name="n_2aveValue【保健センター・保健所】&#10;一人当たり面積"/>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710" name="n_3aveValue【保健センター・保健所】&#10;一人当たり面積"/>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711" name="n_4aveValue【保健センター・保健所】&#10;一人当たり面積"/>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71645</xdr:rowOff>
    </xdr:from>
    <xdr:ext cx="469744" cy="259045"/>
    <xdr:sp macro="" textlink="">
      <xdr:nvSpPr>
        <xdr:cNvPr id="712" name="n_1mainValue【保健センター・保健所】&#10;一人当たり面積"/>
        <xdr:cNvSpPr txBox="1"/>
      </xdr:nvSpPr>
      <xdr:spPr>
        <a:xfrm>
          <a:off x="210757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71645</xdr:rowOff>
    </xdr:from>
    <xdr:ext cx="469744" cy="259045"/>
    <xdr:sp macro="" textlink="">
      <xdr:nvSpPr>
        <xdr:cNvPr id="713" name="n_2mainValue【保健センター・保健所】&#10;一人当たり面積"/>
        <xdr:cNvSpPr txBox="1"/>
      </xdr:nvSpPr>
      <xdr:spPr>
        <a:xfrm>
          <a:off x="20199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14" name="n_3mainValue【保健センター・保健所】&#10;一人当たり面積"/>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131081</xdr:rowOff>
    </xdr:from>
    <xdr:ext cx="469744" cy="259045"/>
    <xdr:sp macro="" textlink="">
      <xdr:nvSpPr>
        <xdr:cNvPr id="715" name="n_4mainValue【保健センター・保健所】&#10;一人当たり面積"/>
        <xdr:cNvSpPr txBox="1"/>
      </xdr:nvSpPr>
      <xdr:spPr>
        <a:xfrm>
          <a:off x="18421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741" name="直線コネクタ 740"/>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44"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45" name="直線コネクタ 744"/>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746" name="【消防施設】&#10;有形固定資産減価償却率平均値テキスト"/>
        <xdr:cNvSpPr txBox="1"/>
      </xdr:nvSpPr>
      <xdr:spPr>
        <a:xfrm>
          <a:off x="16357600" y="1393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747" name="フローチャート: 判断 746"/>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748" name="フローチャート: 判断 747"/>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49" name="フローチャート: 判断 748"/>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750" name="フローチャート: 判断 749"/>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751" name="フローチャート: 判断 750"/>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55880</xdr:rowOff>
    </xdr:from>
    <xdr:to>
      <xdr:col>85</xdr:col>
      <xdr:colOff>177800</xdr:colOff>
      <xdr:row>83</xdr:row>
      <xdr:rowOff>157480</xdr:rowOff>
    </xdr:to>
    <xdr:sp macro="" textlink="">
      <xdr:nvSpPr>
        <xdr:cNvPr id="757" name="楕円 756"/>
        <xdr:cNvSpPr/>
      </xdr:nvSpPr>
      <xdr:spPr>
        <a:xfrm>
          <a:off x="16268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34307</xdr:rowOff>
    </xdr:from>
    <xdr:ext cx="405111" cy="259045"/>
    <xdr:sp macro="" textlink="">
      <xdr:nvSpPr>
        <xdr:cNvPr id="758" name="【消防施設】&#10;有形固定資産減価償却率該当値テキスト"/>
        <xdr:cNvSpPr txBox="1"/>
      </xdr:nvSpPr>
      <xdr:spPr>
        <a:xfrm>
          <a:off x="16357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28121</xdr:rowOff>
    </xdr:from>
    <xdr:to>
      <xdr:col>81</xdr:col>
      <xdr:colOff>101600</xdr:colOff>
      <xdr:row>83</xdr:row>
      <xdr:rowOff>129721</xdr:rowOff>
    </xdr:to>
    <xdr:sp macro="" textlink="">
      <xdr:nvSpPr>
        <xdr:cNvPr id="759" name="楕円 758"/>
        <xdr:cNvSpPr/>
      </xdr:nvSpPr>
      <xdr:spPr>
        <a:xfrm>
          <a:off x="15430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78921</xdr:rowOff>
    </xdr:from>
    <xdr:to>
      <xdr:col>85</xdr:col>
      <xdr:colOff>127000</xdr:colOff>
      <xdr:row>83</xdr:row>
      <xdr:rowOff>106680</xdr:rowOff>
    </xdr:to>
    <xdr:cxnSp macro="">
      <xdr:nvCxnSpPr>
        <xdr:cNvPr id="760" name="直線コネクタ 759"/>
        <xdr:cNvCxnSpPr/>
      </xdr:nvCxnSpPr>
      <xdr:spPr>
        <a:xfrm>
          <a:off x="15481300" y="1430927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761" name="楕円 760"/>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78921</xdr:rowOff>
    </xdr:to>
    <xdr:cxnSp macro="">
      <xdr:nvCxnSpPr>
        <xdr:cNvPr id="762" name="直線コネクタ 761"/>
        <xdr:cNvCxnSpPr/>
      </xdr:nvCxnSpPr>
      <xdr:spPr>
        <a:xfrm>
          <a:off x="14592300" y="1426845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114663</xdr:rowOff>
    </xdr:from>
    <xdr:to>
      <xdr:col>72</xdr:col>
      <xdr:colOff>38100</xdr:colOff>
      <xdr:row>83</xdr:row>
      <xdr:rowOff>44813</xdr:rowOff>
    </xdr:to>
    <xdr:sp macro="" textlink="">
      <xdr:nvSpPr>
        <xdr:cNvPr id="763" name="楕円 762"/>
        <xdr:cNvSpPr/>
      </xdr:nvSpPr>
      <xdr:spPr>
        <a:xfrm>
          <a:off x="13652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165463</xdr:rowOff>
    </xdr:from>
    <xdr:to>
      <xdr:col>76</xdr:col>
      <xdr:colOff>114300</xdr:colOff>
      <xdr:row>83</xdr:row>
      <xdr:rowOff>38100</xdr:rowOff>
    </xdr:to>
    <xdr:cxnSp macro="">
      <xdr:nvCxnSpPr>
        <xdr:cNvPr id="764" name="直線コネクタ 763"/>
        <xdr:cNvCxnSpPr/>
      </xdr:nvCxnSpPr>
      <xdr:spPr>
        <a:xfrm>
          <a:off x="13703300" y="142243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765" name="n_1aveValue【消防施設】&#10;有形固定資産減価償却率"/>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766" name="n_2aveValue【消防施設】&#10;有形固定資産減価償却率"/>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767" name="n_3aveValue【消防施設】&#10;有形固定資産減価償却率"/>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768" name="n_4aveValue【消防施設】&#10;有形固定資産減価償却率"/>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120848</xdr:rowOff>
    </xdr:from>
    <xdr:ext cx="405111" cy="259045"/>
    <xdr:sp macro="" textlink="">
      <xdr:nvSpPr>
        <xdr:cNvPr id="769" name="n_1main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770" name="n_2mainValue【消防施設】&#10;有形固定資産減価償却率"/>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35940</xdr:rowOff>
    </xdr:from>
    <xdr:ext cx="405111" cy="259045"/>
    <xdr:sp macro="" textlink="">
      <xdr:nvSpPr>
        <xdr:cNvPr id="771" name="n_3mainValue【消防施設】&#10;有形固定資産減価償却率"/>
        <xdr:cNvSpPr txBox="1"/>
      </xdr:nvSpPr>
      <xdr:spPr>
        <a:xfrm>
          <a:off x="13500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793" name="直線コネクタ 792"/>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94"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795" name="直線コネクタ 794"/>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96"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97" name="直線コネクタ 796"/>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798" name="【消防施設】&#10;一人当たり面積平均値テキスト"/>
        <xdr:cNvSpPr txBox="1"/>
      </xdr:nvSpPr>
      <xdr:spPr>
        <a:xfrm>
          <a:off x="22199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99" name="フローチャート: 判断 798"/>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800" name="フローチャート: 判断 799"/>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01" name="フローチャート: 判断 800"/>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02" name="フローチャート: 判断 801"/>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803" name="フローチャート: 判断 802"/>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09" name="楕円 808"/>
        <xdr:cNvSpPr/>
      </xdr:nvSpPr>
      <xdr:spPr>
        <a:xfrm>
          <a:off x="22110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145051</xdr:rowOff>
    </xdr:from>
    <xdr:ext cx="469744" cy="259045"/>
    <xdr:sp macro="" textlink="">
      <xdr:nvSpPr>
        <xdr:cNvPr id="810" name="【消防施設】&#10;一人当たり面積該当値テキスト"/>
        <xdr:cNvSpPr txBox="1"/>
      </xdr:nvSpPr>
      <xdr:spPr>
        <a:xfrm>
          <a:off x="22199600" y="1420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117602</xdr:rowOff>
    </xdr:from>
    <xdr:to>
      <xdr:col>112</xdr:col>
      <xdr:colOff>38100</xdr:colOff>
      <xdr:row>84</xdr:row>
      <xdr:rowOff>47752</xdr:rowOff>
    </xdr:to>
    <xdr:sp macro="" textlink="">
      <xdr:nvSpPr>
        <xdr:cNvPr id="811" name="楕円 810"/>
        <xdr:cNvSpPr/>
      </xdr:nvSpPr>
      <xdr:spPr>
        <a:xfrm>
          <a:off x="21272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168402</xdr:rowOff>
    </xdr:from>
    <xdr:to>
      <xdr:col>116</xdr:col>
      <xdr:colOff>63500</xdr:colOff>
      <xdr:row>84</xdr:row>
      <xdr:rowOff>1524</xdr:rowOff>
    </xdr:to>
    <xdr:cxnSp macro="">
      <xdr:nvCxnSpPr>
        <xdr:cNvPr id="812" name="直線コネクタ 811"/>
        <xdr:cNvCxnSpPr/>
      </xdr:nvCxnSpPr>
      <xdr:spPr>
        <a:xfrm>
          <a:off x="21323300" y="14398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117602</xdr:rowOff>
    </xdr:from>
    <xdr:to>
      <xdr:col>107</xdr:col>
      <xdr:colOff>101600</xdr:colOff>
      <xdr:row>84</xdr:row>
      <xdr:rowOff>47752</xdr:rowOff>
    </xdr:to>
    <xdr:sp macro="" textlink="">
      <xdr:nvSpPr>
        <xdr:cNvPr id="813" name="楕円 812"/>
        <xdr:cNvSpPr/>
      </xdr:nvSpPr>
      <xdr:spPr>
        <a:xfrm>
          <a:off x="20383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168402</xdr:rowOff>
    </xdr:from>
    <xdr:to>
      <xdr:col>111</xdr:col>
      <xdr:colOff>177800</xdr:colOff>
      <xdr:row>83</xdr:row>
      <xdr:rowOff>168402</xdr:rowOff>
    </xdr:to>
    <xdr:cxnSp macro="">
      <xdr:nvCxnSpPr>
        <xdr:cNvPr id="814" name="直線コネクタ 813"/>
        <xdr:cNvCxnSpPr/>
      </xdr:nvCxnSpPr>
      <xdr:spPr>
        <a:xfrm>
          <a:off x="20434300" y="14398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15" name="楕円 814"/>
        <xdr:cNvSpPr/>
      </xdr:nvSpPr>
      <xdr:spPr>
        <a:xfrm>
          <a:off x="19494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159258</xdr:rowOff>
    </xdr:from>
    <xdr:to>
      <xdr:col>107</xdr:col>
      <xdr:colOff>50800</xdr:colOff>
      <xdr:row>83</xdr:row>
      <xdr:rowOff>168402</xdr:rowOff>
    </xdr:to>
    <xdr:cxnSp macro="">
      <xdr:nvCxnSpPr>
        <xdr:cNvPr id="816" name="直線コネクタ 815"/>
        <xdr:cNvCxnSpPr/>
      </xdr:nvCxnSpPr>
      <xdr:spPr>
        <a:xfrm>
          <a:off x="19545300" y="14389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817" name="n_1ave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18"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19" name="n_3ave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820" name="n_4aveValue【消防施設】&#10;一人当たり面積"/>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38879</xdr:rowOff>
    </xdr:from>
    <xdr:ext cx="469744" cy="259045"/>
    <xdr:sp macro="" textlink="">
      <xdr:nvSpPr>
        <xdr:cNvPr id="821" name="n_1mainValue【消防施設】&#10;一人当たり面積"/>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822" name="n_2mainValue【消防施設】&#10;一人当たり面積"/>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23" name="n_3main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5" name="直線コネクタ 8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6" name="テキスト ボックス 83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7" name="直線コネクタ 8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8" name="テキスト ボックス 8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9" name="直線コネクタ 8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0" name="テキスト ボックス 8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1" name="直線コネクタ 8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2" name="テキスト ボックス 8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3" name="直線コネクタ 8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4" name="テキスト ボックス 8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5" name="直線コネクタ 8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6" name="テキスト ボックス 84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849" name="直線コネクタ 848"/>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50"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51" name="直線コネクタ 850"/>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852"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853" name="直線コネクタ 852"/>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854"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55" name="フローチャート: 判断 854"/>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56" name="フローチャート: 判断 855"/>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57" name="フローチャート: 判断 856"/>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58" name="フローチャート: 判断 857"/>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59" name="フローチャート: 判断 858"/>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0" name="テキスト ボックス 8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1" name="テキスト ボックス 8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2" name="テキスト ボックス 8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3" name="テキスト ボックス 8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4" name="テキスト ボックス 8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23768</xdr:rowOff>
    </xdr:from>
    <xdr:to>
      <xdr:col>85</xdr:col>
      <xdr:colOff>177800</xdr:colOff>
      <xdr:row>105</xdr:row>
      <xdr:rowOff>125368</xdr:rowOff>
    </xdr:to>
    <xdr:sp macro="" textlink="">
      <xdr:nvSpPr>
        <xdr:cNvPr id="865" name="楕円 864"/>
        <xdr:cNvSpPr/>
      </xdr:nvSpPr>
      <xdr:spPr>
        <a:xfrm>
          <a:off x="162687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2195</xdr:rowOff>
    </xdr:from>
    <xdr:ext cx="405111" cy="259045"/>
    <xdr:sp macro="" textlink="">
      <xdr:nvSpPr>
        <xdr:cNvPr id="866" name="【庁舎】&#10;有形固定資産減価償却率該当値テキスト"/>
        <xdr:cNvSpPr txBox="1"/>
      </xdr:nvSpPr>
      <xdr:spPr>
        <a:xfrm>
          <a:off x="16357600"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867" name="楕円 866"/>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74568</xdr:rowOff>
    </xdr:to>
    <xdr:cxnSp macro="">
      <xdr:nvCxnSpPr>
        <xdr:cNvPr id="868" name="直線コネクタ 867"/>
        <xdr:cNvCxnSpPr/>
      </xdr:nvCxnSpPr>
      <xdr:spPr>
        <a:xfrm>
          <a:off x="15481300" y="1807028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869" name="楕円 868"/>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68036</xdr:rowOff>
    </xdr:to>
    <xdr:cxnSp macro="">
      <xdr:nvCxnSpPr>
        <xdr:cNvPr id="870" name="直線コネクタ 869"/>
        <xdr:cNvCxnSpPr/>
      </xdr:nvCxnSpPr>
      <xdr:spPr>
        <a:xfrm>
          <a:off x="14592300" y="180670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871" name="楕円 870"/>
        <xdr:cNvSpPr/>
      </xdr:nvSpPr>
      <xdr:spPr>
        <a:xfrm>
          <a:off x="1365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79466</xdr:rowOff>
    </xdr:to>
    <xdr:cxnSp macro="">
      <xdr:nvCxnSpPr>
        <xdr:cNvPr id="872" name="直線コネクタ 871"/>
        <xdr:cNvCxnSpPr/>
      </xdr:nvCxnSpPr>
      <xdr:spPr>
        <a:xfrm flipV="1">
          <a:off x="13703300" y="180670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73"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74"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75" name="n_3ave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876"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109963</xdr:rowOff>
    </xdr:from>
    <xdr:ext cx="405111" cy="259045"/>
    <xdr:sp macro="" textlink="">
      <xdr:nvSpPr>
        <xdr:cNvPr id="877" name="n_1mainValue【庁舎】&#10;有形固定資産減価償却率"/>
        <xdr:cNvSpPr txBox="1"/>
      </xdr:nvSpPr>
      <xdr:spPr>
        <a:xfrm>
          <a:off x="15266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878" name="n_2mainValue【庁舎】&#10;有形固定資産減価償却率"/>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879" name="n_3mainValue【庁舎】&#10;有形固定資産減価償却率"/>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0" name="正方形/長方形 8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1" name="正方形/長方形 8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2" name="正方形/長方形 8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3" name="正方形/長方形 8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4" name="正方形/長方形 8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5" name="正方形/長方形 8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6" name="正方形/長方形 8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7" name="正方形/長方形 8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8" name="テキスト ボックス 8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0" name="直線コネクタ 88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1" name="テキスト ボックス 89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2" name="直線コネクタ 89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3" name="テキスト ボックス 89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4" name="直線コネクタ 89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5" name="テキスト ボックス 89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6" name="直線コネクタ 89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7" name="テキスト ボックス 89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8" name="直線コネクタ 89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9" name="テキスト ボックス 89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0" name="直線コネクタ 8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1" name="テキスト ボックス 9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903" name="直線コネクタ 902"/>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04"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05" name="直線コネクタ 904"/>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906"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907" name="直線コネクタ 906"/>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908" name="【庁舎】&#10;一人当たり面積平均値テキスト"/>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909" name="フローチャート: 判断 908"/>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910" name="フローチャート: 判断 909"/>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911" name="フローチャート: 判断 910"/>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912" name="フローチャート: 判断 911"/>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913" name="フローチャート: 判断 912"/>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4" name="テキスト ボックス 9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5" name="テキスト ボックス 9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6" name="テキスト ボックス 9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7" name="テキスト ボックス 9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8" name="テキスト ボックス 9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50164</xdr:rowOff>
    </xdr:from>
    <xdr:to>
      <xdr:col>116</xdr:col>
      <xdr:colOff>114300</xdr:colOff>
      <xdr:row>106</xdr:row>
      <xdr:rowOff>151764</xdr:rowOff>
    </xdr:to>
    <xdr:sp macro="" textlink="">
      <xdr:nvSpPr>
        <xdr:cNvPr id="919" name="楕円 918"/>
        <xdr:cNvSpPr/>
      </xdr:nvSpPr>
      <xdr:spPr>
        <a:xfrm>
          <a:off x="221107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28591</xdr:rowOff>
    </xdr:from>
    <xdr:ext cx="469744" cy="259045"/>
    <xdr:sp macro="" textlink="">
      <xdr:nvSpPr>
        <xdr:cNvPr id="920" name="【庁舎】&#10;一人当たり面積該当値テキスト"/>
        <xdr:cNvSpPr txBox="1"/>
      </xdr:nvSpPr>
      <xdr:spPr>
        <a:xfrm>
          <a:off x="22199600" y="182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921" name="楕円 920"/>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100964</xdr:rowOff>
    </xdr:to>
    <xdr:cxnSp macro="">
      <xdr:nvCxnSpPr>
        <xdr:cNvPr id="922" name="直線コネクタ 921"/>
        <xdr:cNvCxnSpPr/>
      </xdr:nvCxnSpPr>
      <xdr:spPr>
        <a:xfrm>
          <a:off x="21323300" y="182727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44450</xdr:rowOff>
    </xdr:from>
    <xdr:to>
      <xdr:col>107</xdr:col>
      <xdr:colOff>101600</xdr:colOff>
      <xdr:row>106</xdr:row>
      <xdr:rowOff>146050</xdr:rowOff>
    </xdr:to>
    <xdr:sp macro="" textlink="">
      <xdr:nvSpPr>
        <xdr:cNvPr id="923" name="楕円 922"/>
        <xdr:cNvSpPr/>
      </xdr:nvSpPr>
      <xdr:spPr>
        <a:xfrm>
          <a:off x="20383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95250</xdr:rowOff>
    </xdr:from>
    <xdr:to>
      <xdr:col>111</xdr:col>
      <xdr:colOff>177800</xdr:colOff>
      <xdr:row>106</xdr:row>
      <xdr:rowOff>99061</xdr:rowOff>
    </xdr:to>
    <xdr:cxnSp macro="">
      <xdr:nvCxnSpPr>
        <xdr:cNvPr id="924" name="直線コネクタ 923"/>
        <xdr:cNvCxnSpPr/>
      </xdr:nvCxnSpPr>
      <xdr:spPr>
        <a:xfrm>
          <a:off x="20434300" y="18268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36830</xdr:rowOff>
    </xdr:from>
    <xdr:to>
      <xdr:col>102</xdr:col>
      <xdr:colOff>165100</xdr:colOff>
      <xdr:row>106</xdr:row>
      <xdr:rowOff>138430</xdr:rowOff>
    </xdr:to>
    <xdr:sp macro="" textlink="">
      <xdr:nvSpPr>
        <xdr:cNvPr id="925" name="楕円 924"/>
        <xdr:cNvSpPr/>
      </xdr:nvSpPr>
      <xdr:spPr>
        <a:xfrm>
          <a:off x="19494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87630</xdr:rowOff>
    </xdr:from>
    <xdr:to>
      <xdr:col>107</xdr:col>
      <xdr:colOff>50800</xdr:colOff>
      <xdr:row>106</xdr:row>
      <xdr:rowOff>95250</xdr:rowOff>
    </xdr:to>
    <xdr:cxnSp macro="">
      <xdr:nvCxnSpPr>
        <xdr:cNvPr id="926" name="直線コネクタ 925"/>
        <xdr:cNvCxnSpPr/>
      </xdr:nvCxnSpPr>
      <xdr:spPr>
        <a:xfrm>
          <a:off x="19545300" y="18261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927" name="n_1aveValue【庁舎】&#10;一人当たり面積"/>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928" name="n_2aveValue【庁舎】&#10;一人当たり面積"/>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929" name="n_3aveValue【庁舎】&#10;一人当たり面積"/>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930" name="n_4aveValue【庁舎】&#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931"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137177</xdr:rowOff>
    </xdr:from>
    <xdr:ext cx="469744" cy="259045"/>
    <xdr:sp macro="" textlink="">
      <xdr:nvSpPr>
        <xdr:cNvPr id="932" name="n_2mainValue【庁舎】&#10;一人当たり面積"/>
        <xdr:cNvSpPr txBox="1"/>
      </xdr:nvSpPr>
      <xdr:spPr>
        <a:xfrm>
          <a:off x="20199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129557</xdr:rowOff>
    </xdr:from>
    <xdr:ext cx="469744" cy="259045"/>
    <xdr:sp macro="" textlink="">
      <xdr:nvSpPr>
        <xdr:cNvPr id="933" name="n_3mainValue【庁舎】&#10;一人当たり面積"/>
        <xdr:cNvSpPr txBox="1"/>
      </xdr:nvSpPr>
      <xdr:spPr>
        <a:xfrm>
          <a:off x="19310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4" name="正方形/長方形 9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5" name="正方形/長方形 9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6" name="テキスト ボックス 9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類似団体と比較して有形固定資産減価償却率が高くなっている施設は保健センター・保健所、消防施設及び庁舎である。中でも保健センターは築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年を経過しており、長寿命化を念頭とした計画的な保全策を実施していく必要がある。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は図書館、体育館・プール、福祉施設、市民会館及び一般廃棄物処理施設である。その中で取り分け低いものが一般廃棄物処理施設である。これ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年に整備した後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年以上が経過しているが、長寿命化を図るための修繕計画に基づき適切に維持管理ができているものと分析する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福祉施設については令和２年度に宿泊型自立支援施設を新設したことにより、資産取得額が増加し、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が類似団体平均より低い数値へ転じている。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42,581
41,216
56.72
23,257,302
22,269,783
867,998
9,609,794
3,583,166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少した。これは、住宅開発等により人口増加が続いていることによる需要額の増加、為替影響による企業業績の減少を受けた法人税割の大幅な減少があったことによる収入額の減少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類似団体と比較して高水準に位置しているが、従来から特定１社（大手自動車部品関連企業）の業績情勢に左右される側面があり、安定的な新たな財源確保と歳出の一層の適正化に努めていく必要がある。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107950</xdr:rowOff>
    </xdr:to>
    <xdr:cxnSp macro="">
      <xdr:nvCxnSpPr>
        <xdr:cNvPr id="69" name="直線コネクタ 68"/>
        <xdr:cNvCxnSpPr/>
      </xdr:nvCxnSpPr>
      <xdr:spPr>
        <a:xfrm>
          <a:off x="4114800" y="65828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148167</xdr:rowOff>
    </xdr:to>
    <xdr:cxnSp macro="">
      <xdr:nvCxnSpPr>
        <xdr:cNvPr id="72" name="直線コネクタ 71"/>
        <xdr:cNvCxnSpPr/>
      </xdr:nvCxnSpPr>
      <xdr:spPr>
        <a:xfrm flipV="1">
          <a:off x="3225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121355</xdr:rowOff>
    </xdr:from>
    <xdr:to>
      <xdr:col>15</xdr:col>
      <xdr:colOff>82550</xdr:colOff>
      <xdr:row>38</xdr:row>
      <xdr:rowOff>148167</xdr:rowOff>
    </xdr:to>
    <xdr:cxnSp macro="">
      <xdr:nvCxnSpPr>
        <xdr:cNvPr id="75" name="直線コネクタ 74"/>
        <xdr:cNvCxnSpPr/>
      </xdr:nvCxnSpPr>
      <xdr:spPr>
        <a:xfrm>
          <a:off x="2336800" y="66364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94545</xdr:rowOff>
    </xdr:from>
    <xdr:to>
      <xdr:col>11</xdr:col>
      <xdr:colOff>31750</xdr:colOff>
      <xdr:row>38</xdr:row>
      <xdr:rowOff>121355</xdr:rowOff>
    </xdr:to>
    <xdr:cxnSp macro="">
      <xdr:nvCxnSpPr>
        <xdr:cNvPr id="78" name="直線コネクタ 77"/>
        <xdr:cNvCxnSpPr/>
      </xdr:nvCxnSpPr>
      <xdr:spPr>
        <a:xfrm>
          <a:off x="1447800" y="66096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88" name="楕円 87"/>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73677</xdr:rowOff>
    </xdr:from>
    <xdr:ext cx="762000" cy="259045"/>
    <xdr:sp macro="" textlink="">
      <xdr:nvSpPr>
        <xdr:cNvPr id="89"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70555</xdr:rowOff>
    </xdr:from>
    <xdr:to>
      <xdr:col>11</xdr:col>
      <xdr:colOff>82550</xdr:colOff>
      <xdr:row>39</xdr:row>
      <xdr:rowOff>705</xdr:rowOff>
    </xdr:to>
    <xdr:sp macro="" textlink="">
      <xdr:nvSpPr>
        <xdr:cNvPr id="94" name="楕円 93"/>
        <xdr:cNvSpPr/>
      </xdr:nvSpPr>
      <xdr:spPr>
        <a:xfrm>
          <a:off x="2286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10882</xdr:rowOff>
    </xdr:from>
    <xdr:ext cx="762000" cy="259045"/>
    <xdr:sp macro="" textlink="">
      <xdr:nvSpPr>
        <xdr:cNvPr id="95" name="テキスト ボックス 94"/>
        <xdr:cNvSpPr txBox="1"/>
      </xdr:nvSpPr>
      <xdr:spPr>
        <a:xfrm>
          <a:off x="1955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43745</xdr:rowOff>
    </xdr:from>
    <xdr:to>
      <xdr:col>7</xdr:col>
      <xdr:colOff>31750</xdr:colOff>
      <xdr:row>38</xdr:row>
      <xdr:rowOff>145345</xdr:rowOff>
    </xdr:to>
    <xdr:sp macro="" textlink="">
      <xdr:nvSpPr>
        <xdr:cNvPr id="96" name="楕円 95"/>
        <xdr:cNvSpPr/>
      </xdr:nvSpPr>
      <xdr:spPr>
        <a:xfrm>
          <a:off x="1397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155522</xdr:rowOff>
    </xdr:from>
    <xdr:ext cx="762000" cy="259045"/>
    <xdr:sp macro="" textlink="">
      <xdr:nvSpPr>
        <xdr:cNvPr id="97" name="テキスト ボックス 96"/>
        <xdr:cNvSpPr txBox="1"/>
      </xdr:nvSpPr>
      <xdr:spPr>
        <a:xfrm>
          <a:off x="1066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加した。これは、分母となる経常一般財源等においては前年度と比べてほぼ横ばいであったが、分子となる経常経費充当一般財源において、会計年度任用職員制度の開始により人件費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公債費については近年の起債を抑えた財政運営により減少してきたが、扶助費についてはサービス利用者等の増に伴い年々増加しており、今後も増加傾向が続く見通しである。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62</xdr:row>
      <xdr:rowOff>74613</xdr:rowOff>
    </xdr:to>
    <xdr:cxnSp macro="">
      <xdr:nvCxnSpPr>
        <xdr:cNvPr id="128" name="直線コネクタ 127"/>
        <xdr:cNvCxnSpPr/>
      </xdr:nvCxnSpPr>
      <xdr:spPr>
        <a:xfrm>
          <a:off x="4114800" y="10541635"/>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61</xdr:row>
      <xdr:rowOff>83185</xdr:rowOff>
    </xdr:to>
    <xdr:cxnSp macro="">
      <xdr:nvCxnSpPr>
        <xdr:cNvPr id="131" name="直線コネクタ 130"/>
        <xdr:cNvCxnSpPr/>
      </xdr:nvCxnSpPr>
      <xdr:spPr>
        <a:xfrm>
          <a:off x="3225800" y="105054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3" name="テキスト ボックス 132"/>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62</xdr:row>
      <xdr:rowOff>134938</xdr:rowOff>
    </xdr:to>
    <xdr:cxnSp macro="">
      <xdr:nvCxnSpPr>
        <xdr:cNvPr id="134" name="直線コネクタ 133"/>
        <xdr:cNvCxnSpPr/>
      </xdr:nvCxnSpPr>
      <xdr:spPr>
        <a:xfrm flipV="1">
          <a:off x="2336800" y="10505440"/>
          <a:ext cx="889000" cy="2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62</xdr:row>
      <xdr:rowOff>134938</xdr:rowOff>
    </xdr:to>
    <xdr:cxnSp macro="">
      <xdr:nvCxnSpPr>
        <xdr:cNvPr id="137" name="直線コネクタ 136"/>
        <xdr:cNvCxnSpPr/>
      </xdr:nvCxnSpPr>
      <xdr:spPr>
        <a:xfrm>
          <a:off x="1447800" y="10481310"/>
          <a:ext cx="889000" cy="28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23813</xdr:rowOff>
    </xdr:from>
    <xdr:to>
      <xdr:col>23</xdr:col>
      <xdr:colOff>184150</xdr:colOff>
      <xdr:row>62</xdr:row>
      <xdr:rowOff>125413</xdr:rowOff>
    </xdr:to>
    <xdr:sp macro="" textlink="">
      <xdr:nvSpPr>
        <xdr:cNvPr id="147" name="楕円 146"/>
        <xdr:cNvSpPr/>
      </xdr:nvSpPr>
      <xdr:spPr>
        <a:xfrm>
          <a:off x="4902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167340</xdr:rowOff>
    </xdr:from>
    <xdr:ext cx="762000" cy="259045"/>
    <xdr:sp macro="" textlink="">
      <xdr:nvSpPr>
        <xdr:cNvPr id="148" name="財政構造の弾力性該当値テキスト"/>
        <xdr:cNvSpPr txBox="1"/>
      </xdr:nvSpPr>
      <xdr:spPr>
        <a:xfrm>
          <a:off x="5041900" y="1062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49" name="楕円 148"/>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0" name="テキスト ボックス 149"/>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1" name="楕円 150"/>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2" name="テキスト ボックス 151"/>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84138</xdr:rowOff>
    </xdr:from>
    <xdr:to>
      <xdr:col>11</xdr:col>
      <xdr:colOff>82550</xdr:colOff>
      <xdr:row>63</xdr:row>
      <xdr:rowOff>14288</xdr:rowOff>
    </xdr:to>
    <xdr:sp macro="" textlink="">
      <xdr:nvSpPr>
        <xdr:cNvPr id="153" name="楕円 152"/>
        <xdr:cNvSpPr/>
      </xdr:nvSpPr>
      <xdr:spPr>
        <a:xfrm>
          <a:off x="2286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170515</xdr:rowOff>
    </xdr:from>
    <xdr:ext cx="762000" cy="259045"/>
    <xdr:sp macro="" textlink="">
      <xdr:nvSpPr>
        <xdr:cNvPr id="154" name="テキスト ボックス 153"/>
        <xdr:cNvSpPr txBox="1"/>
      </xdr:nvSpPr>
      <xdr:spPr>
        <a:xfrm>
          <a:off x="1955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5" name="楕円 154"/>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56" name="テキスト ボックス 155"/>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人口１人当たり人件費・物件費等決算額は、前年度より</a:t>
          </a:r>
          <a:r>
            <a:rPr kumimoji="1" lang="en-US" altLang="ja-JP" sz="1300">
              <a:latin typeface="ＭＳ Ｐゴシック" panose="020B0600070205080204" pitchFamily="50" charset="-128"/>
              <a:ea typeface="ＭＳ Ｐゴシック" panose="020B0600070205080204" pitchFamily="50" charset="-128"/>
            </a:rPr>
            <a:t>7,549</a:t>
          </a:r>
          <a:r>
            <a:rPr kumimoji="1" lang="ja-JP" altLang="en-US" sz="1300">
              <a:latin typeface="ＭＳ Ｐゴシック" panose="020B0600070205080204" pitchFamily="50" charset="-128"/>
              <a:ea typeface="ＭＳ Ｐゴシック" panose="020B0600070205080204" pitchFamily="50" charset="-128"/>
            </a:rPr>
            <a:t>円の増加となった。これは、人件費については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会計年度任用職員制度の開始による人件費の増、物件費についてはＧＩＧＡスクール構想の実現のためのタブレット端末整備事業による増等が影響している。</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物件費において、ふるさと寄附に対する返礼品等に係る費用が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令和２年度は減となったが、増減に</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大きく影響しており、この決算額によっては類似団体平均と乖離することが考えられる。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100233</xdr:rowOff>
    </xdr:from>
    <xdr:to>
      <xdr:col>23</xdr:col>
      <xdr:colOff>133350</xdr:colOff>
      <xdr:row>86</xdr:row>
      <xdr:rowOff>15525</xdr:rowOff>
    </xdr:to>
    <xdr:cxnSp macro="">
      <xdr:nvCxnSpPr>
        <xdr:cNvPr id="193" name="直線コネクタ 192"/>
        <xdr:cNvCxnSpPr/>
      </xdr:nvCxnSpPr>
      <xdr:spPr>
        <a:xfrm>
          <a:off x="4114800" y="14673483"/>
          <a:ext cx="838200" cy="8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44621</xdr:rowOff>
    </xdr:from>
    <xdr:to>
      <xdr:col>19</xdr:col>
      <xdr:colOff>133350</xdr:colOff>
      <xdr:row>85</xdr:row>
      <xdr:rowOff>100233</xdr:rowOff>
    </xdr:to>
    <xdr:cxnSp macro="">
      <xdr:nvCxnSpPr>
        <xdr:cNvPr id="196" name="直線コネクタ 195"/>
        <xdr:cNvCxnSpPr/>
      </xdr:nvCxnSpPr>
      <xdr:spPr>
        <a:xfrm>
          <a:off x="3225800" y="14446421"/>
          <a:ext cx="889000" cy="2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55073</xdr:rowOff>
    </xdr:from>
    <xdr:ext cx="736600" cy="259045"/>
    <xdr:sp macro="" textlink="">
      <xdr:nvSpPr>
        <xdr:cNvPr id="198" name="テキスト ボックス 197"/>
        <xdr:cNvSpPr txBox="1"/>
      </xdr:nvSpPr>
      <xdr:spPr>
        <a:xfrm>
          <a:off x="3733800" y="1394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128042</xdr:rowOff>
    </xdr:from>
    <xdr:to>
      <xdr:col>15</xdr:col>
      <xdr:colOff>82550</xdr:colOff>
      <xdr:row>84</xdr:row>
      <xdr:rowOff>44621</xdr:rowOff>
    </xdr:to>
    <xdr:cxnSp macro="">
      <xdr:nvCxnSpPr>
        <xdr:cNvPr id="199" name="直線コネクタ 198"/>
        <xdr:cNvCxnSpPr/>
      </xdr:nvCxnSpPr>
      <xdr:spPr>
        <a:xfrm>
          <a:off x="2336800" y="14358392"/>
          <a:ext cx="889000" cy="8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48306</xdr:rowOff>
    </xdr:from>
    <xdr:ext cx="762000" cy="259045"/>
    <xdr:sp macro="" textlink="">
      <xdr:nvSpPr>
        <xdr:cNvPr id="201" name="テキスト ボックス 200"/>
        <xdr:cNvSpPr txBox="1"/>
      </xdr:nvSpPr>
      <xdr:spPr>
        <a:xfrm>
          <a:off x="2844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110829</xdr:rowOff>
    </xdr:from>
    <xdr:to>
      <xdr:col>11</xdr:col>
      <xdr:colOff>31750</xdr:colOff>
      <xdr:row>83</xdr:row>
      <xdr:rowOff>128042</xdr:rowOff>
    </xdr:to>
    <xdr:cxnSp macro="">
      <xdr:nvCxnSpPr>
        <xdr:cNvPr id="202" name="直線コネクタ 201"/>
        <xdr:cNvCxnSpPr/>
      </xdr:nvCxnSpPr>
      <xdr:spPr>
        <a:xfrm>
          <a:off x="1447800" y="14341179"/>
          <a:ext cx="889000" cy="1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71265</xdr:rowOff>
    </xdr:from>
    <xdr:ext cx="762000" cy="259045"/>
    <xdr:sp macro="" textlink="">
      <xdr:nvSpPr>
        <xdr:cNvPr id="204" name="テキスト ボックス 203"/>
        <xdr:cNvSpPr txBox="1"/>
      </xdr:nvSpPr>
      <xdr:spPr>
        <a:xfrm>
          <a:off x="1955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136175</xdr:rowOff>
    </xdr:from>
    <xdr:to>
      <xdr:col>23</xdr:col>
      <xdr:colOff>184150</xdr:colOff>
      <xdr:row>86</xdr:row>
      <xdr:rowOff>66325</xdr:rowOff>
    </xdr:to>
    <xdr:sp macro="" textlink="">
      <xdr:nvSpPr>
        <xdr:cNvPr id="212" name="楕円 211"/>
        <xdr:cNvSpPr/>
      </xdr:nvSpPr>
      <xdr:spPr>
        <a:xfrm>
          <a:off x="4902200" y="147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108252</xdr:rowOff>
    </xdr:from>
    <xdr:ext cx="762000" cy="259045"/>
    <xdr:sp macro="" textlink="">
      <xdr:nvSpPr>
        <xdr:cNvPr id="213" name="人件費・物件費等の状況該当値テキスト"/>
        <xdr:cNvSpPr txBox="1"/>
      </xdr:nvSpPr>
      <xdr:spPr>
        <a:xfrm>
          <a:off x="5041900" y="1468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49433</xdr:rowOff>
    </xdr:from>
    <xdr:to>
      <xdr:col>19</xdr:col>
      <xdr:colOff>184150</xdr:colOff>
      <xdr:row>85</xdr:row>
      <xdr:rowOff>151033</xdr:rowOff>
    </xdr:to>
    <xdr:sp macro="" textlink="">
      <xdr:nvSpPr>
        <xdr:cNvPr id="214" name="楕円 213"/>
        <xdr:cNvSpPr/>
      </xdr:nvSpPr>
      <xdr:spPr>
        <a:xfrm>
          <a:off x="4064000" y="1462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135810</xdr:rowOff>
    </xdr:from>
    <xdr:ext cx="736600" cy="259045"/>
    <xdr:sp macro="" textlink="">
      <xdr:nvSpPr>
        <xdr:cNvPr id="215" name="テキスト ボックス 214"/>
        <xdr:cNvSpPr txBox="1"/>
      </xdr:nvSpPr>
      <xdr:spPr>
        <a:xfrm>
          <a:off x="3733800" y="1470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165271</xdr:rowOff>
    </xdr:from>
    <xdr:to>
      <xdr:col>15</xdr:col>
      <xdr:colOff>133350</xdr:colOff>
      <xdr:row>84</xdr:row>
      <xdr:rowOff>95421</xdr:rowOff>
    </xdr:to>
    <xdr:sp macro="" textlink="">
      <xdr:nvSpPr>
        <xdr:cNvPr id="216" name="楕円 215"/>
        <xdr:cNvSpPr/>
      </xdr:nvSpPr>
      <xdr:spPr>
        <a:xfrm>
          <a:off x="3175000" y="1439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80198</xdr:rowOff>
    </xdr:from>
    <xdr:ext cx="762000" cy="259045"/>
    <xdr:sp macro="" textlink="">
      <xdr:nvSpPr>
        <xdr:cNvPr id="217" name="テキスト ボックス 216"/>
        <xdr:cNvSpPr txBox="1"/>
      </xdr:nvSpPr>
      <xdr:spPr>
        <a:xfrm>
          <a:off x="2844800" y="1448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77242</xdr:rowOff>
    </xdr:from>
    <xdr:to>
      <xdr:col>11</xdr:col>
      <xdr:colOff>82550</xdr:colOff>
      <xdr:row>84</xdr:row>
      <xdr:rowOff>7392</xdr:rowOff>
    </xdr:to>
    <xdr:sp macro="" textlink="">
      <xdr:nvSpPr>
        <xdr:cNvPr id="218" name="楕円 217"/>
        <xdr:cNvSpPr/>
      </xdr:nvSpPr>
      <xdr:spPr>
        <a:xfrm>
          <a:off x="2286000" y="143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163619</xdr:rowOff>
    </xdr:from>
    <xdr:ext cx="762000" cy="259045"/>
    <xdr:sp macro="" textlink="">
      <xdr:nvSpPr>
        <xdr:cNvPr id="219" name="テキスト ボックス 218"/>
        <xdr:cNvSpPr txBox="1"/>
      </xdr:nvSpPr>
      <xdr:spPr>
        <a:xfrm>
          <a:off x="1955800" y="1439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60029</xdr:rowOff>
    </xdr:from>
    <xdr:to>
      <xdr:col>7</xdr:col>
      <xdr:colOff>31750</xdr:colOff>
      <xdr:row>83</xdr:row>
      <xdr:rowOff>161629</xdr:rowOff>
    </xdr:to>
    <xdr:sp macro="" textlink="">
      <xdr:nvSpPr>
        <xdr:cNvPr id="220" name="楕円 219"/>
        <xdr:cNvSpPr/>
      </xdr:nvSpPr>
      <xdr:spPr>
        <a:xfrm>
          <a:off x="1397000" y="142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356</xdr:rowOff>
    </xdr:from>
    <xdr:ext cx="762000" cy="259045"/>
    <xdr:sp macro="" textlink="">
      <xdr:nvSpPr>
        <xdr:cNvPr id="221" name="テキスト ボックス 220"/>
        <xdr:cNvSpPr txBox="1"/>
      </xdr:nvSpPr>
      <xdr:spPr>
        <a:xfrm>
          <a:off x="1066800" y="140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ラスパイレス指数は前年度より微減となった。経験年数の加算等により区分変更したことが影響しているが、近年で最も高い数値を示した平成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年度を境として変動は緩やかである。類似団体平均、全国町村平均と比較しても高水準を示しているが、地域性や近隣市との均衡も勘案しつつ、適正水準を保持するよう努めていく。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88</xdr:row>
      <xdr:rowOff>17236</xdr:rowOff>
    </xdr:to>
    <xdr:cxnSp macro="">
      <xdr:nvCxnSpPr>
        <xdr:cNvPr id="257" name="直線コネクタ 256"/>
        <xdr:cNvCxnSpPr/>
      </xdr:nvCxnSpPr>
      <xdr:spPr>
        <a:xfrm flipV="1">
          <a:off x="16179800" y="1505312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17236</xdr:rowOff>
    </xdr:to>
    <xdr:cxnSp macro="">
      <xdr:nvCxnSpPr>
        <xdr:cNvPr id="260" name="直線コネクタ 259"/>
        <xdr:cNvCxnSpPr/>
      </xdr:nvCxnSpPr>
      <xdr:spPr>
        <a:xfrm>
          <a:off x="15290800" y="15104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86179</xdr:rowOff>
    </xdr:to>
    <xdr:cxnSp macro="">
      <xdr:nvCxnSpPr>
        <xdr:cNvPr id="263" name="直線コネクタ 262"/>
        <xdr:cNvCxnSpPr/>
      </xdr:nvCxnSpPr>
      <xdr:spPr>
        <a:xfrm flipV="1">
          <a:off x="14401800" y="151048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89</xdr:row>
      <xdr:rowOff>104321</xdr:rowOff>
    </xdr:to>
    <xdr:cxnSp macro="">
      <xdr:nvCxnSpPr>
        <xdr:cNvPr id="266" name="直線コネクタ 265"/>
        <xdr:cNvCxnSpPr/>
      </xdr:nvCxnSpPr>
      <xdr:spPr>
        <a:xfrm flipV="1">
          <a:off x="13512800" y="151737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6" name="楕円 275"/>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7"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8" name="楕円 277"/>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9" name="テキスト ボックス 278"/>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0" name="楕円 279"/>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1" name="テキスト ボックス 280"/>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2" name="楕円 281"/>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3" name="テキスト ボックス 282"/>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53521</xdr:rowOff>
    </xdr:from>
    <xdr:to>
      <xdr:col>64</xdr:col>
      <xdr:colOff>152400</xdr:colOff>
      <xdr:row>89</xdr:row>
      <xdr:rowOff>155121</xdr:rowOff>
    </xdr:to>
    <xdr:sp macro="" textlink="">
      <xdr:nvSpPr>
        <xdr:cNvPr id="284" name="楕円 283"/>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139898</xdr:rowOff>
    </xdr:from>
    <xdr:ext cx="762000" cy="259045"/>
    <xdr:sp macro="" textlink="">
      <xdr:nvSpPr>
        <xdr:cNvPr id="285" name="テキスト ボックス 284"/>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人当たり職員数は、前年度に続き微増となった。類似団体平均との比較では上回っているものの全国平均や愛知県平均との比較では下回っている。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区画整理事業その他住宅開発の推進をしてきたこともあり、人口増加を続けている。町人口の増加に伴う行政サービスの拡張等、今後においても一定数の職員数を確保することが必要となり、増加も見込まれるが、その場合においても計画的な定員管理に十分留意していかなければならない。</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115933</xdr:rowOff>
    </xdr:from>
    <xdr:to>
      <xdr:col>81</xdr:col>
      <xdr:colOff>44450</xdr:colOff>
      <xdr:row>61</xdr:row>
      <xdr:rowOff>157299</xdr:rowOff>
    </xdr:to>
    <xdr:cxnSp macro="">
      <xdr:nvCxnSpPr>
        <xdr:cNvPr id="322" name="直線コネクタ 321"/>
        <xdr:cNvCxnSpPr/>
      </xdr:nvCxnSpPr>
      <xdr:spPr>
        <a:xfrm>
          <a:off x="16179800" y="10574383"/>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91803</xdr:rowOff>
    </xdr:from>
    <xdr:to>
      <xdr:col>77</xdr:col>
      <xdr:colOff>44450</xdr:colOff>
      <xdr:row>61</xdr:row>
      <xdr:rowOff>115933</xdr:rowOff>
    </xdr:to>
    <xdr:cxnSp macro="">
      <xdr:nvCxnSpPr>
        <xdr:cNvPr id="325" name="直線コネクタ 324"/>
        <xdr:cNvCxnSpPr/>
      </xdr:nvCxnSpPr>
      <xdr:spPr>
        <a:xfrm>
          <a:off x="15290800" y="1055025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86632</xdr:rowOff>
    </xdr:from>
    <xdr:to>
      <xdr:col>72</xdr:col>
      <xdr:colOff>203200</xdr:colOff>
      <xdr:row>61</xdr:row>
      <xdr:rowOff>91803</xdr:rowOff>
    </xdr:to>
    <xdr:cxnSp macro="">
      <xdr:nvCxnSpPr>
        <xdr:cNvPr id="328" name="直線コネクタ 327"/>
        <xdr:cNvCxnSpPr/>
      </xdr:nvCxnSpPr>
      <xdr:spPr>
        <a:xfrm>
          <a:off x="14401800" y="1054508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86632</xdr:rowOff>
    </xdr:from>
    <xdr:to>
      <xdr:col>68</xdr:col>
      <xdr:colOff>152400</xdr:colOff>
      <xdr:row>61</xdr:row>
      <xdr:rowOff>119380</xdr:rowOff>
    </xdr:to>
    <xdr:cxnSp macro="">
      <xdr:nvCxnSpPr>
        <xdr:cNvPr id="331" name="直線コネクタ 330"/>
        <xdr:cNvCxnSpPr/>
      </xdr:nvCxnSpPr>
      <xdr:spPr>
        <a:xfrm flipV="1">
          <a:off x="13512800" y="1054508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35" name="テキスト ボックス 334"/>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106499</xdr:rowOff>
    </xdr:from>
    <xdr:to>
      <xdr:col>81</xdr:col>
      <xdr:colOff>95250</xdr:colOff>
      <xdr:row>62</xdr:row>
      <xdr:rowOff>36649</xdr:rowOff>
    </xdr:to>
    <xdr:sp macro="" textlink="">
      <xdr:nvSpPr>
        <xdr:cNvPr id="341" name="楕円 340"/>
        <xdr:cNvSpPr/>
      </xdr:nvSpPr>
      <xdr:spPr>
        <a:xfrm>
          <a:off x="16967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78576</xdr:rowOff>
    </xdr:from>
    <xdr:ext cx="762000" cy="259045"/>
    <xdr:sp macro="" textlink="">
      <xdr:nvSpPr>
        <xdr:cNvPr id="342" name="定員管理の状況該当値テキスト"/>
        <xdr:cNvSpPr txBox="1"/>
      </xdr:nvSpPr>
      <xdr:spPr>
        <a:xfrm>
          <a:off x="17106900" y="1053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65133</xdr:rowOff>
    </xdr:from>
    <xdr:to>
      <xdr:col>77</xdr:col>
      <xdr:colOff>95250</xdr:colOff>
      <xdr:row>61</xdr:row>
      <xdr:rowOff>166733</xdr:rowOff>
    </xdr:to>
    <xdr:sp macro="" textlink="">
      <xdr:nvSpPr>
        <xdr:cNvPr id="343" name="楕円 342"/>
        <xdr:cNvSpPr/>
      </xdr:nvSpPr>
      <xdr:spPr>
        <a:xfrm>
          <a:off x="16129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44" name="テキスト ボックス 343"/>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41003</xdr:rowOff>
    </xdr:from>
    <xdr:to>
      <xdr:col>73</xdr:col>
      <xdr:colOff>44450</xdr:colOff>
      <xdr:row>61</xdr:row>
      <xdr:rowOff>142603</xdr:rowOff>
    </xdr:to>
    <xdr:sp macro="" textlink="">
      <xdr:nvSpPr>
        <xdr:cNvPr id="345" name="楕円 344"/>
        <xdr:cNvSpPr/>
      </xdr:nvSpPr>
      <xdr:spPr>
        <a:xfrm>
          <a:off x="15240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127380</xdr:rowOff>
    </xdr:from>
    <xdr:ext cx="762000" cy="259045"/>
    <xdr:sp macro="" textlink="">
      <xdr:nvSpPr>
        <xdr:cNvPr id="346" name="テキスト ボックス 345"/>
        <xdr:cNvSpPr txBox="1"/>
      </xdr:nvSpPr>
      <xdr:spPr>
        <a:xfrm>
          <a:off x="14909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35832</xdr:rowOff>
    </xdr:from>
    <xdr:to>
      <xdr:col>68</xdr:col>
      <xdr:colOff>203200</xdr:colOff>
      <xdr:row>61</xdr:row>
      <xdr:rowOff>137432</xdr:rowOff>
    </xdr:to>
    <xdr:sp macro="" textlink="">
      <xdr:nvSpPr>
        <xdr:cNvPr id="347" name="楕円 346"/>
        <xdr:cNvSpPr/>
      </xdr:nvSpPr>
      <xdr:spPr>
        <a:xfrm>
          <a:off x="14351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147609</xdr:rowOff>
    </xdr:from>
    <xdr:ext cx="762000" cy="259045"/>
    <xdr:sp macro="" textlink="">
      <xdr:nvSpPr>
        <xdr:cNvPr id="348" name="テキスト ボックス 347"/>
        <xdr:cNvSpPr txBox="1"/>
      </xdr:nvSpPr>
      <xdr:spPr>
        <a:xfrm>
          <a:off x="14020800" y="102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49" name="楕円 348"/>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154957</xdr:rowOff>
    </xdr:from>
    <xdr:ext cx="762000" cy="259045"/>
    <xdr:sp macro="" textlink="">
      <xdr:nvSpPr>
        <xdr:cNvPr id="350" name="テキスト ボックス 349"/>
        <xdr:cNvSpPr txBox="1"/>
      </xdr:nvSpPr>
      <xdr:spPr>
        <a:xfrm>
          <a:off x="13131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％低下した。近年の起債を控えた自主財源による財政運営に加えて、大型地方債の償還が順調に終了してきたことによる。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今後においては、公債費比率の水準を考慮しつつ、長期的な財政運営と世代間負担の平準化の視点により、起債機会を適切に見極めて活用を図っていく考えである。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70031</xdr:rowOff>
    </xdr:from>
    <xdr:to>
      <xdr:col>81</xdr:col>
      <xdr:colOff>44450</xdr:colOff>
      <xdr:row>38</xdr:row>
      <xdr:rowOff>152763</xdr:rowOff>
    </xdr:to>
    <xdr:cxnSp macro="">
      <xdr:nvCxnSpPr>
        <xdr:cNvPr id="385" name="直線コネクタ 384"/>
        <xdr:cNvCxnSpPr/>
      </xdr:nvCxnSpPr>
      <xdr:spPr>
        <a:xfrm flipV="1">
          <a:off x="16179800" y="6585131"/>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152763</xdr:rowOff>
    </xdr:from>
    <xdr:to>
      <xdr:col>77</xdr:col>
      <xdr:colOff>44450</xdr:colOff>
      <xdr:row>39</xdr:row>
      <xdr:rowOff>70938</xdr:rowOff>
    </xdr:to>
    <xdr:cxnSp macro="">
      <xdr:nvCxnSpPr>
        <xdr:cNvPr id="388" name="直線コネクタ 387"/>
        <xdr:cNvCxnSpPr/>
      </xdr:nvCxnSpPr>
      <xdr:spPr>
        <a:xfrm flipV="1">
          <a:off x="15290800" y="6667863"/>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70938</xdr:rowOff>
    </xdr:from>
    <xdr:to>
      <xdr:col>72</xdr:col>
      <xdr:colOff>203200</xdr:colOff>
      <xdr:row>39</xdr:row>
      <xdr:rowOff>146776</xdr:rowOff>
    </xdr:to>
    <xdr:cxnSp macro="">
      <xdr:nvCxnSpPr>
        <xdr:cNvPr id="391" name="直線コネクタ 390"/>
        <xdr:cNvCxnSpPr/>
      </xdr:nvCxnSpPr>
      <xdr:spPr>
        <a:xfrm flipV="1">
          <a:off x="14401800" y="67574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146776</xdr:rowOff>
    </xdr:from>
    <xdr:to>
      <xdr:col>68</xdr:col>
      <xdr:colOff>152400</xdr:colOff>
      <xdr:row>40</xdr:row>
      <xdr:rowOff>58057</xdr:rowOff>
    </xdr:to>
    <xdr:cxnSp macro="">
      <xdr:nvCxnSpPr>
        <xdr:cNvPr id="394" name="直線コネクタ 393"/>
        <xdr:cNvCxnSpPr/>
      </xdr:nvCxnSpPr>
      <xdr:spPr>
        <a:xfrm flipV="1">
          <a:off x="13512800" y="683332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19231</xdr:rowOff>
    </xdr:from>
    <xdr:to>
      <xdr:col>81</xdr:col>
      <xdr:colOff>95250</xdr:colOff>
      <xdr:row>38</xdr:row>
      <xdr:rowOff>120831</xdr:rowOff>
    </xdr:to>
    <xdr:sp macro="" textlink="">
      <xdr:nvSpPr>
        <xdr:cNvPr id="404" name="楕円 403"/>
        <xdr:cNvSpPr/>
      </xdr:nvSpPr>
      <xdr:spPr>
        <a:xfrm>
          <a:off x="169672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35758</xdr:rowOff>
    </xdr:from>
    <xdr:ext cx="762000" cy="259045"/>
    <xdr:sp macro="" textlink="">
      <xdr:nvSpPr>
        <xdr:cNvPr id="405" name="公債費負担の状況該当値テキスト"/>
        <xdr:cNvSpPr txBox="1"/>
      </xdr:nvSpPr>
      <xdr:spPr>
        <a:xfrm>
          <a:off x="17106900" y="637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101963</xdr:rowOff>
    </xdr:from>
    <xdr:to>
      <xdr:col>77</xdr:col>
      <xdr:colOff>95250</xdr:colOff>
      <xdr:row>39</xdr:row>
      <xdr:rowOff>32113</xdr:rowOff>
    </xdr:to>
    <xdr:sp macro="" textlink="">
      <xdr:nvSpPr>
        <xdr:cNvPr id="406" name="楕円 405"/>
        <xdr:cNvSpPr/>
      </xdr:nvSpPr>
      <xdr:spPr>
        <a:xfrm>
          <a:off x="16129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42290</xdr:rowOff>
    </xdr:from>
    <xdr:ext cx="736600" cy="259045"/>
    <xdr:sp macro="" textlink="">
      <xdr:nvSpPr>
        <xdr:cNvPr id="407" name="テキスト ボックス 406"/>
        <xdr:cNvSpPr txBox="1"/>
      </xdr:nvSpPr>
      <xdr:spPr>
        <a:xfrm>
          <a:off x="15798800" y="638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20138</xdr:rowOff>
    </xdr:from>
    <xdr:to>
      <xdr:col>73</xdr:col>
      <xdr:colOff>44450</xdr:colOff>
      <xdr:row>39</xdr:row>
      <xdr:rowOff>121738</xdr:rowOff>
    </xdr:to>
    <xdr:sp macro="" textlink="">
      <xdr:nvSpPr>
        <xdr:cNvPr id="408" name="楕円 407"/>
        <xdr:cNvSpPr/>
      </xdr:nvSpPr>
      <xdr:spPr>
        <a:xfrm>
          <a:off x="15240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131915</xdr:rowOff>
    </xdr:from>
    <xdr:ext cx="762000" cy="259045"/>
    <xdr:sp macro="" textlink="">
      <xdr:nvSpPr>
        <xdr:cNvPr id="409" name="テキスト ボックス 408"/>
        <xdr:cNvSpPr txBox="1"/>
      </xdr:nvSpPr>
      <xdr:spPr>
        <a:xfrm>
          <a:off x="14909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95976</xdr:rowOff>
    </xdr:from>
    <xdr:to>
      <xdr:col>68</xdr:col>
      <xdr:colOff>203200</xdr:colOff>
      <xdr:row>40</xdr:row>
      <xdr:rowOff>26126</xdr:rowOff>
    </xdr:to>
    <xdr:sp macro="" textlink="">
      <xdr:nvSpPr>
        <xdr:cNvPr id="410" name="楕円 409"/>
        <xdr:cNvSpPr/>
      </xdr:nvSpPr>
      <xdr:spPr>
        <a:xfrm>
          <a:off x="14351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36303</xdr:rowOff>
    </xdr:from>
    <xdr:ext cx="762000" cy="259045"/>
    <xdr:sp macro="" textlink="">
      <xdr:nvSpPr>
        <xdr:cNvPr id="411" name="テキスト ボックス 410"/>
        <xdr:cNvSpPr txBox="1"/>
      </xdr:nvSpPr>
      <xdr:spPr>
        <a:xfrm>
          <a:off x="14020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12" name="楕円 411"/>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13" name="テキスト ボックス 412"/>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将来負担比率は、将来負担額を充当可能財源が上回り数値化されなかった。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今後についても基金残高の一定確保を念頭として、起債機会を適切に見極め、将来負担に配慮した財政運営を行っていく。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49" name="将来負担の状況平均値テキスト"/>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0" name="フローチャート: 判断 449"/>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1" name="フローチャート: 判断 450"/>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2" name="テキスト ボックス 451"/>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3" name="フローチャート: 判断 452"/>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4" name="テキスト ボックス 453"/>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5" name="フローチャート: 判断 454"/>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6" name="テキスト ボックス 455"/>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7" name="フローチャート: 判断 456"/>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58" name="テキスト ボックス 457"/>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42,581
41,216
56.72
23,257,302
22,269,783
867,998
9,609,794
3,583,166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％増加した。これは、会計年度任用職員制度の開始により、保育士</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人及び小中学校の用務員</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分の皆増等が主な要因である。なお、町人口が増加を続けていることに伴う行政サービスの拡張等に対応するため、一定数の職員数を確保することによる増加は見込まれるものの、当面は大きな増減要素を見込んでおらず、令和２年度の実績をベースとして適切な管理を行っていく考え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41</xdr:row>
      <xdr:rowOff>31750</xdr:rowOff>
    </xdr:to>
    <xdr:cxnSp macro="">
      <xdr:nvCxnSpPr>
        <xdr:cNvPr id="66" name="直線コネクタ 65"/>
        <xdr:cNvCxnSpPr/>
      </xdr:nvCxnSpPr>
      <xdr:spPr>
        <a:xfrm>
          <a:off x="3987800" y="6634480"/>
          <a:ext cx="8382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119380</xdr:rowOff>
    </xdr:to>
    <xdr:cxnSp macro="">
      <xdr:nvCxnSpPr>
        <xdr:cNvPr id="69" name="直線コネクタ 68"/>
        <xdr:cNvCxnSpPr/>
      </xdr:nvCxnSpPr>
      <xdr:spPr>
        <a:xfrm>
          <a:off x="3098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39</xdr:row>
      <xdr:rowOff>146050</xdr:rowOff>
    </xdr:to>
    <xdr:cxnSp macro="">
      <xdr:nvCxnSpPr>
        <xdr:cNvPr id="72" name="直線コネクタ 71"/>
        <xdr:cNvCxnSpPr/>
      </xdr:nvCxnSpPr>
      <xdr:spPr>
        <a:xfrm flipV="1">
          <a:off x="2209800" y="6604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100330</xdr:rowOff>
    </xdr:from>
    <xdr:to>
      <xdr:col>11</xdr:col>
      <xdr:colOff>9525</xdr:colOff>
      <xdr:row>39</xdr:row>
      <xdr:rowOff>146050</xdr:rowOff>
    </xdr:to>
    <xdr:cxnSp macro="">
      <xdr:nvCxnSpPr>
        <xdr:cNvPr id="75" name="直線コネクタ 74"/>
        <xdr:cNvCxnSpPr/>
      </xdr:nvCxnSpPr>
      <xdr:spPr>
        <a:xfrm>
          <a:off x="1320800" y="6786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152400</xdr:rowOff>
    </xdr:from>
    <xdr:to>
      <xdr:col>24</xdr:col>
      <xdr:colOff>76200</xdr:colOff>
      <xdr:row>41</xdr:row>
      <xdr:rowOff>82550</xdr:rowOff>
    </xdr:to>
    <xdr:sp macro="" textlink="">
      <xdr:nvSpPr>
        <xdr:cNvPr id="85" name="楕円 84"/>
        <xdr:cNvSpPr/>
      </xdr:nvSpPr>
      <xdr:spPr>
        <a:xfrm>
          <a:off x="4775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124477</xdr:rowOff>
    </xdr:from>
    <xdr:ext cx="762000" cy="259045"/>
    <xdr:sp macro="" textlink="">
      <xdr:nvSpPr>
        <xdr:cNvPr id="86" name="人件費該当値テキスト"/>
        <xdr:cNvSpPr txBox="1"/>
      </xdr:nvSpPr>
      <xdr:spPr>
        <a:xfrm>
          <a:off x="49149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95250</xdr:rowOff>
    </xdr:from>
    <xdr:to>
      <xdr:col>11</xdr:col>
      <xdr:colOff>60325</xdr:colOff>
      <xdr:row>40</xdr:row>
      <xdr:rowOff>25400</xdr:rowOff>
    </xdr:to>
    <xdr:sp macro="" textlink="">
      <xdr:nvSpPr>
        <xdr:cNvPr id="91" name="楕円 90"/>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92" name="テキスト ボックス 91"/>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49530</xdr:rowOff>
    </xdr:from>
    <xdr:to>
      <xdr:col>6</xdr:col>
      <xdr:colOff>171450</xdr:colOff>
      <xdr:row>39</xdr:row>
      <xdr:rowOff>151130</xdr:rowOff>
    </xdr:to>
    <xdr:sp macro="" textlink="">
      <xdr:nvSpPr>
        <xdr:cNvPr id="93" name="楕円 92"/>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135907</xdr:rowOff>
    </xdr:from>
    <xdr:ext cx="762000" cy="259045"/>
    <xdr:sp macro="" textlink="">
      <xdr:nvSpPr>
        <xdr:cNvPr id="94" name="テキスト ボックス 93"/>
        <xdr:cNvSpPr txBox="1"/>
      </xdr:nvSpPr>
      <xdr:spPr>
        <a:xfrm>
          <a:off x="939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主な要因としては、ふるさと寄附金が減少したことに伴い寄附に対する返礼品等に係る経費の減少したことが挙げられる。類似団体平均及び愛知県平均と比較しても上回る数値となっている。物件費においては、先述のふるさと寄附に対する返礼品等の経費に係る割合が非常に高く、その結果に大きく左右されるため、それを勘案した上で適正比を検討していかなければなら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18</xdr:row>
      <xdr:rowOff>94343</xdr:rowOff>
    </xdr:to>
    <xdr:cxnSp macro="">
      <xdr:nvCxnSpPr>
        <xdr:cNvPr id="129" name="直線コネクタ 128"/>
        <xdr:cNvCxnSpPr/>
      </xdr:nvCxnSpPr>
      <xdr:spPr>
        <a:xfrm flipV="1">
          <a:off x="15671800" y="3038929"/>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94343</xdr:rowOff>
    </xdr:to>
    <xdr:cxnSp macro="">
      <xdr:nvCxnSpPr>
        <xdr:cNvPr id="132" name="直線コネクタ 131"/>
        <xdr:cNvCxnSpPr/>
      </xdr:nvCxnSpPr>
      <xdr:spPr>
        <a:xfrm>
          <a:off x="14782800" y="3126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18</xdr:row>
      <xdr:rowOff>50800</xdr:rowOff>
    </xdr:to>
    <xdr:cxnSp macro="">
      <xdr:nvCxnSpPr>
        <xdr:cNvPr id="135" name="直線コネクタ 134"/>
        <xdr:cNvCxnSpPr/>
      </xdr:nvCxnSpPr>
      <xdr:spPr>
        <a:xfrm flipV="1">
          <a:off x="13893800" y="3126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50800</xdr:rowOff>
    </xdr:to>
    <xdr:cxnSp macro="">
      <xdr:nvCxnSpPr>
        <xdr:cNvPr id="138" name="直線コネクタ 137"/>
        <xdr:cNvCxnSpPr/>
      </xdr:nvCxnSpPr>
      <xdr:spPr>
        <a:xfrm>
          <a:off x="13004800" y="306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8" name="楕円 147"/>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9" name="物件費該当値テキスト"/>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0" name="楕円 149"/>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1" name="テキスト ボックス 150"/>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2" name="楕円 151"/>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3" name="テキスト ボックス 152"/>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4" name="楕円 153"/>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5" name="テキスト ボックス 154"/>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6" name="楕円 155"/>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7" name="テキスト ボックス 156"/>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減少した。類似団体平均との比較では低い水準を示しているが、愛知県平均との比較では下回っており、幾分かは地域性が現れているものと解される。扶助費自体は年々増加を続けており、特に障害福祉や幼児教育・保育に係るものは増加傾向にある。サービス利用者の増加に伴い、対応する施設も増えてきており、増加傾向は続く見通しである。抑制は困難であり、持続を念頭にした財政運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61</xdr:row>
      <xdr:rowOff>107950</xdr:rowOff>
    </xdr:to>
    <xdr:cxnSp macro="">
      <xdr:nvCxnSpPr>
        <xdr:cNvPr id="190" name="直線コネクタ 189"/>
        <xdr:cNvCxnSpPr/>
      </xdr:nvCxnSpPr>
      <xdr:spPr>
        <a:xfrm flipV="1">
          <a:off x="3987800" y="10337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61</xdr:row>
      <xdr:rowOff>107950</xdr:rowOff>
    </xdr:to>
    <xdr:cxnSp macro="">
      <xdr:nvCxnSpPr>
        <xdr:cNvPr id="193" name="直線コネクタ 192"/>
        <xdr:cNvCxnSpPr/>
      </xdr:nvCxnSpPr>
      <xdr:spPr>
        <a:xfrm>
          <a:off x="3098800" y="1033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127000</xdr:rowOff>
    </xdr:to>
    <xdr:cxnSp macro="">
      <xdr:nvCxnSpPr>
        <xdr:cNvPr id="196" name="直線コネクタ 195"/>
        <xdr:cNvCxnSpPr/>
      </xdr:nvCxnSpPr>
      <xdr:spPr>
        <a:xfrm flipV="1">
          <a:off x="2209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127000</xdr:rowOff>
    </xdr:to>
    <xdr:cxnSp macro="">
      <xdr:nvCxnSpPr>
        <xdr:cNvPr id="199" name="直線コネクタ 198"/>
        <xdr:cNvCxnSpPr/>
      </xdr:nvCxnSpPr>
      <xdr:spPr>
        <a:xfrm>
          <a:off x="1320800" y="10261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9" name="楕円 208"/>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143527</xdr:rowOff>
    </xdr:from>
    <xdr:ext cx="762000" cy="259045"/>
    <xdr:sp macro="" textlink="">
      <xdr:nvSpPr>
        <xdr:cNvPr id="210"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57150</xdr:rowOff>
    </xdr:from>
    <xdr:to>
      <xdr:col>20</xdr:col>
      <xdr:colOff>38100</xdr:colOff>
      <xdr:row>61</xdr:row>
      <xdr:rowOff>158750</xdr:rowOff>
    </xdr:to>
    <xdr:sp macro="" textlink="">
      <xdr:nvSpPr>
        <xdr:cNvPr id="211" name="楕円 210"/>
        <xdr:cNvSpPr/>
      </xdr:nvSpPr>
      <xdr:spPr>
        <a:xfrm>
          <a:off x="3937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143527</xdr:rowOff>
    </xdr:from>
    <xdr:ext cx="736600" cy="259045"/>
    <xdr:sp macro="" textlink="">
      <xdr:nvSpPr>
        <xdr:cNvPr id="212" name="テキスト ボックス 211"/>
        <xdr:cNvSpPr txBox="1"/>
      </xdr:nvSpPr>
      <xdr:spPr>
        <a:xfrm>
          <a:off x="3606800" y="1060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3" name="楕円 212"/>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4" name="テキスト ボックス 213"/>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5" name="楕円 214"/>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6" name="テキスト ボックス 215"/>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7" name="楕円 216"/>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8" name="テキスト ボックス 217"/>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類似団体平均を下回っているものの、徐々にその比率が高まってきており、愛知県平均との比較ではやや上回る水準となっている。他会計への繰出金、土地開発基金への繰出金の増加も要因となっている。今後においては公共施設等の老朽化に伴う維持補修費の増加が見込まれ、長寿命化のための計画的な取り組みが必須とな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100330</xdr:rowOff>
    </xdr:to>
    <xdr:cxnSp macro="">
      <xdr:nvCxnSpPr>
        <xdr:cNvPr id="251" name="直線コネクタ 250"/>
        <xdr:cNvCxnSpPr/>
      </xdr:nvCxnSpPr>
      <xdr:spPr>
        <a:xfrm>
          <a:off x="15671800" y="9484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85090</xdr:rowOff>
    </xdr:to>
    <xdr:cxnSp macro="">
      <xdr:nvCxnSpPr>
        <xdr:cNvPr id="254" name="直線コネクタ 253"/>
        <xdr:cNvCxnSpPr/>
      </xdr:nvCxnSpPr>
      <xdr:spPr>
        <a:xfrm flipV="1">
          <a:off x="14782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85090</xdr:rowOff>
    </xdr:to>
    <xdr:cxnSp macro="">
      <xdr:nvCxnSpPr>
        <xdr:cNvPr id="257" name="直線コネクタ 256"/>
        <xdr:cNvCxnSpPr/>
      </xdr:nvCxnSpPr>
      <xdr:spPr>
        <a:xfrm>
          <a:off x="13893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111760</xdr:rowOff>
    </xdr:from>
    <xdr:to>
      <xdr:col>69</xdr:col>
      <xdr:colOff>92075</xdr:colOff>
      <xdr:row>55</xdr:row>
      <xdr:rowOff>54610</xdr:rowOff>
    </xdr:to>
    <xdr:cxnSp macro="">
      <xdr:nvCxnSpPr>
        <xdr:cNvPr id="260" name="直線コネクタ 259"/>
        <xdr:cNvCxnSpPr/>
      </xdr:nvCxnSpPr>
      <xdr:spPr>
        <a:xfrm>
          <a:off x="13004800" y="9370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70" name="楕円 269"/>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71"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72" name="楕円 271"/>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73" name="テキスト ボックス 272"/>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74" name="楕円 273"/>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75" name="テキスト ボックス 274"/>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6" name="楕円 275"/>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115587</xdr:rowOff>
    </xdr:from>
    <xdr:ext cx="762000" cy="259045"/>
    <xdr:sp macro="" textlink="">
      <xdr:nvSpPr>
        <xdr:cNvPr id="277" name="テキスト ボックス 276"/>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60960</xdr:rowOff>
    </xdr:from>
    <xdr:to>
      <xdr:col>65</xdr:col>
      <xdr:colOff>53975</xdr:colOff>
      <xdr:row>54</xdr:row>
      <xdr:rowOff>162560</xdr:rowOff>
    </xdr:to>
    <xdr:sp macro="" textlink="">
      <xdr:nvSpPr>
        <xdr:cNvPr id="278" name="楕円 277"/>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1287</xdr:rowOff>
    </xdr:from>
    <xdr:ext cx="762000" cy="259045"/>
    <xdr:sp macro="" textlink="">
      <xdr:nvSpPr>
        <xdr:cNvPr id="279" name="テキスト ボックス 278"/>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％増加した。新型コロナウイルス感染症の影響を考慮し、幸田町独自施策として行った新生児特別給付金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はじめ、各世代、各分野へ幅広く支援策をとったことが要因である。令和２年度においては緊急的施策としての増加が主な要因となっているが、今後において、一定の目的を果たした補助金については廃止も視野に入れて検討するなどして経費の抑制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21844</xdr:rowOff>
    </xdr:to>
    <xdr:cxnSp macro="">
      <xdr:nvCxnSpPr>
        <xdr:cNvPr id="309" name="直線コネクタ 308"/>
        <xdr:cNvCxnSpPr/>
      </xdr:nvCxnSpPr>
      <xdr:spPr>
        <a:xfrm>
          <a:off x="15671800" y="61620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35</xdr:row>
      <xdr:rowOff>161290</xdr:rowOff>
    </xdr:to>
    <xdr:cxnSp macro="">
      <xdr:nvCxnSpPr>
        <xdr:cNvPr id="312" name="直線コネクタ 311"/>
        <xdr:cNvCxnSpPr/>
      </xdr:nvCxnSpPr>
      <xdr:spPr>
        <a:xfrm>
          <a:off x="14782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156718</xdr:rowOff>
    </xdr:to>
    <xdr:cxnSp macro="">
      <xdr:nvCxnSpPr>
        <xdr:cNvPr id="315" name="直線コネクタ 314"/>
        <xdr:cNvCxnSpPr/>
      </xdr:nvCxnSpPr>
      <xdr:spPr>
        <a:xfrm>
          <a:off x="13893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7" name="テキスト ボックス 316"/>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138430</xdr:rowOff>
    </xdr:to>
    <xdr:cxnSp macro="">
      <xdr:nvCxnSpPr>
        <xdr:cNvPr id="318" name="直線コネクタ 317"/>
        <xdr:cNvCxnSpPr/>
      </xdr:nvCxnSpPr>
      <xdr:spPr>
        <a:xfrm>
          <a:off x="13004800" y="61071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8" name="楕円 327"/>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9"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0" name="楕円 329"/>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1" name="テキスト ボックス 330"/>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2" name="楕円 331"/>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3" name="テキスト ボックス 332"/>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4" name="楕円 333"/>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5" name="テキスト ボックス 334"/>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6" name="楕円 335"/>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7" name="テキスト ボックス 336"/>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に係る経常収支比率</a:t>
          </a:r>
          <a:r>
            <a:rPr kumimoji="1" lang="ja-JP" altLang="en-US" sz="1300">
              <a:latin typeface="ＭＳ Ｐゴシック" panose="020B0600070205080204" pitchFamily="50" charset="-128"/>
              <a:ea typeface="ＭＳ Ｐゴシック" panose="020B0600070205080204" pitchFamily="50" charset="-128"/>
            </a:rPr>
            <a:t>は、前年度より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％減少した。要因としては、近年の起債を控えた自主財源による財政運営に加えて、大型地方債の償還が順調に終了してきたことによる。類似団体平均と比較しても高水準を位置している。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今後においては、公債費比率等の水準を考慮しつつ、長期的な財政運営と世代間負担の平準化の視点により、起債機会を適切に見極めて活用していく考えである。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7801</xdr:rowOff>
    </xdr:from>
    <xdr:to>
      <xdr:col>24</xdr:col>
      <xdr:colOff>25400</xdr:colOff>
      <xdr:row>75</xdr:row>
      <xdr:rowOff>118835</xdr:rowOff>
    </xdr:to>
    <xdr:cxnSp macro="">
      <xdr:nvCxnSpPr>
        <xdr:cNvPr id="371" name="直線コネクタ 370"/>
        <xdr:cNvCxnSpPr/>
      </xdr:nvCxnSpPr>
      <xdr:spPr>
        <a:xfrm flipV="1">
          <a:off x="3987800" y="12866551"/>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118835</xdr:rowOff>
    </xdr:from>
    <xdr:to>
      <xdr:col>19</xdr:col>
      <xdr:colOff>187325</xdr:colOff>
      <xdr:row>76</xdr:row>
      <xdr:rowOff>25763</xdr:rowOff>
    </xdr:to>
    <xdr:cxnSp macro="">
      <xdr:nvCxnSpPr>
        <xdr:cNvPr id="374" name="直線コネクタ 373"/>
        <xdr:cNvCxnSpPr/>
      </xdr:nvCxnSpPr>
      <xdr:spPr>
        <a:xfrm flipV="1">
          <a:off x="3098800" y="12977585"/>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25763</xdr:rowOff>
    </xdr:from>
    <xdr:to>
      <xdr:col>15</xdr:col>
      <xdr:colOff>98425</xdr:colOff>
      <xdr:row>76</xdr:row>
      <xdr:rowOff>130266</xdr:rowOff>
    </xdr:to>
    <xdr:cxnSp macro="">
      <xdr:nvCxnSpPr>
        <xdr:cNvPr id="377" name="直線コネクタ 376"/>
        <xdr:cNvCxnSpPr/>
      </xdr:nvCxnSpPr>
      <xdr:spPr>
        <a:xfrm flipV="1">
          <a:off x="2209800" y="1305596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130266</xdr:rowOff>
    </xdr:to>
    <xdr:cxnSp macro="">
      <xdr:nvCxnSpPr>
        <xdr:cNvPr id="380" name="直線コネクタ 379"/>
        <xdr:cNvCxnSpPr/>
      </xdr:nvCxnSpPr>
      <xdr:spPr>
        <a:xfrm>
          <a:off x="1320800" y="131343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128451</xdr:rowOff>
    </xdr:from>
    <xdr:to>
      <xdr:col>24</xdr:col>
      <xdr:colOff>76200</xdr:colOff>
      <xdr:row>75</xdr:row>
      <xdr:rowOff>58601</xdr:rowOff>
    </xdr:to>
    <xdr:sp macro="" textlink="">
      <xdr:nvSpPr>
        <xdr:cNvPr id="390" name="楕円 389"/>
        <xdr:cNvSpPr/>
      </xdr:nvSpPr>
      <xdr:spPr>
        <a:xfrm>
          <a:off x="47752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144978</xdr:rowOff>
    </xdr:from>
    <xdr:ext cx="762000" cy="259045"/>
    <xdr:sp macro="" textlink="">
      <xdr:nvSpPr>
        <xdr:cNvPr id="391" name="公債費該当値テキスト"/>
        <xdr:cNvSpPr txBox="1"/>
      </xdr:nvSpPr>
      <xdr:spPr>
        <a:xfrm>
          <a:off x="4914900" y="1266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68035</xdr:rowOff>
    </xdr:from>
    <xdr:to>
      <xdr:col>20</xdr:col>
      <xdr:colOff>38100</xdr:colOff>
      <xdr:row>75</xdr:row>
      <xdr:rowOff>169636</xdr:rowOff>
    </xdr:to>
    <xdr:sp macro="" textlink="">
      <xdr:nvSpPr>
        <xdr:cNvPr id="392" name="楕円 391"/>
        <xdr:cNvSpPr/>
      </xdr:nvSpPr>
      <xdr:spPr>
        <a:xfrm>
          <a:off x="3937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8362</xdr:rowOff>
    </xdr:from>
    <xdr:ext cx="736600" cy="259045"/>
    <xdr:sp macro="" textlink="">
      <xdr:nvSpPr>
        <xdr:cNvPr id="393" name="テキスト ボックス 392"/>
        <xdr:cNvSpPr txBox="1"/>
      </xdr:nvSpPr>
      <xdr:spPr>
        <a:xfrm>
          <a:off x="3606800" y="1269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146413</xdr:rowOff>
    </xdr:from>
    <xdr:to>
      <xdr:col>15</xdr:col>
      <xdr:colOff>149225</xdr:colOff>
      <xdr:row>76</xdr:row>
      <xdr:rowOff>76563</xdr:rowOff>
    </xdr:to>
    <xdr:sp macro="" textlink="">
      <xdr:nvSpPr>
        <xdr:cNvPr id="394" name="楕円 393"/>
        <xdr:cNvSpPr/>
      </xdr:nvSpPr>
      <xdr:spPr>
        <a:xfrm>
          <a:off x="3048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86740</xdr:rowOff>
    </xdr:from>
    <xdr:ext cx="762000" cy="259045"/>
    <xdr:sp macro="" textlink="">
      <xdr:nvSpPr>
        <xdr:cNvPr id="395" name="テキスト ボックス 394"/>
        <xdr:cNvSpPr txBox="1"/>
      </xdr:nvSpPr>
      <xdr:spPr>
        <a:xfrm>
          <a:off x="2717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79466</xdr:rowOff>
    </xdr:from>
    <xdr:to>
      <xdr:col>11</xdr:col>
      <xdr:colOff>60325</xdr:colOff>
      <xdr:row>77</xdr:row>
      <xdr:rowOff>9616</xdr:rowOff>
    </xdr:to>
    <xdr:sp macro="" textlink="">
      <xdr:nvSpPr>
        <xdr:cNvPr id="396" name="楕円 395"/>
        <xdr:cNvSpPr/>
      </xdr:nvSpPr>
      <xdr:spPr>
        <a:xfrm>
          <a:off x="2159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19793</xdr:rowOff>
    </xdr:from>
    <xdr:ext cx="762000" cy="259045"/>
    <xdr:sp macro="" textlink="">
      <xdr:nvSpPr>
        <xdr:cNvPr id="397" name="テキスト ボックス 396"/>
        <xdr:cNvSpPr txBox="1"/>
      </xdr:nvSpPr>
      <xdr:spPr>
        <a:xfrm>
          <a:off x="1828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8" name="楕円 397"/>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9" name="テキスト ボックス 39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債費以外として総括的にとらえると、類似団体内ではかなり低い水準を示しているが、愛知県平均との比較ではやや低い水準に留まっている。これは、扶助費等において幾分かの地域性も要因であると解される。ま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物件費においてはふるさと寄附の返戻品等の経費に係る割合が高く、その結果によっては今後大きく影響を及ぼす可能性があることに留意が必要である。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79</xdr:row>
      <xdr:rowOff>56135</xdr:rowOff>
    </xdr:to>
    <xdr:cxnSp macro="">
      <xdr:nvCxnSpPr>
        <xdr:cNvPr id="430" name="直線コネクタ 429"/>
        <xdr:cNvCxnSpPr/>
      </xdr:nvCxnSpPr>
      <xdr:spPr>
        <a:xfrm>
          <a:off x="15671800" y="13399515"/>
          <a:ext cx="838200" cy="20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1" name="公債費以外平均値テキスト"/>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26415</xdr:rowOff>
    </xdr:to>
    <xdr:cxnSp macro="">
      <xdr:nvCxnSpPr>
        <xdr:cNvPr id="433" name="直線コネクタ 432"/>
        <xdr:cNvCxnSpPr/>
      </xdr:nvCxnSpPr>
      <xdr:spPr>
        <a:xfrm>
          <a:off x="14782800" y="133172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67563</xdr:rowOff>
    </xdr:to>
    <xdr:cxnSp macro="">
      <xdr:nvCxnSpPr>
        <xdr:cNvPr id="436" name="直線コネクタ 435"/>
        <xdr:cNvCxnSpPr/>
      </xdr:nvCxnSpPr>
      <xdr:spPr>
        <a:xfrm flipV="1">
          <a:off x="13893800" y="133172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78</xdr:row>
      <xdr:rowOff>67563</xdr:rowOff>
    </xdr:to>
    <xdr:cxnSp macro="">
      <xdr:nvCxnSpPr>
        <xdr:cNvPr id="439" name="直線コネクタ 438"/>
        <xdr:cNvCxnSpPr/>
      </xdr:nvCxnSpPr>
      <xdr:spPr>
        <a:xfrm>
          <a:off x="13004800" y="13244068"/>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9" name="楕円 448"/>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50"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1" name="楕円 450"/>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2" name="テキスト ボックス 451"/>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3" name="楕円 452"/>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4" name="テキスト ボックス 453"/>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5" name="楕円 454"/>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6" name="テキスト ボックス 455"/>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7" name="楕円 456"/>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8" name="テキスト ボックス 457"/>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154116</xdr:rowOff>
    </xdr:from>
    <xdr:to>
      <xdr:col>29</xdr:col>
      <xdr:colOff>127000</xdr:colOff>
      <xdr:row>17</xdr:row>
      <xdr:rowOff>85487</xdr:rowOff>
    </xdr:to>
    <xdr:cxnSp macro="">
      <xdr:nvCxnSpPr>
        <xdr:cNvPr id="52" name="直線コネクタ 51"/>
        <xdr:cNvCxnSpPr/>
      </xdr:nvCxnSpPr>
      <xdr:spPr bwMode="auto">
        <a:xfrm flipV="1">
          <a:off x="5003800" y="2944941"/>
          <a:ext cx="647700" cy="102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138893</xdr:rowOff>
    </xdr:from>
    <xdr:ext cx="762000" cy="259045"/>
    <xdr:sp macro="" textlink="">
      <xdr:nvSpPr>
        <xdr:cNvPr id="53" name="人口1人当たり決算額の推移平均値テキスト130"/>
        <xdr:cNvSpPr txBox="1"/>
      </xdr:nvSpPr>
      <xdr:spPr>
        <a:xfrm>
          <a:off x="5740400" y="2929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77437</xdr:rowOff>
    </xdr:from>
    <xdr:to>
      <xdr:col>26</xdr:col>
      <xdr:colOff>50800</xdr:colOff>
      <xdr:row>17</xdr:row>
      <xdr:rowOff>85487</xdr:rowOff>
    </xdr:to>
    <xdr:cxnSp macro="">
      <xdr:nvCxnSpPr>
        <xdr:cNvPr id="55" name="直線コネクタ 54"/>
        <xdr:cNvCxnSpPr/>
      </xdr:nvCxnSpPr>
      <xdr:spPr bwMode="auto">
        <a:xfrm>
          <a:off x="4305300" y="3039712"/>
          <a:ext cx="698500" cy="8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47605</xdr:rowOff>
    </xdr:from>
    <xdr:to>
      <xdr:col>22</xdr:col>
      <xdr:colOff>114300</xdr:colOff>
      <xdr:row>17</xdr:row>
      <xdr:rowOff>77437</xdr:rowOff>
    </xdr:to>
    <xdr:cxnSp macro="">
      <xdr:nvCxnSpPr>
        <xdr:cNvPr id="58" name="直線コネクタ 57"/>
        <xdr:cNvCxnSpPr/>
      </xdr:nvCxnSpPr>
      <xdr:spPr bwMode="auto">
        <a:xfrm>
          <a:off x="3606800" y="3009880"/>
          <a:ext cx="698500" cy="2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35881</xdr:rowOff>
    </xdr:from>
    <xdr:to>
      <xdr:col>18</xdr:col>
      <xdr:colOff>177800</xdr:colOff>
      <xdr:row>17</xdr:row>
      <xdr:rowOff>47605</xdr:rowOff>
    </xdr:to>
    <xdr:cxnSp macro="">
      <xdr:nvCxnSpPr>
        <xdr:cNvPr id="61" name="直線コネクタ 60"/>
        <xdr:cNvCxnSpPr/>
      </xdr:nvCxnSpPr>
      <xdr:spPr bwMode="auto">
        <a:xfrm>
          <a:off x="2908300" y="2998156"/>
          <a:ext cx="6985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103316</xdr:rowOff>
    </xdr:from>
    <xdr:to>
      <xdr:col>29</xdr:col>
      <xdr:colOff>177800</xdr:colOff>
      <xdr:row>17</xdr:row>
      <xdr:rowOff>33466</xdr:rowOff>
    </xdr:to>
    <xdr:sp macro="" textlink="">
      <xdr:nvSpPr>
        <xdr:cNvPr id="71" name="楕円 70"/>
        <xdr:cNvSpPr/>
      </xdr:nvSpPr>
      <xdr:spPr bwMode="auto">
        <a:xfrm>
          <a:off x="5600700" y="289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119843</xdr:rowOff>
    </xdr:from>
    <xdr:ext cx="762000" cy="259045"/>
    <xdr:sp macro="" textlink="">
      <xdr:nvSpPr>
        <xdr:cNvPr id="72" name="人口1人当たり決算額の推移該当値テキスト130"/>
        <xdr:cNvSpPr txBox="1"/>
      </xdr:nvSpPr>
      <xdr:spPr>
        <a:xfrm>
          <a:off x="5740400" y="273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34687</xdr:rowOff>
    </xdr:from>
    <xdr:to>
      <xdr:col>26</xdr:col>
      <xdr:colOff>101600</xdr:colOff>
      <xdr:row>17</xdr:row>
      <xdr:rowOff>136287</xdr:rowOff>
    </xdr:to>
    <xdr:sp macro="" textlink="">
      <xdr:nvSpPr>
        <xdr:cNvPr id="73" name="楕円 72"/>
        <xdr:cNvSpPr/>
      </xdr:nvSpPr>
      <xdr:spPr bwMode="auto">
        <a:xfrm>
          <a:off x="4953000" y="2996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121064</xdr:rowOff>
    </xdr:from>
    <xdr:ext cx="736600" cy="259045"/>
    <xdr:sp macro="" textlink="">
      <xdr:nvSpPr>
        <xdr:cNvPr id="74" name="テキスト ボックス 73"/>
        <xdr:cNvSpPr txBox="1"/>
      </xdr:nvSpPr>
      <xdr:spPr>
        <a:xfrm>
          <a:off x="4622800" y="308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26637</xdr:rowOff>
    </xdr:from>
    <xdr:to>
      <xdr:col>22</xdr:col>
      <xdr:colOff>165100</xdr:colOff>
      <xdr:row>17</xdr:row>
      <xdr:rowOff>128237</xdr:rowOff>
    </xdr:to>
    <xdr:sp macro="" textlink="">
      <xdr:nvSpPr>
        <xdr:cNvPr id="75" name="楕円 74"/>
        <xdr:cNvSpPr/>
      </xdr:nvSpPr>
      <xdr:spPr bwMode="auto">
        <a:xfrm>
          <a:off x="4254500" y="298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113014</xdr:rowOff>
    </xdr:from>
    <xdr:ext cx="762000" cy="259045"/>
    <xdr:sp macro="" textlink="">
      <xdr:nvSpPr>
        <xdr:cNvPr id="76" name="テキスト ボックス 75"/>
        <xdr:cNvSpPr txBox="1"/>
      </xdr:nvSpPr>
      <xdr:spPr>
        <a:xfrm>
          <a:off x="3924300" y="307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168255</xdr:rowOff>
    </xdr:from>
    <xdr:to>
      <xdr:col>19</xdr:col>
      <xdr:colOff>38100</xdr:colOff>
      <xdr:row>17</xdr:row>
      <xdr:rowOff>98405</xdr:rowOff>
    </xdr:to>
    <xdr:sp macro="" textlink="">
      <xdr:nvSpPr>
        <xdr:cNvPr id="77" name="楕円 76"/>
        <xdr:cNvSpPr/>
      </xdr:nvSpPr>
      <xdr:spPr bwMode="auto">
        <a:xfrm>
          <a:off x="3556000" y="2959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83182</xdr:rowOff>
    </xdr:from>
    <xdr:ext cx="762000" cy="259045"/>
    <xdr:sp macro="" textlink="">
      <xdr:nvSpPr>
        <xdr:cNvPr id="78" name="テキスト ボックス 77"/>
        <xdr:cNvSpPr txBox="1"/>
      </xdr:nvSpPr>
      <xdr:spPr>
        <a:xfrm>
          <a:off x="3225800" y="304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156531</xdr:rowOff>
    </xdr:from>
    <xdr:to>
      <xdr:col>15</xdr:col>
      <xdr:colOff>101600</xdr:colOff>
      <xdr:row>17</xdr:row>
      <xdr:rowOff>86681</xdr:rowOff>
    </xdr:to>
    <xdr:sp macro="" textlink="">
      <xdr:nvSpPr>
        <xdr:cNvPr id="79" name="楕円 78"/>
        <xdr:cNvSpPr/>
      </xdr:nvSpPr>
      <xdr:spPr bwMode="auto">
        <a:xfrm>
          <a:off x="2857500" y="294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96858</xdr:rowOff>
    </xdr:from>
    <xdr:ext cx="762000" cy="259045"/>
    <xdr:sp macro="" textlink="">
      <xdr:nvSpPr>
        <xdr:cNvPr id="80" name="テキスト ボックス 79"/>
        <xdr:cNvSpPr txBox="1"/>
      </xdr:nvSpPr>
      <xdr:spPr>
        <a:xfrm>
          <a:off x="2527300" y="271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163138</xdr:rowOff>
    </xdr:from>
    <xdr:to>
      <xdr:col>29</xdr:col>
      <xdr:colOff>127000</xdr:colOff>
      <xdr:row>37</xdr:row>
      <xdr:rowOff>40418</xdr:rowOff>
    </xdr:to>
    <xdr:cxnSp macro="">
      <xdr:nvCxnSpPr>
        <xdr:cNvPr id="113" name="直線コネクタ 112"/>
        <xdr:cNvCxnSpPr/>
      </xdr:nvCxnSpPr>
      <xdr:spPr bwMode="auto">
        <a:xfrm>
          <a:off x="5003800" y="7116388"/>
          <a:ext cx="647700" cy="48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81032</xdr:rowOff>
    </xdr:from>
    <xdr:to>
      <xdr:col>26</xdr:col>
      <xdr:colOff>50800</xdr:colOff>
      <xdr:row>36</xdr:row>
      <xdr:rowOff>163138</xdr:rowOff>
    </xdr:to>
    <xdr:cxnSp macro="">
      <xdr:nvCxnSpPr>
        <xdr:cNvPr id="116" name="直線コネクタ 115"/>
        <xdr:cNvCxnSpPr/>
      </xdr:nvCxnSpPr>
      <xdr:spPr bwMode="auto">
        <a:xfrm>
          <a:off x="4305300" y="7034282"/>
          <a:ext cx="698500" cy="82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62268</xdr:rowOff>
    </xdr:from>
    <xdr:to>
      <xdr:col>22</xdr:col>
      <xdr:colOff>114300</xdr:colOff>
      <xdr:row>36</xdr:row>
      <xdr:rowOff>81032</xdr:rowOff>
    </xdr:to>
    <xdr:cxnSp macro="">
      <xdr:nvCxnSpPr>
        <xdr:cNvPr id="119" name="直線コネクタ 118"/>
        <xdr:cNvCxnSpPr/>
      </xdr:nvCxnSpPr>
      <xdr:spPr bwMode="auto">
        <a:xfrm>
          <a:off x="3606800" y="7015518"/>
          <a:ext cx="698500" cy="18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33503</xdr:rowOff>
    </xdr:from>
    <xdr:to>
      <xdr:col>18</xdr:col>
      <xdr:colOff>177800</xdr:colOff>
      <xdr:row>36</xdr:row>
      <xdr:rowOff>62268</xdr:rowOff>
    </xdr:to>
    <xdr:cxnSp macro="">
      <xdr:nvCxnSpPr>
        <xdr:cNvPr id="122" name="直線コネクタ 121"/>
        <xdr:cNvCxnSpPr/>
      </xdr:nvCxnSpPr>
      <xdr:spPr bwMode="auto">
        <a:xfrm>
          <a:off x="2908300" y="6986753"/>
          <a:ext cx="698500" cy="28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161068</xdr:rowOff>
    </xdr:from>
    <xdr:to>
      <xdr:col>29</xdr:col>
      <xdr:colOff>177800</xdr:colOff>
      <xdr:row>37</xdr:row>
      <xdr:rowOff>91218</xdr:rowOff>
    </xdr:to>
    <xdr:sp macro="" textlink="">
      <xdr:nvSpPr>
        <xdr:cNvPr id="132" name="楕円 131"/>
        <xdr:cNvSpPr/>
      </xdr:nvSpPr>
      <xdr:spPr bwMode="auto">
        <a:xfrm>
          <a:off x="5600700" y="7114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69645</xdr:rowOff>
    </xdr:from>
    <xdr:ext cx="762000" cy="259045"/>
    <xdr:sp macro="" textlink="">
      <xdr:nvSpPr>
        <xdr:cNvPr id="133" name="人口1人当たり決算額の推移該当値テキスト445"/>
        <xdr:cNvSpPr txBox="1"/>
      </xdr:nvSpPr>
      <xdr:spPr>
        <a:xfrm>
          <a:off x="5740400" y="702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112338</xdr:rowOff>
    </xdr:from>
    <xdr:to>
      <xdr:col>26</xdr:col>
      <xdr:colOff>101600</xdr:colOff>
      <xdr:row>37</xdr:row>
      <xdr:rowOff>42488</xdr:rowOff>
    </xdr:to>
    <xdr:sp macro="" textlink="">
      <xdr:nvSpPr>
        <xdr:cNvPr id="134" name="楕円 133"/>
        <xdr:cNvSpPr/>
      </xdr:nvSpPr>
      <xdr:spPr bwMode="auto">
        <a:xfrm>
          <a:off x="4953000" y="7065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27265</xdr:rowOff>
    </xdr:from>
    <xdr:ext cx="736600" cy="259045"/>
    <xdr:sp macro="" textlink="">
      <xdr:nvSpPr>
        <xdr:cNvPr id="135" name="テキスト ボックス 134"/>
        <xdr:cNvSpPr txBox="1"/>
      </xdr:nvSpPr>
      <xdr:spPr>
        <a:xfrm>
          <a:off x="4622800" y="7151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30232</xdr:rowOff>
    </xdr:from>
    <xdr:to>
      <xdr:col>22</xdr:col>
      <xdr:colOff>165100</xdr:colOff>
      <xdr:row>36</xdr:row>
      <xdr:rowOff>131832</xdr:rowOff>
    </xdr:to>
    <xdr:sp macro="" textlink="">
      <xdr:nvSpPr>
        <xdr:cNvPr id="136" name="楕円 135"/>
        <xdr:cNvSpPr/>
      </xdr:nvSpPr>
      <xdr:spPr bwMode="auto">
        <a:xfrm>
          <a:off x="4254500" y="698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116609</xdr:rowOff>
    </xdr:from>
    <xdr:ext cx="762000" cy="259045"/>
    <xdr:sp macro="" textlink="">
      <xdr:nvSpPr>
        <xdr:cNvPr id="137" name="テキスト ボックス 136"/>
        <xdr:cNvSpPr txBox="1"/>
      </xdr:nvSpPr>
      <xdr:spPr>
        <a:xfrm>
          <a:off x="3924300" y="70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11468</xdr:rowOff>
    </xdr:from>
    <xdr:to>
      <xdr:col>19</xdr:col>
      <xdr:colOff>38100</xdr:colOff>
      <xdr:row>36</xdr:row>
      <xdr:rowOff>113068</xdr:rowOff>
    </xdr:to>
    <xdr:sp macro="" textlink="">
      <xdr:nvSpPr>
        <xdr:cNvPr id="138" name="楕円 137"/>
        <xdr:cNvSpPr/>
      </xdr:nvSpPr>
      <xdr:spPr bwMode="auto">
        <a:xfrm>
          <a:off x="3556000" y="696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97845</xdr:rowOff>
    </xdr:from>
    <xdr:ext cx="762000" cy="259045"/>
    <xdr:sp macro="" textlink="">
      <xdr:nvSpPr>
        <xdr:cNvPr id="139" name="テキスト ボックス 138"/>
        <xdr:cNvSpPr txBox="1"/>
      </xdr:nvSpPr>
      <xdr:spPr>
        <a:xfrm>
          <a:off x="3225800" y="705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325603</xdr:rowOff>
    </xdr:from>
    <xdr:to>
      <xdr:col>15</xdr:col>
      <xdr:colOff>101600</xdr:colOff>
      <xdr:row>36</xdr:row>
      <xdr:rowOff>84303</xdr:rowOff>
    </xdr:to>
    <xdr:sp macro="" textlink="">
      <xdr:nvSpPr>
        <xdr:cNvPr id="140" name="楕円 139"/>
        <xdr:cNvSpPr/>
      </xdr:nvSpPr>
      <xdr:spPr bwMode="auto">
        <a:xfrm>
          <a:off x="2857500" y="693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69080</xdr:rowOff>
    </xdr:from>
    <xdr:ext cx="762000" cy="259045"/>
    <xdr:sp macro="" textlink="">
      <xdr:nvSpPr>
        <xdr:cNvPr id="141" name="テキスト ボックス 140"/>
        <xdr:cNvSpPr txBox="1"/>
      </xdr:nvSpPr>
      <xdr:spPr>
        <a:xfrm>
          <a:off x="2527300" y="702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42,581
41,216
56.72
23,257,302
22,269,783
867,998
9,609,794
3,583,166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118277</xdr:rowOff>
    </xdr:from>
    <xdr:to>
      <xdr:col>24</xdr:col>
      <xdr:colOff>63500</xdr:colOff>
      <xdr:row>36</xdr:row>
      <xdr:rowOff>143358</xdr:rowOff>
    </xdr:to>
    <xdr:cxnSp macro="">
      <xdr:nvCxnSpPr>
        <xdr:cNvPr id="63" name="直線コネクタ 62"/>
        <xdr:cNvCxnSpPr/>
      </xdr:nvCxnSpPr>
      <xdr:spPr>
        <a:xfrm flipV="1">
          <a:off x="3797300" y="6119027"/>
          <a:ext cx="838200" cy="19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121379</xdr:rowOff>
    </xdr:from>
    <xdr:to>
      <xdr:col>19</xdr:col>
      <xdr:colOff>177800</xdr:colOff>
      <xdr:row>36</xdr:row>
      <xdr:rowOff>143358</xdr:rowOff>
    </xdr:to>
    <xdr:cxnSp macro="">
      <xdr:nvCxnSpPr>
        <xdr:cNvPr id="66" name="直線コネクタ 65"/>
        <xdr:cNvCxnSpPr/>
      </xdr:nvCxnSpPr>
      <xdr:spPr>
        <a:xfrm>
          <a:off x="2908300" y="6293579"/>
          <a:ext cx="889000" cy="2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94960</xdr:rowOff>
    </xdr:from>
    <xdr:to>
      <xdr:col>15</xdr:col>
      <xdr:colOff>50800</xdr:colOff>
      <xdr:row>36</xdr:row>
      <xdr:rowOff>121379</xdr:rowOff>
    </xdr:to>
    <xdr:cxnSp macro="">
      <xdr:nvCxnSpPr>
        <xdr:cNvPr id="69" name="直線コネクタ 68"/>
        <xdr:cNvCxnSpPr/>
      </xdr:nvCxnSpPr>
      <xdr:spPr>
        <a:xfrm>
          <a:off x="2019300" y="6267160"/>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62727</xdr:rowOff>
    </xdr:from>
    <xdr:to>
      <xdr:col>10</xdr:col>
      <xdr:colOff>114300</xdr:colOff>
      <xdr:row>36</xdr:row>
      <xdr:rowOff>94960</xdr:rowOff>
    </xdr:to>
    <xdr:cxnSp macro="">
      <xdr:nvCxnSpPr>
        <xdr:cNvPr id="72" name="直線コネクタ 71"/>
        <xdr:cNvCxnSpPr/>
      </xdr:nvCxnSpPr>
      <xdr:spPr>
        <a:xfrm>
          <a:off x="1130300" y="6234927"/>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98368</xdr:rowOff>
    </xdr:from>
    <xdr:ext cx="534377" cy="259045"/>
    <xdr:sp macro="" textlink="">
      <xdr:nvSpPr>
        <xdr:cNvPr id="76" name="テキスト ボックス 75"/>
        <xdr:cNvSpPr txBox="1"/>
      </xdr:nvSpPr>
      <xdr:spPr>
        <a:xfrm>
          <a:off x="863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67477</xdr:rowOff>
    </xdr:from>
    <xdr:to>
      <xdr:col>24</xdr:col>
      <xdr:colOff>114300</xdr:colOff>
      <xdr:row>35</xdr:row>
      <xdr:rowOff>169077</xdr:rowOff>
    </xdr:to>
    <xdr:sp macro="" textlink="">
      <xdr:nvSpPr>
        <xdr:cNvPr id="82" name="楕円 81"/>
        <xdr:cNvSpPr/>
      </xdr:nvSpPr>
      <xdr:spPr>
        <a:xfrm>
          <a:off x="4584700" y="60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90354</xdr:rowOff>
    </xdr:from>
    <xdr:ext cx="534377" cy="259045"/>
    <xdr:sp macro="" textlink="">
      <xdr:nvSpPr>
        <xdr:cNvPr id="83" name="人件費該当値テキスト"/>
        <xdr:cNvSpPr txBox="1"/>
      </xdr:nvSpPr>
      <xdr:spPr>
        <a:xfrm>
          <a:off x="4686300" y="591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92558</xdr:rowOff>
    </xdr:from>
    <xdr:to>
      <xdr:col>20</xdr:col>
      <xdr:colOff>38100</xdr:colOff>
      <xdr:row>37</xdr:row>
      <xdr:rowOff>22708</xdr:rowOff>
    </xdr:to>
    <xdr:sp macro="" textlink="">
      <xdr:nvSpPr>
        <xdr:cNvPr id="84" name="楕円 83"/>
        <xdr:cNvSpPr/>
      </xdr:nvSpPr>
      <xdr:spPr>
        <a:xfrm>
          <a:off x="37465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39235</xdr:rowOff>
    </xdr:from>
    <xdr:ext cx="534377" cy="259045"/>
    <xdr:sp macro="" textlink="">
      <xdr:nvSpPr>
        <xdr:cNvPr id="85" name="テキスト ボックス 84"/>
        <xdr:cNvSpPr txBox="1"/>
      </xdr:nvSpPr>
      <xdr:spPr>
        <a:xfrm>
          <a:off x="3530111" y="60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70579</xdr:rowOff>
    </xdr:from>
    <xdr:to>
      <xdr:col>15</xdr:col>
      <xdr:colOff>101600</xdr:colOff>
      <xdr:row>37</xdr:row>
      <xdr:rowOff>729</xdr:rowOff>
    </xdr:to>
    <xdr:sp macro="" textlink="">
      <xdr:nvSpPr>
        <xdr:cNvPr id="86" name="楕円 85"/>
        <xdr:cNvSpPr/>
      </xdr:nvSpPr>
      <xdr:spPr>
        <a:xfrm>
          <a:off x="2857500" y="62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17256</xdr:rowOff>
    </xdr:from>
    <xdr:ext cx="534377" cy="259045"/>
    <xdr:sp macro="" textlink="">
      <xdr:nvSpPr>
        <xdr:cNvPr id="87" name="テキスト ボックス 86"/>
        <xdr:cNvSpPr txBox="1"/>
      </xdr:nvSpPr>
      <xdr:spPr>
        <a:xfrm>
          <a:off x="2641111" y="601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44160</xdr:rowOff>
    </xdr:from>
    <xdr:to>
      <xdr:col>10</xdr:col>
      <xdr:colOff>165100</xdr:colOff>
      <xdr:row>36</xdr:row>
      <xdr:rowOff>145760</xdr:rowOff>
    </xdr:to>
    <xdr:sp macro="" textlink="">
      <xdr:nvSpPr>
        <xdr:cNvPr id="88" name="楕円 87"/>
        <xdr:cNvSpPr/>
      </xdr:nvSpPr>
      <xdr:spPr>
        <a:xfrm>
          <a:off x="1968500" y="62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162287</xdr:rowOff>
    </xdr:from>
    <xdr:ext cx="534377" cy="259045"/>
    <xdr:sp macro="" textlink="">
      <xdr:nvSpPr>
        <xdr:cNvPr id="89" name="テキスト ボックス 88"/>
        <xdr:cNvSpPr txBox="1"/>
      </xdr:nvSpPr>
      <xdr:spPr>
        <a:xfrm>
          <a:off x="1752111" y="599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11927</xdr:rowOff>
    </xdr:from>
    <xdr:to>
      <xdr:col>6</xdr:col>
      <xdr:colOff>38100</xdr:colOff>
      <xdr:row>36</xdr:row>
      <xdr:rowOff>113527</xdr:rowOff>
    </xdr:to>
    <xdr:sp macro="" textlink="">
      <xdr:nvSpPr>
        <xdr:cNvPr id="90" name="楕円 89"/>
        <xdr:cNvSpPr/>
      </xdr:nvSpPr>
      <xdr:spPr>
        <a:xfrm>
          <a:off x="1079500" y="61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130054</xdr:rowOff>
    </xdr:from>
    <xdr:ext cx="534377" cy="259045"/>
    <xdr:sp macro="" textlink="">
      <xdr:nvSpPr>
        <xdr:cNvPr id="91" name="テキスト ボックス 90"/>
        <xdr:cNvSpPr txBox="1"/>
      </xdr:nvSpPr>
      <xdr:spPr>
        <a:xfrm>
          <a:off x="863111" y="59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6998</xdr:rowOff>
    </xdr:from>
    <xdr:to>
      <xdr:col>24</xdr:col>
      <xdr:colOff>63500</xdr:colOff>
      <xdr:row>53</xdr:row>
      <xdr:rowOff>110477</xdr:rowOff>
    </xdr:to>
    <xdr:cxnSp macro="">
      <xdr:nvCxnSpPr>
        <xdr:cNvPr id="121" name="直線コネクタ 120"/>
        <xdr:cNvCxnSpPr/>
      </xdr:nvCxnSpPr>
      <xdr:spPr>
        <a:xfrm>
          <a:off x="3797300" y="9093848"/>
          <a:ext cx="838200" cy="10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6998</xdr:rowOff>
    </xdr:from>
    <xdr:to>
      <xdr:col>19</xdr:col>
      <xdr:colOff>177800</xdr:colOff>
      <xdr:row>55</xdr:row>
      <xdr:rowOff>77940</xdr:rowOff>
    </xdr:to>
    <xdr:cxnSp macro="">
      <xdr:nvCxnSpPr>
        <xdr:cNvPr id="124" name="直線コネクタ 123"/>
        <xdr:cNvCxnSpPr/>
      </xdr:nvCxnSpPr>
      <xdr:spPr>
        <a:xfrm flipV="1">
          <a:off x="2908300" y="9093848"/>
          <a:ext cx="889000" cy="4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60983</xdr:rowOff>
    </xdr:from>
    <xdr:ext cx="534377" cy="259045"/>
    <xdr:sp macro="" textlink="">
      <xdr:nvSpPr>
        <xdr:cNvPr id="126" name="テキスト ボックス 125"/>
        <xdr:cNvSpPr txBox="1"/>
      </xdr:nvSpPr>
      <xdr:spPr>
        <a:xfrm>
          <a:off x="3530111" y="96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77940</xdr:rowOff>
    </xdr:from>
    <xdr:to>
      <xdr:col>15</xdr:col>
      <xdr:colOff>50800</xdr:colOff>
      <xdr:row>56</xdr:row>
      <xdr:rowOff>13894</xdr:rowOff>
    </xdr:to>
    <xdr:cxnSp macro="">
      <xdr:nvCxnSpPr>
        <xdr:cNvPr id="127" name="直線コネクタ 126"/>
        <xdr:cNvCxnSpPr/>
      </xdr:nvCxnSpPr>
      <xdr:spPr>
        <a:xfrm flipV="1">
          <a:off x="2019300" y="9507690"/>
          <a:ext cx="889000" cy="10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13894</xdr:rowOff>
    </xdr:from>
    <xdr:to>
      <xdr:col>10</xdr:col>
      <xdr:colOff>114300</xdr:colOff>
      <xdr:row>56</xdr:row>
      <xdr:rowOff>58185</xdr:rowOff>
    </xdr:to>
    <xdr:cxnSp macro="">
      <xdr:nvCxnSpPr>
        <xdr:cNvPr id="130" name="直線コネクタ 129"/>
        <xdr:cNvCxnSpPr/>
      </xdr:nvCxnSpPr>
      <xdr:spPr>
        <a:xfrm flipV="1">
          <a:off x="1130300" y="9615094"/>
          <a:ext cx="889000" cy="4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59677</xdr:rowOff>
    </xdr:from>
    <xdr:to>
      <xdr:col>24</xdr:col>
      <xdr:colOff>114300</xdr:colOff>
      <xdr:row>53</xdr:row>
      <xdr:rowOff>161277</xdr:rowOff>
    </xdr:to>
    <xdr:sp macro="" textlink="">
      <xdr:nvSpPr>
        <xdr:cNvPr id="140" name="楕円 139"/>
        <xdr:cNvSpPr/>
      </xdr:nvSpPr>
      <xdr:spPr>
        <a:xfrm>
          <a:off x="4584700" y="914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82554</xdr:rowOff>
    </xdr:from>
    <xdr:ext cx="534377" cy="259045"/>
    <xdr:sp macro="" textlink="">
      <xdr:nvSpPr>
        <xdr:cNvPr id="141" name="物件費該当値テキスト"/>
        <xdr:cNvSpPr txBox="1"/>
      </xdr:nvSpPr>
      <xdr:spPr>
        <a:xfrm>
          <a:off x="4686300" y="899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127648</xdr:rowOff>
    </xdr:from>
    <xdr:to>
      <xdr:col>20</xdr:col>
      <xdr:colOff>38100</xdr:colOff>
      <xdr:row>53</xdr:row>
      <xdr:rowOff>57798</xdr:rowOff>
    </xdr:to>
    <xdr:sp macro="" textlink="">
      <xdr:nvSpPr>
        <xdr:cNvPr id="142" name="楕円 141"/>
        <xdr:cNvSpPr/>
      </xdr:nvSpPr>
      <xdr:spPr>
        <a:xfrm>
          <a:off x="3746500" y="90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74325</xdr:rowOff>
    </xdr:from>
    <xdr:ext cx="534377" cy="259045"/>
    <xdr:sp macro="" textlink="">
      <xdr:nvSpPr>
        <xdr:cNvPr id="143" name="テキスト ボックス 142"/>
        <xdr:cNvSpPr txBox="1"/>
      </xdr:nvSpPr>
      <xdr:spPr>
        <a:xfrm>
          <a:off x="3530111" y="881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27140</xdr:rowOff>
    </xdr:from>
    <xdr:to>
      <xdr:col>15</xdr:col>
      <xdr:colOff>101600</xdr:colOff>
      <xdr:row>55</xdr:row>
      <xdr:rowOff>128740</xdr:rowOff>
    </xdr:to>
    <xdr:sp macro="" textlink="">
      <xdr:nvSpPr>
        <xdr:cNvPr id="144" name="楕円 143"/>
        <xdr:cNvSpPr/>
      </xdr:nvSpPr>
      <xdr:spPr>
        <a:xfrm>
          <a:off x="2857500" y="94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145267</xdr:rowOff>
    </xdr:from>
    <xdr:ext cx="534377" cy="259045"/>
    <xdr:sp macro="" textlink="">
      <xdr:nvSpPr>
        <xdr:cNvPr id="145" name="テキスト ボックス 144"/>
        <xdr:cNvSpPr txBox="1"/>
      </xdr:nvSpPr>
      <xdr:spPr>
        <a:xfrm>
          <a:off x="2641111" y="9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134544</xdr:rowOff>
    </xdr:from>
    <xdr:to>
      <xdr:col>10</xdr:col>
      <xdr:colOff>165100</xdr:colOff>
      <xdr:row>56</xdr:row>
      <xdr:rowOff>64694</xdr:rowOff>
    </xdr:to>
    <xdr:sp macro="" textlink="">
      <xdr:nvSpPr>
        <xdr:cNvPr id="146" name="楕円 145"/>
        <xdr:cNvSpPr/>
      </xdr:nvSpPr>
      <xdr:spPr>
        <a:xfrm>
          <a:off x="1968500" y="956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55821</xdr:rowOff>
    </xdr:from>
    <xdr:ext cx="534377" cy="259045"/>
    <xdr:sp macro="" textlink="">
      <xdr:nvSpPr>
        <xdr:cNvPr id="147" name="テキスト ボックス 146"/>
        <xdr:cNvSpPr txBox="1"/>
      </xdr:nvSpPr>
      <xdr:spPr>
        <a:xfrm>
          <a:off x="1752111" y="96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7385</xdr:rowOff>
    </xdr:from>
    <xdr:to>
      <xdr:col>6</xdr:col>
      <xdr:colOff>38100</xdr:colOff>
      <xdr:row>56</xdr:row>
      <xdr:rowOff>108985</xdr:rowOff>
    </xdr:to>
    <xdr:sp macro="" textlink="">
      <xdr:nvSpPr>
        <xdr:cNvPr id="148" name="楕円 147"/>
        <xdr:cNvSpPr/>
      </xdr:nvSpPr>
      <xdr:spPr>
        <a:xfrm>
          <a:off x="1079500" y="96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100112</xdr:rowOff>
    </xdr:from>
    <xdr:ext cx="534377" cy="259045"/>
    <xdr:sp macro="" textlink="">
      <xdr:nvSpPr>
        <xdr:cNvPr id="149" name="テキスト ボックス 148"/>
        <xdr:cNvSpPr txBox="1"/>
      </xdr:nvSpPr>
      <xdr:spPr>
        <a:xfrm>
          <a:off x="863111" y="970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159988</xdr:rowOff>
    </xdr:from>
    <xdr:to>
      <xdr:col>24</xdr:col>
      <xdr:colOff>63500</xdr:colOff>
      <xdr:row>75</xdr:row>
      <xdr:rowOff>49346</xdr:rowOff>
    </xdr:to>
    <xdr:cxnSp macro="">
      <xdr:nvCxnSpPr>
        <xdr:cNvPr id="174" name="直線コネクタ 173"/>
        <xdr:cNvCxnSpPr/>
      </xdr:nvCxnSpPr>
      <xdr:spPr>
        <a:xfrm flipV="1">
          <a:off x="3797300" y="12847288"/>
          <a:ext cx="8382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42009</xdr:rowOff>
    </xdr:from>
    <xdr:ext cx="469744" cy="259045"/>
    <xdr:sp macro="" textlink="">
      <xdr:nvSpPr>
        <xdr:cNvPr id="175" name="維持補修費平均値テキスト"/>
        <xdr:cNvSpPr txBox="1"/>
      </xdr:nvSpPr>
      <xdr:spPr>
        <a:xfrm>
          <a:off x="4686300" y="13072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138671</xdr:rowOff>
    </xdr:from>
    <xdr:to>
      <xdr:col>19</xdr:col>
      <xdr:colOff>177800</xdr:colOff>
      <xdr:row>75</xdr:row>
      <xdr:rowOff>49346</xdr:rowOff>
    </xdr:to>
    <xdr:cxnSp macro="">
      <xdr:nvCxnSpPr>
        <xdr:cNvPr id="177" name="直線コネクタ 176"/>
        <xdr:cNvCxnSpPr/>
      </xdr:nvCxnSpPr>
      <xdr:spPr>
        <a:xfrm>
          <a:off x="2908300" y="12825971"/>
          <a:ext cx="889000" cy="8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169911</xdr:rowOff>
    </xdr:from>
    <xdr:ext cx="469744" cy="259045"/>
    <xdr:sp macro="" textlink="">
      <xdr:nvSpPr>
        <xdr:cNvPr id="179" name="テキスト ボックス 178"/>
        <xdr:cNvSpPr txBox="1"/>
      </xdr:nvSpPr>
      <xdr:spPr>
        <a:xfrm>
          <a:off x="3562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138671</xdr:rowOff>
    </xdr:from>
    <xdr:to>
      <xdr:col>15</xdr:col>
      <xdr:colOff>50800</xdr:colOff>
      <xdr:row>76</xdr:row>
      <xdr:rowOff>540</xdr:rowOff>
    </xdr:to>
    <xdr:cxnSp macro="">
      <xdr:nvCxnSpPr>
        <xdr:cNvPr id="180" name="直線コネクタ 179"/>
        <xdr:cNvCxnSpPr/>
      </xdr:nvCxnSpPr>
      <xdr:spPr>
        <a:xfrm flipV="1">
          <a:off x="2019300" y="12825971"/>
          <a:ext cx="889000" cy="2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148080</xdr:rowOff>
    </xdr:from>
    <xdr:ext cx="469744" cy="259045"/>
    <xdr:sp macro="" textlink="">
      <xdr:nvSpPr>
        <xdr:cNvPr id="182" name="テキスト ボックス 181"/>
        <xdr:cNvSpPr txBox="1"/>
      </xdr:nvSpPr>
      <xdr:spPr>
        <a:xfrm>
          <a:off x="2673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540</xdr:rowOff>
    </xdr:from>
    <xdr:to>
      <xdr:col>10</xdr:col>
      <xdr:colOff>114300</xdr:colOff>
      <xdr:row>76</xdr:row>
      <xdr:rowOff>41974</xdr:rowOff>
    </xdr:to>
    <xdr:cxnSp macro="">
      <xdr:nvCxnSpPr>
        <xdr:cNvPr id="183" name="直線コネクタ 182"/>
        <xdr:cNvCxnSpPr/>
      </xdr:nvCxnSpPr>
      <xdr:spPr>
        <a:xfrm flipV="1">
          <a:off x="1130300" y="13030740"/>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136822</xdr:rowOff>
    </xdr:from>
    <xdr:ext cx="469744" cy="259045"/>
    <xdr:sp macro="" textlink="">
      <xdr:nvSpPr>
        <xdr:cNvPr id="185" name="テキスト ボックス 184"/>
        <xdr:cNvSpPr txBox="1"/>
      </xdr:nvSpPr>
      <xdr:spPr>
        <a:xfrm>
          <a:off x="1784428" y="13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20121</xdr:rowOff>
    </xdr:from>
    <xdr:ext cx="469744" cy="259045"/>
    <xdr:sp macro="" textlink="">
      <xdr:nvSpPr>
        <xdr:cNvPr id="187" name="テキスト ボックス 186"/>
        <xdr:cNvSpPr txBox="1"/>
      </xdr:nvSpPr>
      <xdr:spPr>
        <a:xfrm>
          <a:off x="895428" y="132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109188</xdr:rowOff>
    </xdr:from>
    <xdr:to>
      <xdr:col>24</xdr:col>
      <xdr:colOff>114300</xdr:colOff>
      <xdr:row>75</xdr:row>
      <xdr:rowOff>39338</xdr:rowOff>
    </xdr:to>
    <xdr:sp macro="" textlink="">
      <xdr:nvSpPr>
        <xdr:cNvPr id="193" name="楕円 192"/>
        <xdr:cNvSpPr/>
      </xdr:nvSpPr>
      <xdr:spPr>
        <a:xfrm>
          <a:off x="4584700" y="127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132065</xdr:rowOff>
    </xdr:from>
    <xdr:ext cx="469744" cy="259045"/>
    <xdr:sp macro="" textlink="">
      <xdr:nvSpPr>
        <xdr:cNvPr id="194" name="維持補修費該当値テキスト"/>
        <xdr:cNvSpPr txBox="1"/>
      </xdr:nvSpPr>
      <xdr:spPr>
        <a:xfrm>
          <a:off x="4686300" y="1264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169996</xdr:rowOff>
    </xdr:from>
    <xdr:to>
      <xdr:col>20</xdr:col>
      <xdr:colOff>38100</xdr:colOff>
      <xdr:row>75</xdr:row>
      <xdr:rowOff>100146</xdr:rowOff>
    </xdr:to>
    <xdr:sp macro="" textlink="">
      <xdr:nvSpPr>
        <xdr:cNvPr id="195" name="楕円 194"/>
        <xdr:cNvSpPr/>
      </xdr:nvSpPr>
      <xdr:spPr>
        <a:xfrm>
          <a:off x="3746500" y="128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116673</xdr:rowOff>
    </xdr:from>
    <xdr:ext cx="469744" cy="259045"/>
    <xdr:sp macro="" textlink="">
      <xdr:nvSpPr>
        <xdr:cNvPr id="196" name="テキスト ボックス 195"/>
        <xdr:cNvSpPr txBox="1"/>
      </xdr:nvSpPr>
      <xdr:spPr>
        <a:xfrm>
          <a:off x="3562428" y="1263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87871</xdr:rowOff>
    </xdr:from>
    <xdr:to>
      <xdr:col>15</xdr:col>
      <xdr:colOff>101600</xdr:colOff>
      <xdr:row>75</xdr:row>
      <xdr:rowOff>18021</xdr:rowOff>
    </xdr:to>
    <xdr:sp macro="" textlink="">
      <xdr:nvSpPr>
        <xdr:cNvPr id="197" name="楕円 196"/>
        <xdr:cNvSpPr/>
      </xdr:nvSpPr>
      <xdr:spPr>
        <a:xfrm>
          <a:off x="2857500" y="127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34548</xdr:rowOff>
    </xdr:from>
    <xdr:ext cx="534377" cy="259045"/>
    <xdr:sp macro="" textlink="">
      <xdr:nvSpPr>
        <xdr:cNvPr id="198" name="テキスト ボックス 197"/>
        <xdr:cNvSpPr txBox="1"/>
      </xdr:nvSpPr>
      <xdr:spPr>
        <a:xfrm>
          <a:off x="2641111" y="125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121190</xdr:rowOff>
    </xdr:from>
    <xdr:to>
      <xdr:col>10</xdr:col>
      <xdr:colOff>165100</xdr:colOff>
      <xdr:row>76</xdr:row>
      <xdr:rowOff>51340</xdr:rowOff>
    </xdr:to>
    <xdr:sp macro="" textlink="">
      <xdr:nvSpPr>
        <xdr:cNvPr id="199" name="楕円 198"/>
        <xdr:cNvSpPr/>
      </xdr:nvSpPr>
      <xdr:spPr>
        <a:xfrm>
          <a:off x="1968500" y="129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67867</xdr:rowOff>
    </xdr:from>
    <xdr:ext cx="469744" cy="259045"/>
    <xdr:sp macro="" textlink="">
      <xdr:nvSpPr>
        <xdr:cNvPr id="200" name="テキスト ボックス 199"/>
        <xdr:cNvSpPr txBox="1"/>
      </xdr:nvSpPr>
      <xdr:spPr>
        <a:xfrm>
          <a:off x="1784428" y="127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162624</xdr:rowOff>
    </xdr:from>
    <xdr:to>
      <xdr:col>6</xdr:col>
      <xdr:colOff>38100</xdr:colOff>
      <xdr:row>76</xdr:row>
      <xdr:rowOff>92774</xdr:rowOff>
    </xdr:to>
    <xdr:sp macro="" textlink="">
      <xdr:nvSpPr>
        <xdr:cNvPr id="201" name="楕円 200"/>
        <xdr:cNvSpPr/>
      </xdr:nvSpPr>
      <xdr:spPr>
        <a:xfrm>
          <a:off x="1079500" y="130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109300</xdr:rowOff>
    </xdr:from>
    <xdr:ext cx="469744" cy="259045"/>
    <xdr:sp macro="" textlink="">
      <xdr:nvSpPr>
        <xdr:cNvPr id="202" name="テキスト ボックス 201"/>
        <xdr:cNvSpPr txBox="1"/>
      </xdr:nvSpPr>
      <xdr:spPr>
        <a:xfrm>
          <a:off x="895428" y="1279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9092</xdr:rowOff>
    </xdr:from>
    <xdr:to>
      <xdr:col>24</xdr:col>
      <xdr:colOff>63500</xdr:colOff>
      <xdr:row>96</xdr:row>
      <xdr:rowOff>111125</xdr:rowOff>
    </xdr:to>
    <xdr:cxnSp macro="">
      <xdr:nvCxnSpPr>
        <xdr:cNvPr id="232" name="直線コネクタ 231"/>
        <xdr:cNvCxnSpPr/>
      </xdr:nvCxnSpPr>
      <xdr:spPr>
        <a:xfrm flipV="1">
          <a:off x="3797300" y="16468292"/>
          <a:ext cx="838200" cy="10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111125</xdr:rowOff>
    </xdr:from>
    <xdr:to>
      <xdr:col>19</xdr:col>
      <xdr:colOff>177800</xdr:colOff>
      <xdr:row>97</xdr:row>
      <xdr:rowOff>33668</xdr:rowOff>
    </xdr:to>
    <xdr:cxnSp macro="">
      <xdr:nvCxnSpPr>
        <xdr:cNvPr id="235" name="直線コネクタ 234"/>
        <xdr:cNvCxnSpPr/>
      </xdr:nvCxnSpPr>
      <xdr:spPr>
        <a:xfrm flipV="1">
          <a:off x="2908300" y="16570325"/>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33668</xdr:rowOff>
    </xdr:from>
    <xdr:to>
      <xdr:col>15</xdr:col>
      <xdr:colOff>50800</xdr:colOff>
      <xdr:row>97</xdr:row>
      <xdr:rowOff>86531</xdr:rowOff>
    </xdr:to>
    <xdr:cxnSp macro="">
      <xdr:nvCxnSpPr>
        <xdr:cNvPr id="238" name="直線コネクタ 237"/>
        <xdr:cNvCxnSpPr/>
      </xdr:nvCxnSpPr>
      <xdr:spPr>
        <a:xfrm flipV="1">
          <a:off x="2019300" y="16664318"/>
          <a:ext cx="889000" cy="5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86531</xdr:rowOff>
    </xdr:from>
    <xdr:to>
      <xdr:col>10</xdr:col>
      <xdr:colOff>114300</xdr:colOff>
      <xdr:row>97</xdr:row>
      <xdr:rowOff>98323</xdr:rowOff>
    </xdr:to>
    <xdr:cxnSp macro="">
      <xdr:nvCxnSpPr>
        <xdr:cNvPr id="241" name="直線コネクタ 240"/>
        <xdr:cNvCxnSpPr/>
      </xdr:nvCxnSpPr>
      <xdr:spPr>
        <a:xfrm flipV="1">
          <a:off x="1130300" y="16717181"/>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129742</xdr:rowOff>
    </xdr:from>
    <xdr:to>
      <xdr:col>24</xdr:col>
      <xdr:colOff>114300</xdr:colOff>
      <xdr:row>96</xdr:row>
      <xdr:rowOff>59892</xdr:rowOff>
    </xdr:to>
    <xdr:sp macro="" textlink="">
      <xdr:nvSpPr>
        <xdr:cNvPr id="251" name="楕円 250"/>
        <xdr:cNvSpPr/>
      </xdr:nvSpPr>
      <xdr:spPr>
        <a:xfrm>
          <a:off x="4584700" y="1641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152619</xdr:rowOff>
    </xdr:from>
    <xdr:ext cx="534377" cy="259045"/>
    <xdr:sp macro="" textlink="">
      <xdr:nvSpPr>
        <xdr:cNvPr id="252" name="扶助費該当値テキスト"/>
        <xdr:cNvSpPr txBox="1"/>
      </xdr:nvSpPr>
      <xdr:spPr>
        <a:xfrm>
          <a:off x="4686300" y="162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60325</xdr:rowOff>
    </xdr:from>
    <xdr:to>
      <xdr:col>20</xdr:col>
      <xdr:colOff>38100</xdr:colOff>
      <xdr:row>96</xdr:row>
      <xdr:rowOff>161925</xdr:rowOff>
    </xdr:to>
    <xdr:sp macro="" textlink="">
      <xdr:nvSpPr>
        <xdr:cNvPr id="253" name="楕円 252"/>
        <xdr:cNvSpPr/>
      </xdr:nvSpPr>
      <xdr:spPr>
        <a:xfrm>
          <a:off x="37465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153052</xdr:rowOff>
    </xdr:from>
    <xdr:ext cx="534377" cy="259045"/>
    <xdr:sp macro="" textlink="">
      <xdr:nvSpPr>
        <xdr:cNvPr id="254" name="テキスト ボックス 253"/>
        <xdr:cNvSpPr txBox="1"/>
      </xdr:nvSpPr>
      <xdr:spPr>
        <a:xfrm>
          <a:off x="3530111" y="166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154318</xdr:rowOff>
    </xdr:from>
    <xdr:to>
      <xdr:col>15</xdr:col>
      <xdr:colOff>101600</xdr:colOff>
      <xdr:row>97</xdr:row>
      <xdr:rowOff>84468</xdr:rowOff>
    </xdr:to>
    <xdr:sp macro="" textlink="">
      <xdr:nvSpPr>
        <xdr:cNvPr id="255" name="楕円 254"/>
        <xdr:cNvSpPr/>
      </xdr:nvSpPr>
      <xdr:spPr>
        <a:xfrm>
          <a:off x="2857500" y="166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75595</xdr:rowOff>
    </xdr:from>
    <xdr:ext cx="534377" cy="259045"/>
    <xdr:sp macro="" textlink="">
      <xdr:nvSpPr>
        <xdr:cNvPr id="256" name="テキスト ボックス 255"/>
        <xdr:cNvSpPr txBox="1"/>
      </xdr:nvSpPr>
      <xdr:spPr>
        <a:xfrm>
          <a:off x="2641111" y="167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35731</xdr:rowOff>
    </xdr:from>
    <xdr:to>
      <xdr:col>10</xdr:col>
      <xdr:colOff>165100</xdr:colOff>
      <xdr:row>97</xdr:row>
      <xdr:rowOff>137331</xdr:rowOff>
    </xdr:to>
    <xdr:sp macro="" textlink="">
      <xdr:nvSpPr>
        <xdr:cNvPr id="257" name="楕円 256"/>
        <xdr:cNvSpPr/>
      </xdr:nvSpPr>
      <xdr:spPr>
        <a:xfrm>
          <a:off x="1968500" y="1666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128458</xdr:rowOff>
    </xdr:from>
    <xdr:ext cx="534377" cy="259045"/>
    <xdr:sp macro="" textlink="">
      <xdr:nvSpPr>
        <xdr:cNvPr id="258" name="テキスト ボックス 257"/>
        <xdr:cNvSpPr txBox="1"/>
      </xdr:nvSpPr>
      <xdr:spPr>
        <a:xfrm>
          <a:off x="1752111" y="1675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47523</xdr:rowOff>
    </xdr:from>
    <xdr:to>
      <xdr:col>6</xdr:col>
      <xdr:colOff>38100</xdr:colOff>
      <xdr:row>97</xdr:row>
      <xdr:rowOff>149123</xdr:rowOff>
    </xdr:to>
    <xdr:sp macro="" textlink="">
      <xdr:nvSpPr>
        <xdr:cNvPr id="259" name="楕円 258"/>
        <xdr:cNvSpPr/>
      </xdr:nvSpPr>
      <xdr:spPr>
        <a:xfrm>
          <a:off x="1079500" y="166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140250</xdr:rowOff>
    </xdr:from>
    <xdr:ext cx="534377" cy="259045"/>
    <xdr:sp macro="" textlink="">
      <xdr:nvSpPr>
        <xdr:cNvPr id="260" name="テキスト ボックス 259"/>
        <xdr:cNvSpPr txBox="1"/>
      </xdr:nvSpPr>
      <xdr:spPr>
        <a:xfrm>
          <a:off x="863111" y="1677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21168</xdr:rowOff>
    </xdr:from>
    <xdr:to>
      <xdr:col>55</xdr:col>
      <xdr:colOff>0</xdr:colOff>
      <xdr:row>38</xdr:row>
      <xdr:rowOff>45634</xdr:rowOff>
    </xdr:to>
    <xdr:cxnSp macro="">
      <xdr:nvCxnSpPr>
        <xdr:cNvPr id="291" name="直線コネクタ 290"/>
        <xdr:cNvCxnSpPr/>
      </xdr:nvCxnSpPr>
      <xdr:spPr>
        <a:xfrm flipV="1">
          <a:off x="9639300" y="5850468"/>
          <a:ext cx="838200" cy="7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17600</xdr:rowOff>
    </xdr:from>
    <xdr:ext cx="599010" cy="259045"/>
    <xdr:sp macro="" textlink="">
      <xdr:nvSpPr>
        <xdr:cNvPr id="292" name="補助費等平均値テキスト"/>
        <xdr:cNvSpPr txBox="1"/>
      </xdr:nvSpPr>
      <xdr:spPr>
        <a:xfrm>
          <a:off x="10528300" y="5504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42081</xdr:rowOff>
    </xdr:from>
    <xdr:to>
      <xdr:col>50</xdr:col>
      <xdr:colOff>114300</xdr:colOff>
      <xdr:row>38</xdr:row>
      <xdr:rowOff>45634</xdr:rowOff>
    </xdr:to>
    <xdr:cxnSp macro="">
      <xdr:nvCxnSpPr>
        <xdr:cNvPr id="294" name="直線コネクタ 293"/>
        <xdr:cNvCxnSpPr/>
      </xdr:nvCxnSpPr>
      <xdr:spPr>
        <a:xfrm>
          <a:off x="8750300" y="6557181"/>
          <a:ext cx="8890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119656</xdr:rowOff>
    </xdr:from>
    <xdr:ext cx="534377" cy="259045"/>
    <xdr:sp macro="" textlink="">
      <xdr:nvSpPr>
        <xdr:cNvPr id="296" name="テキスト ボックス 295"/>
        <xdr:cNvSpPr txBox="1"/>
      </xdr:nvSpPr>
      <xdr:spPr>
        <a:xfrm>
          <a:off x="9372111" y="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12795</xdr:rowOff>
    </xdr:from>
    <xdr:to>
      <xdr:col>45</xdr:col>
      <xdr:colOff>177800</xdr:colOff>
      <xdr:row>38</xdr:row>
      <xdr:rowOff>42081</xdr:rowOff>
    </xdr:to>
    <xdr:cxnSp macro="">
      <xdr:nvCxnSpPr>
        <xdr:cNvPr id="297" name="直線コネクタ 296"/>
        <xdr:cNvCxnSpPr/>
      </xdr:nvCxnSpPr>
      <xdr:spPr>
        <a:xfrm>
          <a:off x="7861300" y="6527895"/>
          <a:ext cx="889000" cy="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140087</xdr:rowOff>
    </xdr:from>
    <xdr:ext cx="534377" cy="259045"/>
    <xdr:sp macro="" textlink="">
      <xdr:nvSpPr>
        <xdr:cNvPr id="299" name="テキスト ボックス 298"/>
        <xdr:cNvSpPr txBox="1"/>
      </xdr:nvSpPr>
      <xdr:spPr>
        <a:xfrm>
          <a:off x="8483111" y="61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12795</xdr:rowOff>
    </xdr:from>
    <xdr:to>
      <xdr:col>41</xdr:col>
      <xdr:colOff>50800</xdr:colOff>
      <xdr:row>38</xdr:row>
      <xdr:rowOff>58567</xdr:rowOff>
    </xdr:to>
    <xdr:cxnSp macro="">
      <xdr:nvCxnSpPr>
        <xdr:cNvPr id="300" name="直線コネクタ 299"/>
        <xdr:cNvCxnSpPr/>
      </xdr:nvCxnSpPr>
      <xdr:spPr>
        <a:xfrm flipV="1">
          <a:off x="6972300" y="6527895"/>
          <a:ext cx="889000" cy="4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3867</xdr:rowOff>
    </xdr:from>
    <xdr:ext cx="534377" cy="259045"/>
    <xdr:sp macro="" textlink="">
      <xdr:nvSpPr>
        <xdr:cNvPr id="304" name="テキスト ボックス 303"/>
        <xdr:cNvSpPr txBox="1"/>
      </xdr:nvSpPr>
      <xdr:spPr>
        <a:xfrm>
          <a:off x="6705111" y="61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141818</xdr:rowOff>
    </xdr:from>
    <xdr:to>
      <xdr:col>55</xdr:col>
      <xdr:colOff>50800</xdr:colOff>
      <xdr:row>34</xdr:row>
      <xdr:rowOff>71968</xdr:rowOff>
    </xdr:to>
    <xdr:sp macro="" textlink="">
      <xdr:nvSpPr>
        <xdr:cNvPr id="310" name="楕円 309"/>
        <xdr:cNvSpPr/>
      </xdr:nvSpPr>
      <xdr:spPr>
        <a:xfrm>
          <a:off x="10426700" y="579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56745</xdr:rowOff>
    </xdr:from>
    <xdr:ext cx="599010" cy="259045"/>
    <xdr:sp macro="" textlink="">
      <xdr:nvSpPr>
        <xdr:cNvPr id="311" name="補助費等該当値テキスト"/>
        <xdr:cNvSpPr txBox="1"/>
      </xdr:nvSpPr>
      <xdr:spPr>
        <a:xfrm>
          <a:off x="10528300" y="571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166284</xdr:rowOff>
    </xdr:from>
    <xdr:to>
      <xdr:col>50</xdr:col>
      <xdr:colOff>165100</xdr:colOff>
      <xdr:row>38</xdr:row>
      <xdr:rowOff>96434</xdr:rowOff>
    </xdr:to>
    <xdr:sp macro="" textlink="">
      <xdr:nvSpPr>
        <xdr:cNvPr id="312" name="楕円 311"/>
        <xdr:cNvSpPr/>
      </xdr:nvSpPr>
      <xdr:spPr>
        <a:xfrm>
          <a:off x="9588500" y="650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87561</xdr:rowOff>
    </xdr:from>
    <xdr:ext cx="534377" cy="259045"/>
    <xdr:sp macro="" textlink="">
      <xdr:nvSpPr>
        <xdr:cNvPr id="313" name="テキスト ボックス 312"/>
        <xdr:cNvSpPr txBox="1"/>
      </xdr:nvSpPr>
      <xdr:spPr>
        <a:xfrm>
          <a:off x="9372111" y="660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162731</xdr:rowOff>
    </xdr:from>
    <xdr:to>
      <xdr:col>46</xdr:col>
      <xdr:colOff>38100</xdr:colOff>
      <xdr:row>38</xdr:row>
      <xdr:rowOff>92881</xdr:rowOff>
    </xdr:to>
    <xdr:sp macro="" textlink="">
      <xdr:nvSpPr>
        <xdr:cNvPr id="314" name="楕円 313"/>
        <xdr:cNvSpPr/>
      </xdr:nvSpPr>
      <xdr:spPr>
        <a:xfrm>
          <a:off x="8699500" y="65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84008</xdr:rowOff>
    </xdr:from>
    <xdr:ext cx="534377" cy="259045"/>
    <xdr:sp macro="" textlink="">
      <xdr:nvSpPr>
        <xdr:cNvPr id="315" name="テキスト ボックス 314"/>
        <xdr:cNvSpPr txBox="1"/>
      </xdr:nvSpPr>
      <xdr:spPr>
        <a:xfrm>
          <a:off x="8483111" y="659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133444</xdr:rowOff>
    </xdr:from>
    <xdr:to>
      <xdr:col>41</xdr:col>
      <xdr:colOff>101600</xdr:colOff>
      <xdr:row>38</xdr:row>
      <xdr:rowOff>63595</xdr:rowOff>
    </xdr:to>
    <xdr:sp macro="" textlink="">
      <xdr:nvSpPr>
        <xdr:cNvPr id="316" name="楕円 315"/>
        <xdr:cNvSpPr/>
      </xdr:nvSpPr>
      <xdr:spPr>
        <a:xfrm>
          <a:off x="7810500" y="64770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54722</xdr:rowOff>
    </xdr:from>
    <xdr:ext cx="534377" cy="259045"/>
    <xdr:sp macro="" textlink="">
      <xdr:nvSpPr>
        <xdr:cNvPr id="317" name="テキスト ボックス 316"/>
        <xdr:cNvSpPr txBox="1"/>
      </xdr:nvSpPr>
      <xdr:spPr>
        <a:xfrm>
          <a:off x="7594111" y="65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7767</xdr:rowOff>
    </xdr:from>
    <xdr:to>
      <xdr:col>36</xdr:col>
      <xdr:colOff>165100</xdr:colOff>
      <xdr:row>38</xdr:row>
      <xdr:rowOff>109367</xdr:rowOff>
    </xdr:to>
    <xdr:sp macro="" textlink="">
      <xdr:nvSpPr>
        <xdr:cNvPr id="318" name="楕円 317"/>
        <xdr:cNvSpPr/>
      </xdr:nvSpPr>
      <xdr:spPr>
        <a:xfrm>
          <a:off x="6921500" y="65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100494</xdr:rowOff>
    </xdr:from>
    <xdr:ext cx="534377" cy="259045"/>
    <xdr:sp macro="" textlink="">
      <xdr:nvSpPr>
        <xdr:cNvPr id="319" name="テキスト ボックス 318"/>
        <xdr:cNvSpPr txBox="1"/>
      </xdr:nvSpPr>
      <xdr:spPr>
        <a:xfrm>
          <a:off x="6705111" y="66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92097</xdr:rowOff>
    </xdr:from>
    <xdr:to>
      <xdr:col>55</xdr:col>
      <xdr:colOff>0</xdr:colOff>
      <xdr:row>56</xdr:row>
      <xdr:rowOff>10533</xdr:rowOff>
    </xdr:to>
    <xdr:cxnSp macro="">
      <xdr:nvCxnSpPr>
        <xdr:cNvPr id="348" name="直線コネクタ 347"/>
        <xdr:cNvCxnSpPr/>
      </xdr:nvCxnSpPr>
      <xdr:spPr>
        <a:xfrm>
          <a:off x="9639300" y="9521847"/>
          <a:ext cx="8382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9" name="普通建設事業費平均値テキスト"/>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92097</xdr:rowOff>
    </xdr:from>
    <xdr:to>
      <xdr:col>50</xdr:col>
      <xdr:colOff>114300</xdr:colOff>
      <xdr:row>57</xdr:row>
      <xdr:rowOff>88829</xdr:rowOff>
    </xdr:to>
    <xdr:cxnSp macro="">
      <xdr:nvCxnSpPr>
        <xdr:cNvPr id="351" name="直線コネクタ 350"/>
        <xdr:cNvCxnSpPr/>
      </xdr:nvCxnSpPr>
      <xdr:spPr>
        <a:xfrm flipV="1">
          <a:off x="8750300" y="9521847"/>
          <a:ext cx="889000" cy="33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3" name="テキスト ボックス 352"/>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13939</xdr:rowOff>
    </xdr:from>
    <xdr:to>
      <xdr:col>45</xdr:col>
      <xdr:colOff>177800</xdr:colOff>
      <xdr:row>57</xdr:row>
      <xdr:rowOff>88829</xdr:rowOff>
    </xdr:to>
    <xdr:cxnSp macro="">
      <xdr:nvCxnSpPr>
        <xdr:cNvPr id="354" name="直線コネクタ 353"/>
        <xdr:cNvCxnSpPr/>
      </xdr:nvCxnSpPr>
      <xdr:spPr>
        <a:xfrm>
          <a:off x="7861300" y="9786589"/>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6" name="テキスト ボックス 355"/>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166843</xdr:rowOff>
    </xdr:from>
    <xdr:to>
      <xdr:col>41</xdr:col>
      <xdr:colOff>50800</xdr:colOff>
      <xdr:row>57</xdr:row>
      <xdr:rowOff>13939</xdr:rowOff>
    </xdr:to>
    <xdr:cxnSp macro="">
      <xdr:nvCxnSpPr>
        <xdr:cNvPr id="357" name="直線コネクタ 356"/>
        <xdr:cNvCxnSpPr/>
      </xdr:nvCxnSpPr>
      <xdr:spPr>
        <a:xfrm>
          <a:off x="6972300" y="9768043"/>
          <a:ext cx="889000" cy="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9" name="テキスト ボックス 358"/>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1" name="テキスト ボックス 360"/>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131183</xdr:rowOff>
    </xdr:from>
    <xdr:to>
      <xdr:col>55</xdr:col>
      <xdr:colOff>50800</xdr:colOff>
      <xdr:row>56</xdr:row>
      <xdr:rowOff>61333</xdr:rowOff>
    </xdr:to>
    <xdr:sp macro="" textlink="">
      <xdr:nvSpPr>
        <xdr:cNvPr id="367" name="楕円 366"/>
        <xdr:cNvSpPr/>
      </xdr:nvSpPr>
      <xdr:spPr>
        <a:xfrm>
          <a:off x="10426700" y="95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154060</xdr:rowOff>
    </xdr:from>
    <xdr:ext cx="534377" cy="259045"/>
    <xdr:sp macro="" textlink="">
      <xdr:nvSpPr>
        <xdr:cNvPr id="368" name="普通建設事業費該当値テキスト"/>
        <xdr:cNvSpPr txBox="1"/>
      </xdr:nvSpPr>
      <xdr:spPr>
        <a:xfrm>
          <a:off x="10528300" y="94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41297</xdr:rowOff>
    </xdr:from>
    <xdr:to>
      <xdr:col>50</xdr:col>
      <xdr:colOff>165100</xdr:colOff>
      <xdr:row>55</xdr:row>
      <xdr:rowOff>142897</xdr:rowOff>
    </xdr:to>
    <xdr:sp macro="" textlink="">
      <xdr:nvSpPr>
        <xdr:cNvPr id="369" name="楕円 368"/>
        <xdr:cNvSpPr/>
      </xdr:nvSpPr>
      <xdr:spPr>
        <a:xfrm>
          <a:off x="9588500" y="947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159424</xdr:rowOff>
    </xdr:from>
    <xdr:ext cx="534377" cy="259045"/>
    <xdr:sp macro="" textlink="">
      <xdr:nvSpPr>
        <xdr:cNvPr id="370" name="テキスト ボックス 369"/>
        <xdr:cNvSpPr txBox="1"/>
      </xdr:nvSpPr>
      <xdr:spPr>
        <a:xfrm>
          <a:off x="9372111" y="92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38029</xdr:rowOff>
    </xdr:from>
    <xdr:to>
      <xdr:col>46</xdr:col>
      <xdr:colOff>38100</xdr:colOff>
      <xdr:row>57</xdr:row>
      <xdr:rowOff>139629</xdr:rowOff>
    </xdr:to>
    <xdr:sp macro="" textlink="">
      <xdr:nvSpPr>
        <xdr:cNvPr id="371" name="楕円 370"/>
        <xdr:cNvSpPr/>
      </xdr:nvSpPr>
      <xdr:spPr>
        <a:xfrm>
          <a:off x="8699500" y="98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130756</xdr:rowOff>
    </xdr:from>
    <xdr:ext cx="534377" cy="259045"/>
    <xdr:sp macro="" textlink="">
      <xdr:nvSpPr>
        <xdr:cNvPr id="372" name="テキスト ボックス 371"/>
        <xdr:cNvSpPr txBox="1"/>
      </xdr:nvSpPr>
      <xdr:spPr>
        <a:xfrm>
          <a:off x="8483111" y="990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134589</xdr:rowOff>
    </xdr:from>
    <xdr:to>
      <xdr:col>41</xdr:col>
      <xdr:colOff>101600</xdr:colOff>
      <xdr:row>57</xdr:row>
      <xdr:rowOff>64739</xdr:rowOff>
    </xdr:to>
    <xdr:sp macro="" textlink="">
      <xdr:nvSpPr>
        <xdr:cNvPr id="373" name="楕円 372"/>
        <xdr:cNvSpPr/>
      </xdr:nvSpPr>
      <xdr:spPr>
        <a:xfrm>
          <a:off x="7810500" y="97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55866</xdr:rowOff>
    </xdr:from>
    <xdr:ext cx="534377" cy="259045"/>
    <xdr:sp macro="" textlink="">
      <xdr:nvSpPr>
        <xdr:cNvPr id="374" name="テキスト ボックス 373"/>
        <xdr:cNvSpPr txBox="1"/>
      </xdr:nvSpPr>
      <xdr:spPr>
        <a:xfrm>
          <a:off x="7594111" y="98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116043</xdr:rowOff>
    </xdr:from>
    <xdr:to>
      <xdr:col>36</xdr:col>
      <xdr:colOff>165100</xdr:colOff>
      <xdr:row>57</xdr:row>
      <xdr:rowOff>46193</xdr:rowOff>
    </xdr:to>
    <xdr:sp macro="" textlink="">
      <xdr:nvSpPr>
        <xdr:cNvPr id="375" name="楕円 374"/>
        <xdr:cNvSpPr/>
      </xdr:nvSpPr>
      <xdr:spPr>
        <a:xfrm>
          <a:off x="6921500" y="97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37320</xdr:rowOff>
    </xdr:from>
    <xdr:ext cx="534377" cy="259045"/>
    <xdr:sp macro="" textlink="">
      <xdr:nvSpPr>
        <xdr:cNvPr id="376" name="テキスト ボックス 375"/>
        <xdr:cNvSpPr txBox="1"/>
      </xdr:nvSpPr>
      <xdr:spPr>
        <a:xfrm>
          <a:off x="6705111" y="980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64212</xdr:rowOff>
    </xdr:from>
    <xdr:to>
      <xdr:col>55</xdr:col>
      <xdr:colOff>0</xdr:colOff>
      <xdr:row>78</xdr:row>
      <xdr:rowOff>9195</xdr:rowOff>
    </xdr:to>
    <xdr:cxnSp macro="">
      <xdr:nvCxnSpPr>
        <xdr:cNvPr id="405" name="直線コネクタ 404"/>
        <xdr:cNvCxnSpPr/>
      </xdr:nvCxnSpPr>
      <xdr:spPr>
        <a:xfrm>
          <a:off x="9639300" y="13265862"/>
          <a:ext cx="838200" cy="1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148556</xdr:rowOff>
    </xdr:from>
    <xdr:ext cx="534377" cy="259045"/>
    <xdr:sp macro="" textlink="">
      <xdr:nvSpPr>
        <xdr:cNvPr id="406" name="普通建設事業費 （ うち新規整備　）平均値テキスト"/>
        <xdr:cNvSpPr txBox="1"/>
      </xdr:nvSpPr>
      <xdr:spPr>
        <a:xfrm>
          <a:off x="10528300" y="13350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64212</xdr:rowOff>
    </xdr:from>
    <xdr:to>
      <xdr:col>50</xdr:col>
      <xdr:colOff>114300</xdr:colOff>
      <xdr:row>78</xdr:row>
      <xdr:rowOff>89788</xdr:rowOff>
    </xdr:to>
    <xdr:cxnSp macro="">
      <xdr:nvCxnSpPr>
        <xdr:cNvPr id="408" name="直線コネクタ 407"/>
        <xdr:cNvCxnSpPr/>
      </xdr:nvCxnSpPr>
      <xdr:spPr>
        <a:xfrm flipV="1">
          <a:off x="8750300" y="13265862"/>
          <a:ext cx="889000" cy="19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55008</xdr:rowOff>
    </xdr:from>
    <xdr:ext cx="534377" cy="259045"/>
    <xdr:sp macro="" textlink="">
      <xdr:nvSpPr>
        <xdr:cNvPr id="410" name="テキスト ボックス 409"/>
        <xdr:cNvSpPr txBox="1"/>
      </xdr:nvSpPr>
      <xdr:spPr>
        <a:xfrm>
          <a:off x="9372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89788</xdr:rowOff>
    </xdr:from>
    <xdr:to>
      <xdr:col>45</xdr:col>
      <xdr:colOff>177800</xdr:colOff>
      <xdr:row>78</xdr:row>
      <xdr:rowOff>123203</xdr:rowOff>
    </xdr:to>
    <xdr:cxnSp macro="">
      <xdr:nvCxnSpPr>
        <xdr:cNvPr id="411" name="直線コネクタ 410"/>
        <xdr:cNvCxnSpPr/>
      </xdr:nvCxnSpPr>
      <xdr:spPr>
        <a:xfrm flipV="1">
          <a:off x="7861300" y="13462888"/>
          <a:ext cx="889000" cy="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3" name="テキスト ボックス 412"/>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13805</xdr:rowOff>
    </xdr:from>
    <xdr:to>
      <xdr:col>41</xdr:col>
      <xdr:colOff>50800</xdr:colOff>
      <xdr:row>78</xdr:row>
      <xdr:rowOff>123203</xdr:rowOff>
    </xdr:to>
    <xdr:cxnSp macro="">
      <xdr:nvCxnSpPr>
        <xdr:cNvPr id="414" name="直線コネクタ 413"/>
        <xdr:cNvCxnSpPr/>
      </xdr:nvCxnSpPr>
      <xdr:spPr>
        <a:xfrm>
          <a:off x="6972300" y="13386905"/>
          <a:ext cx="889000" cy="10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6" name="テキスト ボックス 415"/>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8" name="テキスト ボックス 417"/>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129845</xdr:rowOff>
    </xdr:from>
    <xdr:to>
      <xdr:col>55</xdr:col>
      <xdr:colOff>50800</xdr:colOff>
      <xdr:row>78</xdr:row>
      <xdr:rowOff>59995</xdr:rowOff>
    </xdr:to>
    <xdr:sp macro="" textlink="">
      <xdr:nvSpPr>
        <xdr:cNvPr id="424" name="楕円 423"/>
        <xdr:cNvSpPr/>
      </xdr:nvSpPr>
      <xdr:spPr>
        <a:xfrm>
          <a:off x="10426700" y="133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152722</xdr:rowOff>
    </xdr:from>
    <xdr:ext cx="534377" cy="259045"/>
    <xdr:sp macro="" textlink="">
      <xdr:nvSpPr>
        <xdr:cNvPr id="425" name="普通建設事業費 （ うち新規整備　）該当値テキスト"/>
        <xdr:cNvSpPr txBox="1"/>
      </xdr:nvSpPr>
      <xdr:spPr>
        <a:xfrm>
          <a:off x="10528300" y="1318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13412</xdr:rowOff>
    </xdr:from>
    <xdr:to>
      <xdr:col>50</xdr:col>
      <xdr:colOff>165100</xdr:colOff>
      <xdr:row>77</xdr:row>
      <xdr:rowOff>115012</xdr:rowOff>
    </xdr:to>
    <xdr:sp macro="" textlink="">
      <xdr:nvSpPr>
        <xdr:cNvPr id="426" name="楕円 425"/>
        <xdr:cNvSpPr/>
      </xdr:nvSpPr>
      <xdr:spPr>
        <a:xfrm>
          <a:off x="9588500" y="132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131539</xdr:rowOff>
    </xdr:from>
    <xdr:ext cx="534377" cy="259045"/>
    <xdr:sp macro="" textlink="">
      <xdr:nvSpPr>
        <xdr:cNvPr id="427" name="テキスト ボックス 426"/>
        <xdr:cNvSpPr txBox="1"/>
      </xdr:nvSpPr>
      <xdr:spPr>
        <a:xfrm>
          <a:off x="9372111" y="1299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38988</xdr:rowOff>
    </xdr:from>
    <xdr:to>
      <xdr:col>46</xdr:col>
      <xdr:colOff>38100</xdr:colOff>
      <xdr:row>78</xdr:row>
      <xdr:rowOff>140588</xdr:rowOff>
    </xdr:to>
    <xdr:sp macro="" textlink="">
      <xdr:nvSpPr>
        <xdr:cNvPr id="428" name="楕円 427"/>
        <xdr:cNvSpPr/>
      </xdr:nvSpPr>
      <xdr:spPr>
        <a:xfrm>
          <a:off x="8699500" y="134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131715</xdr:rowOff>
    </xdr:from>
    <xdr:ext cx="469744" cy="259045"/>
    <xdr:sp macro="" textlink="">
      <xdr:nvSpPr>
        <xdr:cNvPr id="429" name="テキスト ボックス 428"/>
        <xdr:cNvSpPr txBox="1"/>
      </xdr:nvSpPr>
      <xdr:spPr>
        <a:xfrm>
          <a:off x="8515428" y="1350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72403</xdr:rowOff>
    </xdr:from>
    <xdr:to>
      <xdr:col>41</xdr:col>
      <xdr:colOff>101600</xdr:colOff>
      <xdr:row>79</xdr:row>
      <xdr:rowOff>2553</xdr:rowOff>
    </xdr:to>
    <xdr:sp macro="" textlink="">
      <xdr:nvSpPr>
        <xdr:cNvPr id="430" name="楕円 429"/>
        <xdr:cNvSpPr/>
      </xdr:nvSpPr>
      <xdr:spPr>
        <a:xfrm>
          <a:off x="7810500" y="13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165130</xdr:rowOff>
    </xdr:from>
    <xdr:ext cx="469744" cy="259045"/>
    <xdr:sp macro="" textlink="">
      <xdr:nvSpPr>
        <xdr:cNvPr id="431" name="テキスト ボックス 430"/>
        <xdr:cNvSpPr txBox="1"/>
      </xdr:nvSpPr>
      <xdr:spPr>
        <a:xfrm>
          <a:off x="7626428" y="135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134455</xdr:rowOff>
    </xdr:from>
    <xdr:to>
      <xdr:col>36</xdr:col>
      <xdr:colOff>165100</xdr:colOff>
      <xdr:row>78</xdr:row>
      <xdr:rowOff>64605</xdr:rowOff>
    </xdr:to>
    <xdr:sp macro="" textlink="">
      <xdr:nvSpPr>
        <xdr:cNvPr id="432" name="楕円 431"/>
        <xdr:cNvSpPr/>
      </xdr:nvSpPr>
      <xdr:spPr>
        <a:xfrm>
          <a:off x="6921500" y="133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55732</xdr:rowOff>
    </xdr:from>
    <xdr:ext cx="534377" cy="259045"/>
    <xdr:sp macro="" textlink="">
      <xdr:nvSpPr>
        <xdr:cNvPr id="433" name="テキスト ボックス 432"/>
        <xdr:cNvSpPr txBox="1"/>
      </xdr:nvSpPr>
      <xdr:spPr>
        <a:xfrm>
          <a:off x="6705111" y="134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15990</xdr:rowOff>
    </xdr:from>
    <xdr:to>
      <xdr:col>55</xdr:col>
      <xdr:colOff>0</xdr:colOff>
      <xdr:row>96</xdr:row>
      <xdr:rowOff>109734</xdr:rowOff>
    </xdr:to>
    <xdr:cxnSp macro="">
      <xdr:nvCxnSpPr>
        <xdr:cNvPr id="462" name="直線コネクタ 461"/>
        <xdr:cNvCxnSpPr/>
      </xdr:nvCxnSpPr>
      <xdr:spPr>
        <a:xfrm flipV="1">
          <a:off x="9639300" y="16303740"/>
          <a:ext cx="838200" cy="26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3" name="普通建設事業費 （ うち更新整備　）平均値テキスト"/>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109734</xdr:rowOff>
    </xdr:from>
    <xdr:to>
      <xdr:col>50</xdr:col>
      <xdr:colOff>114300</xdr:colOff>
      <xdr:row>97</xdr:row>
      <xdr:rowOff>55042</xdr:rowOff>
    </xdr:to>
    <xdr:cxnSp macro="">
      <xdr:nvCxnSpPr>
        <xdr:cNvPr id="465" name="直線コネクタ 464"/>
        <xdr:cNvCxnSpPr/>
      </xdr:nvCxnSpPr>
      <xdr:spPr>
        <a:xfrm flipV="1">
          <a:off x="8750300" y="16568934"/>
          <a:ext cx="889000" cy="1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7" name="テキスト ボックス 466"/>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35934</xdr:rowOff>
    </xdr:from>
    <xdr:to>
      <xdr:col>45</xdr:col>
      <xdr:colOff>177800</xdr:colOff>
      <xdr:row>97</xdr:row>
      <xdr:rowOff>55042</xdr:rowOff>
    </xdr:to>
    <xdr:cxnSp macro="">
      <xdr:nvCxnSpPr>
        <xdr:cNvPr id="468" name="直線コネクタ 467"/>
        <xdr:cNvCxnSpPr/>
      </xdr:nvCxnSpPr>
      <xdr:spPr>
        <a:xfrm>
          <a:off x="7861300" y="16495134"/>
          <a:ext cx="889000" cy="19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70" name="テキスト ボックス 469"/>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35934</xdr:rowOff>
    </xdr:from>
    <xdr:to>
      <xdr:col>41</xdr:col>
      <xdr:colOff>50800</xdr:colOff>
      <xdr:row>97</xdr:row>
      <xdr:rowOff>18332</xdr:rowOff>
    </xdr:to>
    <xdr:cxnSp macro="">
      <xdr:nvCxnSpPr>
        <xdr:cNvPr id="471" name="直線コネクタ 470"/>
        <xdr:cNvCxnSpPr/>
      </xdr:nvCxnSpPr>
      <xdr:spPr>
        <a:xfrm flipV="1">
          <a:off x="6972300" y="16495134"/>
          <a:ext cx="889000" cy="1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3" name="テキスト ボックス 472"/>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5" name="テキスト ボックス 474"/>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136640</xdr:rowOff>
    </xdr:from>
    <xdr:to>
      <xdr:col>55</xdr:col>
      <xdr:colOff>50800</xdr:colOff>
      <xdr:row>95</xdr:row>
      <xdr:rowOff>66790</xdr:rowOff>
    </xdr:to>
    <xdr:sp macro="" textlink="">
      <xdr:nvSpPr>
        <xdr:cNvPr id="481" name="楕円 480"/>
        <xdr:cNvSpPr/>
      </xdr:nvSpPr>
      <xdr:spPr>
        <a:xfrm>
          <a:off x="10426700" y="162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159517</xdr:rowOff>
    </xdr:from>
    <xdr:ext cx="534377" cy="259045"/>
    <xdr:sp macro="" textlink="">
      <xdr:nvSpPr>
        <xdr:cNvPr id="482" name="普通建設事業費 （ うち更新整備　）該当値テキスト"/>
        <xdr:cNvSpPr txBox="1"/>
      </xdr:nvSpPr>
      <xdr:spPr>
        <a:xfrm>
          <a:off x="10528300" y="161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58934</xdr:rowOff>
    </xdr:from>
    <xdr:to>
      <xdr:col>50</xdr:col>
      <xdr:colOff>165100</xdr:colOff>
      <xdr:row>96</xdr:row>
      <xdr:rowOff>160534</xdr:rowOff>
    </xdr:to>
    <xdr:sp macro="" textlink="">
      <xdr:nvSpPr>
        <xdr:cNvPr id="483" name="楕円 482"/>
        <xdr:cNvSpPr/>
      </xdr:nvSpPr>
      <xdr:spPr>
        <a:xfrm>
          <a:off x="9588500" y="165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151661</xdr:rowOff>
    </xdr:from>
    <xdr:ext cx="534377" cy="259045"/>
    <xdr:sp macro="" textlink="">
      <xdr:nvSpPr>
        <xdr:cNvPr id="484" name="テキスト ボックス 483"/>
        <xdr:cNvSpPr txBox="1"/>
      </xdr:nvSpPr>
      <xdr:spPr>
        <a:xfrm>
          <a:off x="9372111" y="166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4242</xdr:rowOff>
    </xdr:from>
    <xdr:to>
      <xdr:col>46</xdr:col>
      <xdr:colOff>38100</xdr:colOff>
      <xdr:row>97</xdr:row>
      <xdr:rowOff>105842</xdr:rowOff>
    </xdr:to>
    <xdr:sp macro="" textlink="">
      <xdr:nvSpPr>
        <xdr:cNvPr id="485" name="楕円 484"/>
        <xdr:cNvSpPr/>
      </xdr:nvSpPr>
      <xdr:spPr>
        <a:xfrm>
          <a:off x="8699500" y="166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96969</xdr:rowOff>
    </xdr:from>
    <xdr:ext cx="534377" cy="259045"/>
    <xdr:sp macro="" textlink="">
      <xdr:nvSpPr>
        <xdr:cNvPr id="486" name="テキスト ボックス 485"/>
        <xdr:cNvSpPr txBox="1"/>
      </xdr:nvSpPr>
      <xdr:spPr>
        <a:xfrm>
          <a:off x="8483111" y="1672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156584</xdr:rowOff>
    </xdr:from>
    <xdr:to>
      <xdr:col>41</xdr:col>
      <xdr:colOff>101600</xdr:colOff>
      <xdr:row>96</xdr:row>
      <xdr:rowOff>86734</xdr:rowOff>
    </xdr:to>
    <xdr:sp macro="" textlink="">
      <xdr:nvSpPr>
        <xdr:cNvPr id="487" name="楕円 486"/>
        <xdr:cNvSpPr/>
      </xdr:nvSpPr>
      <xdr:spPr>
        <a:xfrm>
          <a:off x="7810500" y="164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77861</xdr:rowOff>
    </xdr:from>
    <xdr:ext cx="534377" cy="259045"/>
    <xdr:sp macro="" textlink="">
      <xdr:nvSpPr>
        <xdr:cNvPr id="488" name="テキスト ボックス 487"/>
        <xdr:cNvSpPr txBox="1"/>
      </xdr:nvSpPr>
      <xdr:spPr>
        <a:xfrm>
          <a:off x="7594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138982</xdr:rowOff>
    </xdr:from>
    <xdr:to>
      <xdr:col>36</xdr:col>
      <xdr:colOff>165100</xdr:colOff>
      <xdr:row>97</xdr:row>
      <xdr:rowOff>69132</xdr:rowOff>
    </xdr:to>
    <xdr:sp macro="" textlink="">
      <xdr:nvSpPr>
        <xdr:cNvPr id="489" name="楕円 488"/>
        <xdr:cNvSpPr/>
      </xdr:nvSpPr>
      <xdr:spPr>
        <a:xfrm>
          <a:off x="6921500" y="165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60259</xdr:rowOff>
    </xdr:from>
    <xdr:ext cx="534377" cy="259045"/>
    <xdr:sp macro="" textlink="">
      <xdr:nvSpPr>
        <xdr:cNvPr id="490" name="テキスト ボックス 489"/>
        <xdr:cNvSpPr txBox="1"/>
      </xdr:nvSpPr>
      <xdr:spPr>
        <a:xfrm>
          <a:off x="6705111" y="166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137368</xdr:rowOff>
    </xdr:from>
    <xdr:to>
      <xdr:col>85</xdr:col>
      <xdr:colOff>127000</xdr:colOff>
      <xdr:row>38</xdr:row>
      <xdr:rowOff>139471</xdr:rowOff>
    </xdr:to>
    <xdr:cxnSp macro="">
      <xdr:nvCxnSpPr>
        <xdr:cNvPr id="517" name="直線コネクタ 516"/>
        <xdr:cNvCxnSpPr/>
      </xdr:nvCxnSpPr>
      <xdr:spPr>
        <a:xfrm>
          <a:off x="15481300" y="6652468"/>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134922</xdr:rowOff>
    </xdr:from>
    <xdr:to>
      <xdr:col>81</xdr:col>
      <xdr:colOff>50800</xdr:colOff>
      <xdr:row>38</xdr:row>
      <xdr:rowOff>137368</xdr:rowOff>
    </xdr:to>
    <xdr:cxnSp macro="">
      <xdr:nvCxnSpPr>
        <xdr:cNvPr id="520" name="直線コネクタ 519"/>
        <xdr:cNvCxnSpPr/>
      </xdr:nvCxnSpPr>
      <xdr:spPr>
        <a:xfrm>
          <a:off x="14592300" y="665002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132910</xdr:rowOff>
    </xdr:from>
    <xdr:to>
      <xdr:col>76</xdr:col>
      <xdr:colOff>114300</xdr:colOff>
      <xdr:row>38</xdr:row>
      <xdr:rowOff>134922</xdr:rowOff>
    </xdr:to>
    <xdr:cxnSp macro="">
      <xdr:nvCxnSpPr>
        <xdr:cNvPr id="523" name="直線コネクタ 522"/>
        <xdr:cNvCxnSpPr/>
      </xdr:nvCxnSpPr>
      <xdr:spPr>
        <a:xfrm>
          <a:off x="13703300" y="664801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132910</xdr:rowOff>
    </xdr:from>
    <xdr:to>
      <xdr:col>71</xdr:col>
      <xdr:colOff>177800</xdr:colOff>
      <xdr:row>38</xdr:row>
      <xdr:rowOff>139197</xdr:rowOff>
    </xdr:to>
    <xdr:cxnSp macro="">
      <xdr:nvCxnSpPr>
        <xdr:cNvPr id="526" name="直線コネクタ 525"/>
        <xdr:cNvCxnSpPr/>
      </xdr:nvCxnSpPr>
      <xdr:spPr>
        <a:xfrm flipV="1">
          <a:off x="12814300" y="6648010"/>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88671</xdr:rowOff>
    </xdr:from>
    <xdr:to>
      <xdr:col>85</xdr:col>
      <xdr:colOff>177800</xdr:colOff>
      <xdr:row>39</xdr:row>
      <xdr:rowOff>18821</xdr:rowOff>
    </xdr:to>
    <xdr:sp macro="" textlink="">
      <xdr:nvSpPr>
        <xdr:cNvPr id="536" name="楕円 535"/>
        <xdr:cNvSpPr/>
      </xdr:nvSpPr>
      <xdr:spPr>
        <a:xfrm>
          <a:off x="16268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3598</xdr:rowOff>
    </xdr:from>
    <xdr:ext cx="313932" cy="259045"/>
    <xdr:sp macro="" textlink="">
      <xdr:nvSpPr>
        <xdr:cNvPr id="537" name="災害復旧事業費該当値テキスト"/>
        <xdr:cNvSpPr txBox="1"/>
      </xdr:nvSpPr>
      <xdr:spPr>
        <a:xfrm>
          <a:off x="16370300" y="6518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86568</xdr:rowOff>
    </xdr:from>
    <xdr:to>
      <xdr:col>81</xdr:col>
      <xdr:colOff>101600</xdr:colOff>
      <xdr:row>39</xdr:row>
      <xdr:rowOff>16718</xdr:rowOff>
    </xdr:to>
    <xdr:sp macro="" textlink="">
      <xdr:nvSpPr>
        <xdr:cNvPr id="538" name="楕円 537"/>
        <xdr:cNvSpPr/>
      </xdr:nvSpPr>
      <xdr:spPr>
        <a:xfrm>
          <a:off x="15430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7845</xdr:rowOff>
    </xdr:from>
    <xdr:ext cx="378565" cy="259045"/>
    <xdr:sp macro="" textlink="">
      <xdr:nvSpPr>
        <xdr:cNvPr id="539" name="テキスト ボックス 538"/>
        <xdr:cNvSpPr txBox="1"/>
      </xdr:nvSpPr>
      <xdr:spPr>
        <a:xfrm>
          <a:off x="15292017" y="6694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84122</xdr:rowOff>
    </xdr:from>
    <xdr:to>
      <xdr:col>76</xdr:col>
      <xdr:colOff>165100</xdr:colOff>
      <xdr:row>39</xdr:row>
      <xdr:rowOff>14272</xdr:rowOff>
    </xdr:to>
    <xdr:sp macro="" textlink="">
      <xdr:nvSpPr>
        <xdr:cNvPr id="540" name="楕円 539"/>
        <xdr:cNvSpPr/>
      </xdr:nvSpPr>
      <xdr:spPr>
        <a:xfrm>
          <a:off x="14541500" y="659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5399</xdr:rowOff>
    </xdr:from>
    <xdr:ext cx="378565" cy="259045"/>
    <xdr:sp macro="" textlink="">
      <xdr:nvSpPr>
        <xdr:cNvPr id="541" name="テキスト ボックス 540"/>
        <xdr:cNvSpPr txBox="1"/>
      </xdr:nvSpPr>
      <xdr:spPr>
        <a:xfrm>
          <a:off x="14403017" y="6691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82110</xdr:rowOff>
    </xdr:from>
    <xdr:to>
      <xdr:col>72</xdr:col>
      <xdr:colOff>38100</xdr:colOff>
      <xdr:row>39</xdr:row>
      <xdr:rowOff>12260</xdr:rowOff>
    </xdr:to>
    <xdr:sp macro="" textlink="">
      <xdr:nvSpPr>
        <xdr:cNvPr id="542" name="楕円 541"/>
        <xdr:cNvSpPr/>
      </xdr:nvSpPr>
      <xdr:spPr>
        <a:xfrm>
          <a:off x="13652500" y="65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3387</xdr:rowOff>
    </xdr:from>
    <xdr:ext cx="378565" cy="259045"/>
    <xdr:sp macro="" textlink="">
      <xdr:nvSpPr>
        <xdr:cNvPr id="543" name="テキスト ボックス 542"/>
        <xdr:cNvSpPr txBox="1"/>
      </xdr:nvSpPr>
      <xdr:spPr>
        <a:xfrm>
          <a:off x="13514017" y="6689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88397</xdr:rowOff>
    </xdr:from>
    <xdr:to>
      <xdr:col>67</xdr:col>
      <xdr:colOff>101600</xdr:colOff>
      <xdr:row>39</xdr:row>
      <xdr:rowOff>18547</xdr:rowOff>
    </xdr:to>
    <xdr:sp macro="" textlink="">
      <xdr:nvSpPr>
        <xdr:cNvPr id="544" name="楕円 543"/>
        <xdr:cNvSpPr/>
      </xdr:nvSpPr>
      <xdr:spPr>
        <a:xfrm>
          <a:off x="12763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9674</xdr:rowOff>
    </xdr:from>
    <xdr:ext cx="313932" cy="259045"/>
    <xdr:sp macro="" textlink="">
      <xdr:nvSpPr>
        <xdr:cNvPr id="545" name="テキスト ボックス 544"/>
        <xdr:cNvSpPr txBox="1"/>
      </xdr:nvSpPr>
      <xdr:spPr>
        <a:xfrm>
          <a:off x="12657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144599</xdr:rowOff>
    </xdr:from>
    <xdr:to>
      <xdr:col>85</xdr:col>
      <xdr:colOff>127000</xdr:colOff>
      <xdr:row>78</xdr:row>
      <xdr:rowOff>36683</xdr:rowOff>
    </xdr:to>
    <xdr:cxnSp macro="">
      <xdr:nvCxnSpPr>
        <xdr:cNvPr id="625" name="直線コネクタ 624"/>
        <xdr:cNvCxnSpPr/>
      </xdr:nvCxnSpPr>
      <xdr:spPr>
        <a:xfrm>
          <a:off x="15481300" y="13346249"/>
          <a:ext cx="838200" cy="6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95008</xdr:rowOff>
    </xdr:from>
    <xdr:to>
      <xdr:col>81</xdr:col>
      <xdr:colOff>50800</xdr:colOff>
      <xdr:row>77</xdr:row>
      <xdr:rowOff>144599</xdr:rowOff>
    </xdr:to>
    <xdr:cxnSp macro="">
      <xdr:nvCxnSpPr>
        <xdr:cNvPr id="628" name="直線コネクタ 627"/>
        <xdr:cNvCxnSpPr/>
      </xdr:nvCxnSpPr>
      <xdr:spPr>
        <a:xfrm>
          <a:off x="14592300" y="13296658"/>
          <a:ext cx="889000" cy="4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54759</xdr:rowOff>
    </xdr:from>
    <xdr:to>
      <xdr:col>76</xdr:col>
      <xdr:colOff>114300</xdr:colOff>
      <xdr:row>77</xdr:row>
      <xdr:rowOff>95008</xdr:rowOff>
    </xdr:to>
    <xdr:cxnSp macro="">
      <xdr:nvCxnSpPr>
        <xdr:cNvPr id="631" name="直線コネクタ 630"/>
        <xdr:cNvCxnSpPr/>
      </xdr:nvCxnSpPr>
      <xdr:spPr>
        <a:xfrm>
          <a:off x="13703300" y="13256409"/>
          <a:ext cx="8890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50530</xdr:rowOff>
    </xdr:from>
    <xdr:to>
      <xdr:col>71</xdr:col>
      <xdr:colOff>177800</xdr:colOff>
      <xdr:row>77</xdr:row>
      <xdr:rowOff>54759</xdr:rowOff>
    </xdr:to>
    <xdr:cxnSp macro="">
      <xdr:nvCxnSpPr>
        <xdr:cNvPr id="634" name="直線コネクタ 633"/>
        <xdr:cNvCxnSpPr/>
      </xdr:nvCxnSpPr>
      <xdr:spPr>
        <a:xfrm>
          <a:off x="12814300" y="1325218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157333</xdr:rowOff>
    </xdr:from>
    <xdr:to>
      <xdr:col>85</xdr:col>
      <xdr:colOff>177800</xdr:colOff>
      <xdr:row>78</xdr:row>
      <xdr:rowOff>87483</xdr:rowOff>
    </xdr:to>
    <xdr:sp macro="" textlink="">
      <xdr:nvSpPr>
        <xdr:cNvPr id="644" name="楕円 643"/>
        <xdr:cNvSpPr/>
      </xdr:nvSpPr>
      <xdr:spPr>
        <a:xfrm>
          <a:off x="16268700" y="133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72260</xdr:rowOff>
    </xdr:from>
    <xdr:ext cx="534377" cy="259045"/>
    <xdr:sp macro="" textlink="">
      <xdr:nvSpPr>
        <xdr:cNvPr id="645" name="公債費該当値テキスト"/>
        <xdr:cNvSpPr txBox="1"/>
      </xdr:nvSpPr>
      <xdr:spPr>
        <a:xfrm>
          <a:off x="16370300" y="132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93799</xdr:rowOff>
    </xdr:from>
    <xdr:to>
      <xdr:col>81</xdr:col>
      <xdr:colOff>101600</xdr:colOff>
      <xdr:row>78</xdr:row>
      <xdr:rowOff>23949</xdr:rowOff>
    </xdr:to>
    <xdr:sp macro="" textlink="">
      <xdr:nvSpPr>
        <xdr:cNvPr id="646" name="楕円 645"/>
        <xdr:cNvSpPr/>
      </xdr:nvSpPr>
      <xdr:spPr>
        <a:xfrm>
          <a:off x="15430500" y="132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15076</xdr:rowOff>
    </xdr:from>
    <xdr:ext cx="534377" cy="259045"/>
    <xdr:sp macro="" textlink="">
      <xdr:nvSpPr>
        <xdr:cNvPr id="647" name="テキスト ボックス 646"/>
        <xdr:cNvSpPr txBox="1"/>
      </xdr:nvSpPr>
      <xdr:spPr>
        <a:xfrm>
          <a:off x="15214111" y="1338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44208</xdr:rowOff>
    </xdr:from>
    <xdr:to>
      <xdr:col>76</xdr:col>
      <xdr:colOff>165100</xdr:colOff>
      <xdr:row>77</xdr:row>
      <xdr:rowOff>145808</xdr:rowOff>
    </xdr:to>
    <xdr:sp macro="" textlink="">
      <xdr:nvSpPr>
        <xdr:cNvPr id="648" name="楕円 647"/>
        <xdr:cNvSpPr/>
      </xdr:nvSpPr>
      <xdr:spPr>
        <a:xfrm>
          <a:off x="14541500" y="132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136935</xdr:rowOff>
    </xdr:from>
    <xdr:ext cx="534377" cy="259045"/>
    <xdr:sp macro="" textlink="">
      <xdr:nvSpPr>
        <xdr:cNvPr id="649" name="テキスト ボックス 648"/>
        <xdr:cNvSpPr txBox="1"/>
      </xdr:nvSpPr>
      <xdr:spPr>
        <a:xfrm>
          <a:off x="14325111" y="1333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3959</xdr:rowOff>
    </xdr:from>
    <xdr:to>
      <xdr:col>72</xdr:col>
      <xdr:colOff>38100</xdr:colOff>
      <xdr:row>77</xdr:row>
      <xdr:rowOff>105559</xdr:rowOff>
    </xdr:to>
    <xdr:sp macro="" textlink="">
      <xdr:nvSpPr>
        <xdr:cNvPr id="650" name="楕円 649"/>
        <xdr:cNvSpPr/>
      </xdr:nvSpPr>
      <xdr:spPr>
        <a:xfrm>
          <a:off x="13652500" y="1320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96686</xdr:rowOff>
    </xdr:from>
    <xdr:ext cx="534377" cy="259045"/>
    <xdr:sp macro="" textlink="">
      <xdr:nvSpPr>
        <xdr:cNvPr id="651" name="テキスト ボックス 650"/>
        <xdr:cNvSpPr txBox="1"/>
      </xdr:nvSpPr>
      <xdr:spPr>
        <a:xfrm>
          <a:off x="13436111" y="132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171180</xdr:rowOff>
    </xdr:from>
    <xdr:to>
      <xdr:col>67</xdr:col>
      <xdr:colOff>101600</xdr:colOff>
      <xdr:row>77</xdr:row>
      <xdr:rowOff>101330</xdr:rowOff>
    </xdr:to>
    <xdr:sp macro="" textlink="">
      <xdr:nvSpPr>
        <xdr:cNvPr id="652" name="楕円 651"/>
        <xdr:cNvSpPr/>
      </xdr:nvSpPr>
      <xdr:spPr>
        <a:xfrm>
          <a:off x="12763500" y="1320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92457</xdr:rowOff>
    </xdr:from>
    <xdr:ext cx="534377" cy="259045"/>
    <xdr:sp macro="" textlink="">
      <xdr:nvSpPr>
        <xdr:cNvPr id="653" name="テキスト ボックス 652"/>
        <xdr:cNvSpPr txBox="1"/>
      </xdr:nvSpPr>
      <xdr:spPr>
        <a:xfrm>
          <a:off x="12547111" y="132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77536</xdr:rowOff>
    </xdr:from>
    <xdr:to>
      <xdr:col>85</xdr:col>
      <xdr:colOff>127000</xdr:colOff>
      <xdr:row>99</xdr:row>
      <xdr:rowOff>15624</xdr:rowOff>
    </xdr:to>
    <xdr:cxnSp macro="">
      <xdr:nvCxnSpPr>
        <xdr:cNvPr id="682" name="直線コネクタ 681"/>
        <xdr:cNvCxnSpPr/>
      </xdr:nvCxnSpPr>
      <xdr:spPr>
        <a:xfrm>
          <a:off x="15481300" y="16879636"/>
          <a:ext cx="838200" cy="10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3" name="積立金平均値テキスト"/>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77536</xdr:rowOff>
    </xdr:from>
    <xdr:to>
      <xdr:col>81</xdr:col>
      <xdr:colOff>50800</xdr:colOff>
      <xdr:row>98</xdr:row>
      <xdr:rowOff>131874</xdr:rowOff>
    </xdr:to>
    <xdr:cxnSp macro="">
      <xdr:nvCxnSpPr>
        <xdr:cNvPr id="685" name="直線コネクタ 684"/>
        <xdr:cNvCxnSpPr/>
      </xdr:nvCxnSpPr>
      <xdr:spPr>
        <a:xfrm flipV="1">
          <a:off x="14592300" y="16879636"/>
          <a:ext cx="889000" cy="5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147764</xdr:rowOff>
    </xdr:from>
    <xdr:ext cx="534377" cy="259045"/>
    <xdr:sp macro="" textlink="">
      <xdr:nvSpPr>
        <xdr:cNvPr id="687" name="テキスト ボックス 686"/>
        <xdr:cNvSpPr txBox="1"/>
      </xdr:nvSpPr>
      <xdr:spPr>
        <a:xfrm>
          <a:off x="15214111" y="169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131874</xdr:rowOff>
    </xdr:from>
    <xdr:to>
      <xdr:col>76</xdr:col>
      <xdr:colOff>114300</xdr:colOff>
      <xdr:row>99</xdr:row>
      <xdr:rowOff>6747</xdr:rowOff>
    </xdr:to>
    <xdr:cxnSp macro="">
      <xdr:nvCxnSpPr>
        <xdr:cNvPr id="688" name="直線コネクタ 687"/>
        <xdr:cNvCxnSpPr/>
      </xdr:nvCxnSpPr>
      <xdr:spPr>
        <a:xfrm flipV="1">
          <a:off x="13703300" y="16933974"/>
          <a:ext cx="889000" cy="4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77589</xdr:rowOff>
    </xdr:from>
    <xdr:to>
      <xdr:col>71</xdr:col>
      <xdr:colOff>177800</xdr:colOff>
      <xdr:row>99</xdr:row>
      <xdr:rowOff>6747</xdr:rowOff>
    </xdr:to>
    <xdr:cxnSp macro="">
      <xdr:nvCxnSpPr>
        <xdr:cNvPr id="691" name="直線コネクタ 690"/>
        <xdr:cNvCxnSpPr/>
      </xdr:nvCxnSpPr>
      <xdr:spPr>
        <a:xfrm>
          <a:off x="12814300" y="16879689"/>
          <a:ext cx="889000" cy="10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3" name="テキスト ボックス 692"/>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695" name="テキスト ボックス 694"/>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136274</xdr:rowOff>
    </xdr:from>
    <xdr:to>
      <xdr:col>85</xdr:col>
      <xdr:colOff>177800</xdr:colOff>
      <xdr:row>99</xdr:row>
      <xdr:rowOff>66424</xdr:rowOff>
    </xdr:to>
    <xdr:sp macro="" textlink="">
      <xdr:nvSpPr>
        <xdr:cNvPr id="701" name="楕円 700"/>
        <xdr:cNvSpPr/>
      </xdr:nvSpPr>
      <xdr:spPr>
        <a:xfrm>
          <a:off x="16268700" y="169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51201</xdr:rowOff>
    </xdr:from>
    <xdr:ext cx="469744" cy="259045"/>
    <xdr:sp macro="" textlink="">
      <xdr:nvSpPr>
        <xdr:cNvPr id="702" name="積立金該当値テキスト"/>
        <xdr:cNvSpPr txBox="1"/>
      </xdr:nvSpPr>
      <xdr:spPr>
        <a:xfrm>
          <a:off x="16370300" y="1685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26736</xdr:rowOff>
    </xdr:from>
    <xdr:to>
      <xdr:col>81</xdr:col>
      <xdr:colOff>101600</xdr:colOff>
      <xdr:row>98</xdr:row>
      <xdr:rowOff>128336</xdr:rowOff>
    </xdr:to>
    <xdr:sp macro="" textlink="">
      <xdr:nvSpPr>
        <xdr:cNvPr id="703" name="楕円 702"/>
        <xdr:cNvSpPr/>
      </xdr:nvSpPr>
      <xdr:spPr>
        <a:xfrm>
          <a:off x="15430500" y="168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144863</xdr:rowOff>
    </xdr:from>
    <xdr:ext cx="534377" cy="259045"/>
    <xdr:sp macro="" textlink="">
      <xdr:nvSpPr>
        <xdr:cNvPr id="704" name="テキスト ボックス 703"/>
        <xdr:cNvSpPr txBox="1"/>
      </xdr:nvSpPr>
      <xdr:spPr>
        <a:xfrm>
          <a:off x="15214111" y="1660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81074</xdr:rowOff>
    </xdr:from>
    <xdr:to>
      <xdr:col>76</xdr:col>
      <xdr:colOff>165100</xdr:colOff>
      <xdr:row>99</xdr:row>
      <xdr:rowOff>11224</xdr:rowOff>
    </xdr:to>
    <xdr:sp macro="" textlink="">
      <xdr:nvSpPr>
        <xdr:cNvPr id="705" name="楕円 704"/>
        <xdr:cNvSpPr/>
      </xdr:nvSpPr>
      <xdr:spPr>
        <a:xfrm>
          <a:off x="14541500" y="1688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2351</xdr:rowOff>
    </xdr:from>
    <xdr:ext cx="534377" cy="259045"/>
    <xdr:sp macro="" textlink="">
      <xdr:nvSpPr>
        <xdr:cNvPr id="706" name="テキスト ボックス 705"/>
        <xdr:cNvSpPr txBox="1"/>
      </xdr:nvSpPr>
      <xdr:spPr>
        <a:xfrm>
          <a:off x="14325111" y="169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127397</xdr:rowOff>
    </xdr:from>
    <xdr:to>
      <xdr:col>72</xdr:col>
      <xdr:colOff>38100</xdr:colOff>
      <xdr:row>99</xdr:row>
      <xdr:rowOff>57547</xdr:rowOff>
    </xdr:to>
    <xdr:sp macro="" textlink="">
      <xdr:nvSpPr>
        <xdr:cNvPr id="707" name="楕円 706"/>
        <xdr:cNvSpPr/>
      </xdr:nvSpPr>
      <xdr:spPr>
        <a:xfrm>
          <a:off x="13652500" y="1692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48674</xdr:rowOff>
    </xdr:from>
    <xdr:ext cx="469744" cy="259045"/>
    <xdr:sp macro="" textlink="">
      <xdr:nvSpPr>
        <xdr:cNvPr id="708" name="テキスト ボックス 707"/>
        <xdr:cNvSpPr txBox="1"/>
      </xdr:nvSpPr>
      <xdr:spPr>
        <a:xfrm>
          <a:off x="13468428" y="1702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26789</xdr:rowOff>
    </xdr:from>
    <xdr:to>
      <xdr:col>67</xdr:col>
      <xdr:colOff>101600</xdr:colOff>
      <xdr:row>98</xdr:row>
      <xdr:rowOff>128389</xdr:rowOff>
    </xdr:to>
    <xdr:sp macro="" textlink="">
      <xdr:nvSpPr>
        <xdr:cNvPr id="709" name="楕円 708"/>
        <xdr:cNvSpPr/>
      </xdr:nvSpPr>
      <xdr:spPr>
        <a:xfrm>
          <a:off x="12763500" y="168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144916</xdr:rowOff>
    </xdr:from>
    <xdr:ext cx="534377" cy="259045"/>
    <xdr:sp macro="" textlink="">
      <xdr:nvSpPr>
        <xdr:cNvPr id="710" name="テキスト ボックス 709"/>
        <xdr:cNvSpPr txBox="1"/>
      </xdr:nvSpPr>
      <xdr:spPr>
        <a:xfrm>
          <a:off x="12547111" y="166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48260</xdr:rowOff>
    </xdr:from>
    <xdr:to>
      <xdr:col>116</xdr:col>
      <xdr:colOff>63500</xdr:colOff>
      <xdr:row>36</xdr:row>
      <xdr:rowOff>71229</xdr:rowOff>
    </xdr:to>
    <xdr:cxnSp macro="">
      <xdr:nvCxnSpPr>
        <xdr:cNvPr id="741" name="直線コネクタ 740"/>
        <xdr:cNvCxnSpPr/>
      </xdr:nvCxnSpPr>
      <xdr:spPr>
        <a:xfrm flipV="1">
          <a:off x="21323300" y="6220460"/>
          <a:ext cx="8382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121102</xdr:rowOff>
    </xdr:from>
    <xdr:ext cx="469744" cy="259045"/>
    <xdr:sp macro="" textlink="">
      <xdr:nvSpPr>
        <xdr:cNvPr id="742" name="投資及び出資金平均値テキスト"/>
        <xdr:cNvSpPr txBox="1"/>
      </xdr:nvSpPr>
      <xdr:spPr>
        <a:xfrm>
          <a:off x="22212300" y="646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71229</xdr:rowOff>
    </xdr:from>
    <xdr:to>
      <xdr:col>111</xdr:col>
      <xdr:colOff>177800</xdr:colOff>
      <xdr:row>39</xdr:row>
      <xdr:rowOff>98878</xdr:rowOff>
    </xdr:to>
    <xdr:cxnSp macro="">
      <xdr:nvCxnSpPr>
        <xdr:cNvPr id="744" name="直線コネクタ 743"/>
        <xdr:cNvCxnSpPr/>
      </xdr:nvCxnSpPr>
      <xdr:spPr>
        <a:xfrm flipV="1">
          <a:off x="20434300" y="6243429"/>
          <a:ext cx="889000" cy="5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170306</xdr:rowOff>
    </xdr:from>
    <xdr:ext cx="469744" cy="259045"/>
    <xdr:sp macro="" textlink="">
      <xdr:nvSpPr>
        <xdr:cNvPr id="746" name="テキスト ボックス 745"/>
        <xdr:cNvSpPr txBox="1"/>
      </xdr:nvSpPr>
      <xdr:spPr>
        <a:xfrm>
          <a:off x="21088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9" name="テキスト ボックス 748"/>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2" name="テキスト ボックス 751"/>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4" name="テキスト ボックス 753"/>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168910</xdr:rowOff>
    </xdr:from>
    <xdr:to>
      <xdr:col>116</xdr:col>
      <xdr:colOff>114300</xdr:colOff>
      <xdr:row>36</xdr:row>
      <xdr:rowOff>99060</xdr:rowOff>
    </xdr:to>
    <xdr:sp macro="" textlink="">
      <xdr:nvSpPr>
        <xdr:cNvPr id="760" name="楕円 759"/>
        <xdr:cNvSpPr/>
      </xdr:nvSpPr>
      <xdr:spPr>
        <a:xfrm>
          <a:off x="22110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20337</xdr:rowOff>
    </xdr:from>
    <xdr:ext cx="469744" cy="259045"/>
    <xdr:sp macro="" textlink="">
      <xdr:nvSpPr>
        <xdr:cNvPr id="761" name="投資及び出資金該当値テキスト"/>
        <xdr:cNvSpPr txBox="1"/>
      </xdr:nvSpPr>
      <xdr:spPr>
        <a:xfrm>
          <a:off x="22212300" y="602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20429</xdr:rowOff>
    </xdr:from>
    <xdr:to>
      <xdr:col>112</xdr:col>
      <xdr:colOff>38100</xdr:colOff>
      <xdr:row>36</xdr:row>
      <xdr:rowOff>122029</xdr:rowOff>
    </xdr:to>
    <xdr:sp macro="" textlink="">
      <xdr:nvSpPr>
        <xdr:cNvPr id="762" name="楕円 761"/>
        <xdr:cNvSpPr/>
      </xdr:nvSpPr>
      <xdr:spPr>
        <a:xfrm>
          <a:off x="21272500" y="61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138556</xdr:rowOff>
    </xdr:from>
    <xdr:ext cx="469744" cy="259045"/>
    <xdr:sp macro="" textlink="">
      <xdr:nvSpPr>
        <xdr:cNvPr id="763" name="テキスト ボックス 762"/>
        <xdr:cNvSpPr txBox="1"/>
      </xdr:nvSpPr>
      <xdr:spPr>
        <a:xfrm>
          <a:off x="21088428" y="596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75464</xdr:rowOff>
    </xdr:from>
    <xdr:to>
      <xdr:col>116</xdr:col>
      <xdr:colOff>63500</xdr:colOff>
      <xdr:row>57</xdr:row>
      <xdr:rowOff>76035</xdr:rowOff>
    </xdr:to>
    <xdr:cxnSp macro="">
      <xdr:nvCxnSpPr>
        <xdr:cNvPr id="794" name="直線コネクタ 793"/>
        <xdr:cNvCxnSpPr/>
      </xdr:nvCxnSpPr>
      <xdr:spPr>
        <a:xfrm>
          <a:off x="21323300" y="9848114"/>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5"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74206</xdr:rowOff>
    </xdr:from>
    <xdr:to>
      <xdr:col>111</xdr:col>
      <xdr:colOff>177800</xdr:colOff>
      <xdr:row>57</xdr:row>
      <xdr:rowOff>75464</xdr:rowOff>
    </xdr:to>
    <xdr:cxnSp macro="">
      <xdr:nvCxnSpPr>
        <xdr:cNvPr id="797" name="直線コネクタ 796"/>
        <xdr:cNvCxnSpPr/>
      </xdr:nvCxnSpPr>
      <xdr:spPr>
        <a:xfrm>
          <a:off x="20434300" y="9846856"/>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9" name="テキスト ボックス 798"/>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71920</xdr:rowOff>
    </xdr:from>
    <xdr:to>
      <xdr:col>107</xdr:col>
      <xdr:colOff>50800</xdr:colOff>
      <xdr:row>57</xdr:row>
      <xdr:rowOff>74206</xdr:rowOff>
    </xdr:to>
    <xdr:cxnSp macro="">
      <xdr:nvCxnSpPr>
        <xdr:cNvPr id="800" name="直線コネクタ 799"/>
        <xdr:cNvCxnSpPr/>
      </xdr:nvCxnSpPr>
      <xdr:spPr>
        <a:xfrm>
          <a:off x="19545300" y="98445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2" name="テキスト ボックス 801"/>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69977</xdr:rowOff>
    </xdr:from>
    <xdr:to>
      <xdr:col>102</xdr:col>
      <xdr:colOff>114300</xdr:colOff>
      <xdr:row>57</xdr:row>
      <xdr:rowOff>71920</xdr:rowOff>
    </xdr:to>
    <xdr:cxnSp macro="">
      <xdr:nvCxnSpPr>
        <xdr:cNvPr id="803" name="直線コネクタ 802"/>
        <xdr:cNvCxnSpPr/>
      </xdr:nvCxnSpPr>
      <xdr:spPr>
        <a:xfrm>
          <a:off x="18656300" y="9842627"/>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5" name="テキスト ボックス 804"/>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7" name="テキスト ボックス 806"/>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25235</xdr:rowOff>
    </xdr:from>
    <xdr:to>
      <xdr:col>116</xdr:col>
      <xdr:colOff>114300</xdr:colOff>
      <xdr:row>57</xdr:row>
      <xdr:rowOff>126835</xdr:rowOff>
    </xdr:to>
    <xdr:sp macro="" textlink="">
      <xdr:nvSpPr>
        <xdr:cNvPr id="813" name="楕円 812"/>
        <xdr:cNvSpPr/>
      </xdr:nvSpPr>
      <xdr:spPr>
        <a:xfrm>
          <a:off x="22110700" y="97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143165</xdr:rowOff>
    </xdr:from>
    <xdr:ext cx="469744" cy="259045"/>
    <xdr:sp macro="" textlink="">
      <xdr:nvSpPr>
        <xdr:cNvPr id="814" name="貸付金該当値テキスト"/>
        <xdr:cNvSpPr txBox="1"/>
      </xdr:nvSpPr>
      <xdr:spPr>
        <a:xfrm>
          <a:off x="22212300" y="974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24664</xdr:rowOff>
    </xdr:from>
    <xdr:to>
      <xdr:col>112</xdr:col>
      <xdr:colOff>38100</xdr:colOff>
      <xdr:row>57</xdr:row>
      <xdr:rowOff>126264</xdr:rowOff>
    </xdr:to>
    <xdr:sp macro="" textlink="">
      <xdr:nvSpPr>
        <xdr:cNvPr id="815" name="楕円 814"/>
        <xdr:cNvSpPr/>
      </xdr:nvSpPr>
      <xdr:spPr>
        <a:xfrm>
          <a:off x="21272500" y="9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117391</xdr:rowOff>
    </xdr:from>
    <xdr:ext cx="469744" cy="259045"/>
    <xdr:sp macro="" textlink="">
      <xdr:nvSpPr>
        <xdr:cNvPr id="816" name="テキスト ボックス 815"/>
        <xdr:cNvSpPr txBox="1"/>
      </xdr:nvSpPr>
      <xdr:spPr>
        <a:xfrm>
          <a:off x="21088428" y="9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23406</xdr:rowOff>
    </xdr:from>
    <xdr:to>
      <xdr:col>107</xdr:col>
      <xdr:colOff>101600</xdr:colOff>
      <xdr:row>57</xdr:row>
      <xdr:rowOff>125006</xdr:rowOff>
    </xdr:to>
    <xdr:sp macro="" textlink="">
      <xdr:nvSpPr>
        <xdr:cNvPr id="817" name="楕円 816"/>
        <xdr:cNvSpPr/>
      </xdr:nvSpPr>
      <xdr:spPr>
        <a:xfrm>
          <a:off x="20383500" y="97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116133</xdr:rowOff>
    </xdr:from>
    <xdr:ext cx="469744" cy="259045"/>
    <xdr:sp macro="" textlink="">
      <xdr:nvSpPr>
        <xdr:cNvPr id="818" name="テキスト ボックス 817"/>
        <xdr:cNvSpPr txBox="1"/>
      </xdr:nvSpPr>
      <xdr:spPr>
        <a:xfrm>
          <a:off x="20199428" y="988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21120</xdr:rowOff>
    </xdr:from>
    <xdr:to>
      <xdr:col>102</xdr:col>
      <xdr:colOff>165100</xdr:colOff>
      <xdr:row>57</xdr:row>
      <xdr:rowOff>122720</xdr:rowOff>
    </xdr:to>
    <xdr:sp macro="" textlink="">
      <xdr:nvSpPr>
        <xdr:cNvPr id="819" name="楕円 818"/>
        <xdr:cNvSpPr/>
      </xdr:nvSpPr>
      <xdr:spPr>
        <a:xfrm>
          <a:off x="19494500" y="97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113847</xdr:rowOff>
    </xdr:from>
    <xdr:ext cx="469744" cy="259045"/>
    <xdr:sp macro="" textlink="">
      <xdr:nvSpPr>
        <xdr:cNvPr id="820" name="テキスト ボックス 819"/>
        <xdr:cNvSpPr txBox="1"/>
      </xdr:nvSpPr>
      <xdr:spPr>
        <a:xfrm>
          <a:off x="19310428" y="988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19177</xdr:rowOff>
    </xdr:from>
    <xdr:to>
      <xdr:col>98</xdr:col>
      <xdr:colOff>38100</xdr:colOff>
      <xdr:row>57</xdr:row>
      <xdr:rowOff>120777</xdr:rowOff>
    </xdr:to>
    <xdr:sp macro="" textlink="">
      <xdr:nvSpPr>
        <xdr:cNvPr id="821" name="楕円 820"/>
        <xdr:cNvSpPr/>
      </xdr:nvSpPr>
      <xdr:spPr>
        <a:xfrm>
          <a:off x="18605500" y="979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111904</xdr:rowOff>
    </xdr:from>
    <xdr:ext cx="469744" cy="259045"/>
    <xdr:sp macro="" textlink="">
      <xdr:nvSpPr>
        <xdr:cNvPr id="822" name="テキスト ボックス 821"/>
        <xdr:cNvSpPr txBox="1"/>
      </xdr:nvSpPr>
      <xdr:spPr>
        <a:xfrm>
          <a:off x="18421428"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146444</xdr:rowOff>
    </xdr:from>
    <xdr:to>
      <xdr:col>116</xdr:col>
      <xdr:colOff>63500</xdr:colOff>
      <xdr:row>78</xdr:row>
      <xdr:rowOff>67844</xdr:rowOff>
    </xdr:to>
    <xdr:cxnSp macro="">
      <xdr:nvCxnSpPr>
        <xdr:cNvPr id="852" name="直線コネクタ 851"/>
        <xdr:cNvCxnSpPr/>
      </xdr:nvCxnSpPr>
      <xdr:spPr>
        <a:xfrm flipV="1">
          <a:off x="21323300" y="13348094"/>
          <a:ext cx="838200" cy="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3" name="繰出金平均値テキスト"/>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74321</xdr:rowOff>
    </xdr:from>
    <xdr:to>
      <xdr:col>111</xdr:col>
      <xdr:colOff>177800</xdr:colOff>
      <xdr:row>78</xdr:row>
      <xdr:rowOff>67844</xdr:rowOff>
    </xdr:to>
    <xdr:cxnSp macro="">
      <xdr:nvCxnSpPr>
        <xdr:cNvPr id="855" name="直線コネクタ 854"/>
        <xdr:cNvCxnSpPr/>
      </xdr:nvCxnSpPr>
      <xdr:spPr>
        <a:xfrm>
          <a:off x="20434300" y="13275971"/>
          <a:ext cx="8890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7" name="テキスト ボックス 856"/>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62509</xdr:rowOff>
    </xdr:from>
    <xdr:to>
      <xdr:col>107</xdr:col>
      <xdr:colOff>50800</xdr:colOff>
      <xdr:row>77</xdr:row>
      <xdr:rowOff>74321</xdr:rowOff>
    </xdr:to>
    <xdr:cxnSp macro="">
      <xdr:nvCxnSpPr>
        <xdr:cNvPr id="858" name="直線コネクタ 857"/>
        <xdr:cNvCxnSpPr/>
      </xdr:nvCxnSpPr>
      <xdr:spPr>
        <a:xfrm>
          <a:off x="19545300" y="13264159"/>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60" name="テキスト ボックス 859"/>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10464</xdr:rowOff>
    </xdr:from>
    <xdr:to>
      <xdr:col>102</xdr:col>
      <xdr:colOff>114300</xdr:colOff>
      <xdr:row>77</xdr:row>
      <xdr:rowOff>62509</xdr:rowOff>
    </xdr:to>
    <xdr:cxnSp macro="">
      <xdr:nvCxnSpPr>
        <xdr:cNvPr id="861" name="直線コネクタ 860"/>
        <xdr:cNvCxnSpPr/>
      </xdr:nvCxnSpPr>
      <xdr:spPr>
        <a:xfrm>
          <a:off x="18656300" y="13212114"/>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3" name="テキスト ボックス 862"/>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5" name="テキスト ボックス 864"/>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95644</xdr:rowOff>
    </xdr:from>
    <xdr:to>
      <xdr:col>116</xdr:col>
      <xdr:colOff>114300</xdr:colOff>
      <xdr:row>78</xdr:row>
      <xdr:rowOff>25794</xdr:rowOff>
    </xdr:to>
    <xdr:sp macro="" textlink="">
      <xdr:nvSpPr>
        <xdr:cNvPr id="871" name="楕円 870"/>
        <xdr:cNvSpPr/>
      </xdr:nvSpPr>
      <xdr:spPr>
        <a:xfrm>
          <a:off x="22110700" y="132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74071</xdr:rowOff>
    </xdr:from>
    <xdr:ext cx="534377" cy="259045"/>
    <xdr:sp macro="" textlink="">
      <xdr:nvSpPr>
        <xdr:cNvPr id="872" name="繰出金該当値テキスト"/>
        <xdr:cNvSpPr txBox="1"/>
      </xdr:nvSpPr>
      <xdr:spPr>
        <a:xfrm>
          <a:off x="22212300" y="1327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17044</xdr:rowOff>
    </xdr:from>
    <xdr:to>
      <xdr:col>112</xdr:col>
      <xdr:colOff>38100</xdr:colOff>
      <xdr:row>78</xdr:row>
      <xdr:rowOff>118644</xdr:rowOff>
    </xdr:to>
    <xdr:sp macro="" textlink="">
      <xdr:nvSpPr>
        <xdr:cNvPr id="873" name="楕円 872"/>
        <xdr:cNvSpPr/>
      </xdr:nvSpPr>
      <xdr:spPr>
        <a:xfrm>
          <a:off x="21272500" y="13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109771</xdr:rowOff>
    </xdr:from>
    <xdr:ext cx="534377" cy="259045"/>
    <xdr:sp macro="" textlink="">
      <xdr:nvSpPr>
        <xdr:cNvPr id="874" name="テキスト ボックス 873"/>
        <xdr:cNvSpPr txBox="1"/>
      </xdr:nvSpPr>
      <xdr:spPr>
        <a:xfrm>
          <a:off x="21056111" y="1348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23521</xdr:rowOff>
    </xdr:from>
    <xdr:to>
      <xdr:col>107</xdr:col>
      <xdr:colOff>101600</xdr:colOff>
      <xdr:row>77</xdr:row>
      <xdr:rowOff>125121</xdr:rowOff>
    </xdr:to>
    <xdr:sp macro="" textlink="">
      <xdr:nvSpPr>
        <xdr:cNvPr id="875" name="楕円 874"/>
        <xdr:cNvSpPr/>
      </xdr:nvSpPr>
      <xdr:spPr>
        <a:xfrm>
          <a:off x="20383500" y="132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116248</xdr:rowOff>
    </xdr:from>
    <xdr:ext cx="534377" cy="259045"/>
    <xdr:sp macro="" textlink="">
      <xdr:nvSpPr>
        <xdr:cNvPr id="876" name="テキスト ボックス 875"/>
        <xdr:cNvSpPr txBox="1"/>
      </xdr:nvSpPr>
      <xdr:spPr>
        <a:xfrm>
          <a:off x="20167111" y="133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11709</xdr:rowOff>
    </xdr:from>
    <xdr:to>
      <xdr:col>102</xdr:col>
      <xdr:colOff>165100</xdr:colOff>
      <xdr:row>77</xdr:row>
      <xdr:rowOff>113309</xdr:rowOff>
    </xdr:to>
    <xdr:sp macro="" textlink="">
      <xdr:nvSpPr>
        <xdr:cNvPr id="877" name="楕円 876"/>
        <xdr:cNvSpPr/>
      </xdr:nvSpPr>
      <xdr:spPr>
        <a:xfrm>
          <a:off x="19494500" y="132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104436</xdr:rowOff>
    </xdr:from>
    <xdr:ext cx="534377" cy="259045"/>
    <xdr:sp macro="" textlink="">
      <xdr:nvSpPr>
        <xdr:cNvPr id="878" name="テキスト ボックス 877"/>
        <xdr:cNvSpPr txBox="1"/>
      </xdr:nvSpPr>
      <xdr:spPr>
        <a:xfrm>
          <a:off x="19278111" y="1330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131114</xdr:rowOff>
    </xdr:from>
    <xdr:to>
      <xdr:col>98</xdr:col>
      <xdr:colOff>38100</xdr:colOff>
      <xdr:row>77</xdr:row>
      <xdr:rowOff>61264</xdr:rowOff>
    </xdr:to>
    <xdr:sp macro="" textlink="">
      <xdr:nvSpPr>
        <xdr:cNvPr id="879" name="楕円 878"/>
        <xdr:cNvSpPr/>
      </xdr:nvSpPr>
      <xdr:spPr>
        <a:xfrm>
          <a:off x="18605500" y="131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52391</xdr:rowOff>
    </xdr:from>
    <xdr:ext cx="534377" cy="259045"/>
    <xdr:sp macro="" textlink="">
      <xdr:nvSpPr>
        <xdr:cNvPr id="880" name="テキスト ボックス 879"/>
        <xdr:cNvSpPr txBox="1"/>
      </xdr:nvSpPr>
      <xdr:spPr>
        <a:xfrm>
          <a:off x="18389111" y="132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類似団体平均との比較では、特に人件費、物件費、維持補修費が上回る数値となっている。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令和２年度においては会計年度任用職員制度の開始による大幅な増加となったが、当町においては消防本部を単独で設置していることも要因として挙げられる。人口の増加に伴う行政サービス拡張のため、職員の増加も見込まれるが、住民一人当たりコストを意識して定員管理を行っていく。物件費はふるさと寄附に対する返礼品等に係る費用が大きく影響しており、経済的活動に起因して増減すると理解できるものであるが、その他物件費についての適正値を判断して抑制に努めなければならない。維持補修費は公共施設の老朽化に伴う対応が主であり、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前に整備した幸田町民会館、幸田町立図書館及び幸田町民プールに係る大規模修繕を計画的に進めている。その他の公共施設についても計画的な修繕を行い、長期的な財政運営を意識した歳出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補助費等、災害復旧事業費、公債費、繰出金は類似団体平均を下回っており、中でも公債費については近年の起債を抑制した自主財源による財政運営が数値として現れて減少を続けている。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投資及び出資金については令和元年度から公共下水道事業特別会計が公営企業会計に移行したことにより増加し、令和２年度はほぼ同水準となっている。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42,581
41,216
56.72
23,257,302
22,269,783
867,998
9,609,794
3,583,166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105410</xdr:rowOff>
    </xdr:from>
    <xdr:to>
      <xdr:col>24</xdr:col>
      <xdr:colOff>63500</xdr:colOff>
      <xdr:row>36</xdr:row>
      <xdr:rowOff>169799</xdr:rowOff>
    </xdr:to>
    <xdr:cxnSp macro="">
      <xdr:nvCxnSpPr>
        <xdr:cNvPr id="61" name="直線コネクタ 60"/>
        <xdr:cNvCxnSpPr/>
      </xdr:nvCxnSpPr>
      <xdr:spPr>
        <a:xfrm>
          <a:off x="3797300" y="6277610"/>
          <a:ext cx="8382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38354</xdr:rowOff>
    </xdr:from>
    <xdr:to>
      <xdr:col>19</xdr:col>
      <xdr:colOff>177800</xdr:colOff>
      <xdr:row>36</xdr:row>
      <xdr:rowOff>105410</xdr:rowOff>
    </xdr:to>
    <xdr:cxnSp macro="">
      <xdr:nvCxnSpPr>
        <xdr:cNvPr id="64" name="直線コネクタ 63"/>
        <xdr:cNvCxnSpPr/>
      </xdr:nvCxnSpPr>
      <xdr:spPr>
        <a:xfrm>
          <a:off x="2908300" y="5867654"/>
          <a:ext cx="889000" cy="4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38354</xdr:rowOff>
    </xdr:from>
    <xdr:to>
      <xdr:col>15</xdr:col>
      <xdr:colOff>50800</xdr:colOff>
      <xdr:row>35</xdr:row>
      <xdr:rowOff>136652</xdr:rowOff>
    </xdr:to>
    <xdr:cxnSp macro="">
      <xdr:nvCxnSpPr>
        <xdr:cNvPr id="67" name="直線コネクタ 66"/>
        <xdr:cNvCxnSpPr/>
      </xdr:nvCxnSpPr>
      <xdr:spPr>
        <a:xfrm flipV="1">
          <a:off x="2019300" y="5867654"/>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99695</xdr:rowOff>
    </xdr:from>
    <xdr:to>
      <xdr:col>10</xdr:col>
      <xdr:colOff>114300</xdr:colOff>
      <xdr:row>35</xdr:row>
      <xdr:rowOff>136652</xdr:rowOff>
    </xdr:to>
    <xdr:cxnSp macro="">
      <xdr:nvCxnSpPr>
        <xdr:cNvPr id="70" name="直線コネクタ 69"/>
        <xdr:cNvCxnSpPr/>
      </xdr:nvCxnSpPr>
      <xdr:spPr>
        <a:xfrm>
          <a:off x="1130300" y="6100445"/>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118999</xdr:rowOff>
    </xdr:from>
    <xdr:to>
      <xdr:col>24</xdr:col>
      <xdr:colOff>114300</xdr:colOff>
      <xdr:row>37</xdr:row>
      <xdr:rowOff>49149</xdr:rowOff>
    </xdr:to>
    <xdr:sp macro="" textlink="">
      <xdr:nvSpPr>
        <xdr:cNvPr id="80" name="楕円 79"/>
        <xdr:cNvSpPr/>
      </xdr:nvSpPr>
      <xdr:spPr>
        <a:xfrm>
          <a:off x="45847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97426</xdr:rowOff>
    </xdr:from>
    <xdr:ext cx="469744" cy="259045"/>
    <xdr:sp macro="" textlink="">
      <xdr:nvSpPr>
        <xdr:cNvPr id="81" name="議会費該当値テキスト"/>
        <xdr:cNvSpPr txBox="1"/>
      </xdr:nvSpPr>
      <xdr:spPr>
        <a:xfrm>
          <a:off x="4686300" y="62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54610</xdr:rowOff>
    </xdr:from>
    <xdr:to>
      <xdr:col>20</xdr:col>
      <xdr:colOff>38100</xdr:colOff>
      <xdr:row>36</xdr:row>
      <xdr:rowOff>156210</xdr:rowOff>
    </xdr:to>
    <xdr:sp macro="" textlink="">
      <xdr:nvSpPr>
        <xdr:cNvPr id="82" name="楕円 81"/>
        <xdr:cNvSpPr/>
      </xdr:nvSpPr>
      <xdr:spPr>
        <a:xfrm>
          <a:off x="3746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147337</xdr:rowOff>
    </xdr:from>
    <xdr:ext cx="469744" cy="259045"/>
    <xdr:sp macro="" textlink="">
      <xdr:nvSpPr>
        <xdr:cNvPr id="83" name="テキスト ボックス 82"/>
        <xdr:cNvSpPr txBox="1"/>
      </xdr:nvSpPr>
      <xdr:spPr>
        <a:xfrm>
          <a:off x="3562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159004</xdr:rowOff>
    </xdr:from>
    <xdr:to>
      <xdr:col>15</xdr:col>
      <xdr:colOff>101600</xdr:colOff>
      <xdr:row>34</xdr:row>
      <xdr:rowOff>89154</xdr:rowOff>
    </xdr:to>
    <xdr:sp macro="" textlink="">
      <xdr:nvSpPr>
        <xdr:cNvPr id="84" name="楕円 83"/>
        <xdr:cNvSpPr/>
      </xdr:nvSpPr>
      <xdr:spPr>
        <a:xfrm>
          <a:off x="2857500" y="58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105681</xdr:rowOff>
    </xdr:from>
    <xdr:ext cx="469744" cy="259045"/>
    <xdr:sp macro="" textlink="">
      <xdr:nvSpPr>
        <xdr:cNvPr id="85" name="テキスト ボックス 84"/>
        <xdr:cNvSpPr txBox="1"/>
      </xdr:nvSpPr>
      <xdr:spPr>
        <a:xfrm>
          <a:off x="2673428" y="559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85852</xdr:rowOff>
    </xdr:from>
    <xdr:to>
      <xdr:col>10</xdr:col>
      <xdr:colOff>165100</xdr:colOff>
      <xdr:row>36</xdr:row>
      <xdr:rowOff>16002</xdr:rowOff>
    </xdr:to>
    <xdr:sp macro="" textlink="">
      <xdr:nvSpPr>
        <xdr:cNvPr id="86" name="楕円 85"/>
        <xdr:cNvSpPr/>
      </xdr:nvSpPr>
      <xdr:spPr>
        <a:xfrm>
          <a:off x="19685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7129</xdr:rowOff>
    </xdr:from>
    <xdr:ext cx="469744" cy="259045"/>
    <xdr:sp macro="" textlink="">
      <xdr:nvSpPr>
        <xdr:cNvPr id="87" name="テキスト ボックス 86"/>
        <xdr:cNvSpPr txBox="1"/>
      </xdr:nvSpPr>
      <xdr:spPr>
        <a:xfrm>
          <a:off x="1784428" y="61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48895</xdr:rowOff>
    </xdr:from>
    <xdr:to>
      <xdr:col>6</xdr:col>
      <xdr:colOff>38100</xdr:colOff>
      <xdr:row>35</xdr:row>
      <xdr:rowOff>150495</xdr:rowOff>
    </xdr:to>
    <xdr:sp macro="" textlink="">
      <xdr:nvSpPr>
        <xdr:cNvPr id="88" name="楕円 87"/>
        <xdr:cNvSpPr/>
      </xdr:nvSpPr>
      <xdr:spPr>
        <a:xfrm>
          <a:off x="1079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141622</xdr:rowOff>
    </xdr:from>
    <xdr:ext cx="469744" cy="259045"/>
    <xdr:sp macro="" textlink="">
      <xdr:nvSpPr>
        <xdr:cNvPr id="89" name="テキスト ボックス 88"/>
        <xdr:cNvSpPr txBox="1"/>
      </xdr:nvSpPr>
      <xdr:spPr>
        <a:xfrm>
          <a:off x="895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42692</xdr:rowOff>
    </xdr:from>
    <xdr:to>
      <xdr:col>24</xdr:col>
      <xdr:colOff>63500</xdr:colOff>
      <xdr:row>57</xdr:row>
      <xdr:rowOff>141108</xdr:rowOff>
    </xdr:to>
    <xdr:cxnSp macro="">
      <xdr:nvCxnSpPr>
        <xdr:cNvPr id="120" name="直線コネクタ 119"/>
        <xdr:cNvCxnSpPr/>
      </xdr:nvCxnSpPr>
      <xdr:spPr>
        <a:xfrm flipV="1">
          <a:off x="3797300" y="9643892"/>
          <a:ext cx="838200" cy="26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166732</xdr:rowOff>
    </xdr:from>
    <xdr:ext cx="599010" cy="259045"/>
    <xdr:sp macro="" textlink="">
      <xdr:nvSpPr>
        <xdr:cNvPr id="121" name="総務費平均値テキスト"/>
        <xdr:cNvSpPr txBox="1"/>
      </xdr:nvSpPr>
      <xdr:spPr>
        <a:xfrm>
          <a:off x="4686300" y="9596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141108</xdr:rowOff>
    </xdr:from>
    <xdr:to>
      <xdr:col>19</xdr:col>
      <xdr:colOff>177800</xdr:colOff>
      <xdr:row>58</xdr:row>
      <xdr:rowOff>74961</xdr:rowOff>
    </xdr:to>
    <xdr:cxnSp macro="">
      <xdr:nvCxnSpPr>
        <xdr:cNvPr id="123" name="直線コネクタ 122"/>
        <xdr:cNvCxnSpPr/>
      </xdr:nvCxnSpPr>
      <xdr:spPr>
        <a:xfrm flipV="1">
          <a:off x="2908300" y="9913758"/>
          <a:ext cx="889000" cy="10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99093</xdr:rowOff>
    </xdr:from>
    <xdr:ext cx="534377" cy="259045"/>
    <xdr:sp macro="" textlink="">
      <xdr:nvSpPr>
        <xdr:cNvPr id="125" name="テキスト ボックス 124"/>
        <xdr:cNvSpPr txBox="1"/>
      </xdr:nvSpPr>
      <xdr:spPr>
        <a:xfrm>
          <a:off x="3530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73432</xdr:rowOff>
    </xdr:from>
    <xdr:to>
      <xdr:col>15</xdr:col>
      <xdr:colOff>50800</xdr:colOff>
      <xdr:row>58</xdr:row>
      <xdr:rowOff>74961</xdr:rowOff>
    </xdr:to>
    <xdr:cxnSp macro="">
      <xdr:nvCxnSpPr>
        <xdr:cNvPr id="126" name="直線コネクタ 125"/>
        <xdr:cNvCxnSpPr/>
      </xdr:nvCxnSpPr>
      <xdr:spPr>
        <a:xfrm>
          <a:off x="2019300" y="10017532"/>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67466</xdr:rowOff>
    </xdr:from>
    <xdr:to>
      <xdr:col>10</xdr:col>
      <xdr:colOff>114300</xdr:colOff>
      <xdr:row>58</xdr:row>
      <xdr:rowOff>73432</xdr:rowOff>
    </xdr:to>
    <xdr:cxnSp macro="">
      <xdr:nvCxnSpPr>
        <xdr:cNvPr id="129" name="直線コネクタ 128"/>
        <xdr:cNvCxnSpPr/>
      </xdr:nvCxnSpPr>
      <xdr:spPr>
        <a:xfrm>
          <a:off x="1130300" y="10011566"/>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163342</xdr:rowOff>
    </xdr:from>
    <xdr:to>
      <xdr:col>24</xdr:col>
      <xdr:colOff>114300</xdr:colOff>
      <xdr:row>56</xdr:row>
      <xdr:rowOff>93492</xdr:rowOff>
    </xdr:to>
    <xdr:sp macro="" textlink="">
      <xdr:nvSpPr>
        <xdr:cNvPr id="139" name="楕円 138"/>
        <xdr:cNvSpPr/>
      </xdr:nvSpPr>
      <xdr:spPr>
        <a:xfrm>
          <a:off x="4584700" y="95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14769</xdr:rowOff>
    </xdr:from>
    <xdr:ext cx="599010" cy="259045"/>
    <xdr:sp macro="" textlink="">
      <xdr:nvSpPr>
        <xdr:cNvPr id="140" name="総務費該当値テキスト"/>
        <xdr:cNvSpPr txBox="1"/>
      </xdr:nvSpPr>
      <xdr:spPr>
        <a:xfrm>
          <a:off x="4686300" y="944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90308</xdr:rowOff>
    </xdr:from>
    <xdr:to>
      <xdr:col>20</xdr:col>
      <xdr:colOff>38100</xdr:colOff>
      <xdr:row>58</xdr:row>
      <xdr:rowOff>20458</xdr:rowOff>
    </xdr:to>
    <xdr:sp macro="" textlink="">
      <xdr:nvSpPr>
        <xdr:cNvPr id="141" name="楕円 140"/>
        <xdr:cNvSpPr/>
      </xdr:nvSpPr>
      <xdr:spPr>
        <a:xfrm>
          <a:off x="3746500" y="98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36985</xdr:rowOff>
    </xdr:from>
    <xdr:ext cx="534377" cy="259045"/>
    <xdr:sp macro="" textlink="">
      <xdr:nvSpPr>
        <xdr:cNvPr id="142" name="テキスト ボックス 141"/>
        <xdr:cNvSpPr txBox="1"/>
      </xdr:nvSpPr>
      <xdr:spPr>
        <a:xfrm>
          <a:off x="3530111" y="96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24161</xdr:rowOff>
    </xdr:from>
    <xdr:to>
      <xdr:col>15</xdr:col>
      <xdr:colOff>101600</xdr:colOff>
      <xdr:row>58</xdr:row>
      <xdr:rowOff>125761</xdr:rowOff>
    </xdr:to>
    <xdr:sp macro="" textlink="">
      <xdr:nvSpPr>
        <xdr:cNvPr id="143" name="楕円 142"/>
        <xdr:cNvSpPr/>
      </xdr:nvSpPr>
      <xdr:spPr>
        <a:xfrm>
          <a:off x="2857500" y="99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116888</xdr:rowOff>
    </xdr:from>
    <xdr:ext cx="534377" cy="259045"/>
    <xdr:sp macro="" textlink="">
      <xdr:nvSpPr>
        <xdr:cNvPr id="144" name="テキスト ボックス 143"/>
        <xdr:cNvSpPr txBox="1"/>
      </xdr:nvSpPr>
      <xdr:spPr>
        <a:xfrm>
          <a:off x="2641111" y="100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22632</xdr:rowOff>
    </xdr:from>
    <xdr:to>
      <xdr:col>10</xdr:col>
      <xdr:colOff>165100</xdr:colOff>
      <xdr:row>58</xdr:row>
      <xdr:rowOff>124232</xdr:rowOff>
    </xdr:to>
    <xdr:sp macro="" textlink="">
      <xdr:nvSpPr>
        <xdr:cNvPr id="145" name="楕円 144"/>
        <xdr:cNvSpPr/>
      </xdr:nvSpPr>
      <xdr:spPr>
        <a:xfrm>
          <a:off x="1968500" y="99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115359</xdr:rowOff>
    </xdr:from>
    <xdr:ext cx="534377" cy="259045"/>
    <xdr:sp macro="" textlink="">
      <xdr:nvSpPr>
        <xdr:cNvPr id="146" name="テキスト ボックス 145"/>
        <xdr:cNvSpPr txBox="1"/>
      </xdr:nvSpPr>
      <xdr:spPr>
        <a:xfrm>
          <a:off x="1752111" y="100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16666</xdr:rowOff>
    </xdr:from>
    <xdr:to>
      <xdr:col>6</xdr:col>
      <xdr:colOff>38100</xdr:colOff>
      <xdr:row>58</xdr:row>
      <xdr:rowOff>118266</xdr:rowOff>
    </xdr:to>
    <xdr:sp macro="" textlink="">
      <xdr:nvSpPr>
        <xdr:cNvPr id="147" name="楕円 146"/>
        <xdr:cNvSpPr/>
      </xdr:nvSpPr>
      <xdr:spPr>
        <a:xfrm>
          <a:off x="1079500" y="99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109393</xdr:rowOff>
    </xdr:from>
    <xdr:ext cx="534377" cy="259045"/>
    <xdr:sp macro="" textlink="">
      <xdr:nvSpPr>
        <xdr:cNvPr id="148" name="テキスト ボックス 147"/>
        <xdr:cNvSpPr txBox="1"/>
      </xdr:nvSpPr>
      <xdr:spPr>
        <a:xfrm>
          <a:off x="863111" y="1005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23768</xdr:rowOff>
    </xdr:from>
    <xdr:to>
      <xdr:col>24</xdr:col>
      <xdr:colOff>63500</xdr:colOff>
      <xdr:row>77</xdr:row>
      <xdr:rowOff>68883</xdr:rowOff>
    </xdr:to>
    <xdr:cxnSp macro="">
      <xdr:nvCxnSpPr>
        <xdr:cNvPr id="180" name="直線コネクタ 179"/>
        <xdr:cNvCxnSpPr/>
      </xdr:nvCxnSpPr>
      <xdr:spPr>
        <a:xfrm flipV="1">
          <a:off x="3797300" y="13053968"/>
          <a:ext cx="838200" cy="21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68883</xdr:rowOff>
    </xdr:from>
    <xdr:to>
      <xdr:col>19</xdr:col>
      <xdr:colOff>177800</xdr:colOff>
      <xdr:row>78</xdr:row>
      <xdr:rowOff>2001</xdr:rowOff>
    </xdr:to>
    <xdr:cxnSp macro="">
      <xdr:nvCxnSpPr>
        <xdr:cNvPr id="183" name="直線コネクタ 182"/>
        <xdr:cNvCxnSpPr/>
      </xdr:nvCxnSpPr>
      <xdr:spPr>
        <a:xfrm flipV="1">
          <a:off x="2908300" y="13270533"/>
          <a:ext cx="889000" cy="10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99417</xdr:rowOff>
    </xdr:from>
    <xdr:to>
      <xdr:col>15</xdr:col>
      <xdr:colOff>50800</xdr:colOff>
      <xdr:row>78</xdr:row>
      <xdr:rowOff>2001</xdr:rowOff>
    </xdr:to>
    <xdr:cxnSp macro="">
      <xdr:nvCxnSpPr>
        <xdr:cNvPr id="186" name="直線コネクタ 185"/>
        <xdr:cNvCxnSpPr/>
      </xdr:nvCxnSpPr>
      <xdr:spPr>
        <a:xfrm>
          <a:off x="2019300" y="13301067"/>
          <a:ext cx="889000" cy="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99417</xdr:rowOff>
    </xdr:from>
    <xdr:to>
      <xdr:col>10</xdr:col>
      <xdr:colOff>114300</xdr:colOff>
      <xdr:row>77</xdr:row>
      <xdr:rowOff>147946</xdr:rowOff>
    </xdr:to>
    <xdr:cxnSp macro="">
      <xdr:nvCxnSpPr>
        <xdr:cNvPr id="189" name="直線コネクタ 188"/>
        <xdr:cNvCxnSpPr/>
      </xdr:nvCxnSpPr>
      <xdr:spPr>
        <a:xfrm flipV="1">
          <a:off x="1130300" y="13301067"/>
          <a:ext cx="889000" cy="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144417</xdr:rowOff>
    </xdr:from>
    <xdr:to>
      <xdr:col>24</xdr:col>
      <xdr:colOff>114300</xdr:colOff>
      <xdr:row>76</xdr:row>
      <xdr:rowOff>74566</xdr:rowOff>
    </xdr:to>
    <xdr:sp macro="" textlink="">
      <xdr:nvSpPr>
        <xdr:cNvPr id="199" name="楕円 198"/>
        <xdr:cNvSpPr/>
      </xdr:nvSpPr>
      <xdr:spPr>
        <a:xfrm>
          <a:off x="4584700" y="130031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167294</xdr:rowOff>
    </xdr:from>
    <xdr:ext cx="599010" cy="259045"/>
    <xdr:sp macro="" textlink="">
      <xdr:nvSpPr>
        <xdr:cNvPr id="200" name="民生費該当値テキスト"/>
        <xdr:cNvSpPr txBox="1"/>
      </xdr:nvSpPr>
      <xdr:spPr>
        <a:xfrm>
          <a:off x="4686300" y="1285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18083</xdr:rowOff>
    </xdr:from>
    <xdr:to>
      <xdr:col>20</xdr:col>
      <xdr:colOff>38100</xdr:colOff>
      <xdr:row>77</xdr:row>
      <xdr:rowOff>119683</xdr:rowOff>
    </xdr:to>
    <xdr:sp macro="" textlink="">
      <xdr:nvSpPr>
        <xdr:cNvPr id="201" name="楕円 200"/>
        <xdr:cNvSpPr/>
      </xdr:nvSpPr>
      <xdr:spPr>
        <a:xfrm>
          <a:off x="3746500" y="132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110810</xdr:rowOff>
    </xdr:from>
    <xdr:ext cx="599010" cy="259045"/>
    <xdr:sp macro="" textlink="">
      <xdr:nvSpPr>
        <xdr:cNvPr id="202" name="テキスト ボックス 201"/>
        <xdr:cNvSpPr txBox="1"/>
      </xdr:nvSpPr>
      <xdr:spPr>
        <a:xfrm>
          <a:off x="3497795" y="1331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122651</xdr:rowOff>
    </xdr:from>
    <xdr:to>
      <xdr:col>15</xdr:col>
      <xdr:colOff>101600</xdr:colOff>
      <xdr:row>78</xdr:row>
      <xdr:rowOff>52801</xdr:rowOff>
    </xdr:to>
    <xdr:sp macro="" textlink="">
      <xdr:nvSpPr>
        <xdr:cNvPr id="203" name="楕円 202"/>
        <xdr:cNvSpPr/>
      </xdr:nvSpPr>
      <xdr:spPr>
        <a:xfrm>
          <a:off x="2857500" y="133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43928</xdr:rowOff>
    </xdr:from>
    <xdr:ext cx="599010" cy="259045"/>
    <xdr:sp macro="" textlink="">
      <xdr:nvSpPr>
        <xdr:cNvPr id="204" name="テキスト ボックス 203"/>
        <xdr:cNvSpPr txBox="1"/>
      </xdr:nvSpPr>
      <xdr:spPr>
        <a:xfrm>
          <a:off x="2608795" y="1341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48617</xdr:rowOff>
    </xdr:from>
    <xdr:to>
      <xdr:col>10</xdr:col>
      <xdr:colOff>165100</xdr:colOff>
      <xdr:row>77</xdr:row>
      <xdr:rowOff>150217</xdr:rowOff>
    </xdr:to>
    <xdr:sp macro="" textlink="">
      <xdr:nvSpPr>
        <xdr:cNvPr id="205" name="楕円 204"/>
        <xdr:cNvSpPr/>
      </xdr:nvSpPr>
      <xdr:spPr>
        <a:xfrm>
          <a:off x="1968500" y="1325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141344</xdr:rowOff>
    </xdr:from>
    <xdr:ext cx="599010" cy="259045"/>
    <xdr:sp macro="" textlink="">
      <xdr:nvSpPr>
        <xdr:cNvPr id="206" name="テキスト ボックス 205"/>
        <xdr:cNvSpPr txBox="1"/>
      </xdr:nvSpPr>
      <xdr:spPr>
        <a:xfrm>
          <a:off x="1719795" y="1334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97146</xdr:rowOff>
    </xdr:from>
    <xdr:to>
      <xdr:col>6</xdr:col>
      <xdr:colOff>38100</xdr:colOff>
      <xdr:row>78</xdr:row>
      <xdr:rowOff>27296</xdr:rowOff>
    </xdr:to>
    <xdr:sp macro="" textlink="">
      <xdr:nvSpPr>
        <xdr:cNvPr id="207" name="楕円 206"/>
        <xdr:cNvSpPr/>
      </xdr:nvSpPr>
      <xdr:spPr>
        <a:xfrm>
          <a:off x="1079500" y="1329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18423</xdr:rowOff>
    </xdr:from>
    <xdr:ext cx="599010" cy="259045"/>
    <xdr:sp macro="" textlink="">
      <xdr:nvSpPr>
        <xdr:cNvPr id="208" name="テキスト ボックス 207"/>
        <xdr:cNvSpPr txBox="1"/>
      </xdr:nvSpPr>
      <xdr:spPr>
        <a:xfrm>
          <a:off x="830795" y="1339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82398</xdr:rowOff>
    </xdr:from>
    <xdr:to>
      <xdr:col>24</xdr:col>
      <xdr:colOff>63500</xdr:colOff>
      <xdr:row>98</xdr:row>
      <xdr:rowOff>5302</xdr:rowOff>
    </xdr:to>
    <xdr:cxnSp macro="">
      <xdr:nvCxnSpPr>
        <xdr:cNvPr id="238" name="直線コネクタ 237"/>
        <xdr:cNvCxnSpPr/>
      </xdr:nvCxnSpPr>
      <xdr:spPr>
        <a:xfrm>
          <a:off x="3797300" y="16541598"/>
          <a:ext cx="838200" cy="26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82398</xdr:rowOff>
    </xdr:from>
    <xdr:to>
      <xdr:col>19</xdr:col>
      <xdr:colOff>177800</xdr:colOff>
      <xdr:row>97</xdr:row>
      <xdr:rowOff>102457</xdr:rowOff>
    </xdr:to>
    <xdr:cxnSp macro="">
      <xdr:nvCxnSpPr>
        <xdr:cNvPr id="241" name="直線コネクタ 240"/>
        <xdr:cNvCxnSpPr/>
      </xdr:nvCxnSpPr>
      <xdr:spPr>
        <a:xfrm flipV="1">
          <a:off x="2908300" y="16541598"/>
          <a:ext cx="889000" cy="19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3" name="テキスト ボックス 242"/>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102457</xdr:rowOff>
    </xdr:from>
    <xdr:to>
      <xdr:col>15</xdr:col>
      <xdr:colOff>50800</xdr:colOff>
      <xdr:row>98</xdr:row>
      <xdr:rowOff>9189</xdr:rowOff>
    </xdr:to>
    <xdr:cxnSp macro="">
      <xdr:nvCxnSpPr>
        <xdr:cNvPr id="244" name="直線コネクタ 243"/>
        <xdr:cNvCxnSpPr/>
      </xdr:nvCxnSpPr>
      <xdr:spPr>
        <a:xfrm flipV="1">
          <a:off x="2019300" y="16733107"/>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9189</xdr:rowOff>
    </xdr:from>
    <xdr:to>
      <xdr:col>10</xdr:col>
      <xdr:colOff>114300</xdr:colOff>
      <xdr:row>98</xdr:row>
      <xdr:rowOff>46965</xdr:rowOff>
    </xdr:to>
    <xdr:cxnSp macro="">
      <xdr:nvCxnSpPr>
        <xdr:cNvPr id="247" name="直線コネクタ 246"/>
        <xdr:cNvCxnSpPr/>
      </xdr:nvCxnSpPr>
      <xdr:spPr>
        <a:xfrm flipV="1">
          <a:off x="1130300" y="16811289"/>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125952</xdr:rowOff>
    </xdr:from>
    <xdr:to>
      <xdr:col>24</xdr:col>
      <xdr:colOff>114300</xdr:colOff>
      <xdr:row>98</xdr:row>
      <xdr:rowOff>56102</xdr:rowOff>
    </xdr:to>
    <xdr:sp macro="" textlink="">
      <xdr:nvSpPr>
        <xdr:cNvPr id="257" name="楕円 256"/>
        <xdr:cNvSpPr/>
      </xdr:nvSpPr>
      <xdr:spPr>
        <a:xfrm>
          <a:off x="4584700" y="1675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104379</xdr:rowOff>
    </xdr:from>
    <xdr:ext cx="534377" cy="259045"/>
    <xdr:sp macro="" textlink="">
      <xdr:nvSpPr>
        <xdr:cNvPr id="258" name="衛生費該当値テキスト"/>
        <xdr:cNvSpPr txBox="1"/>
      </xdr:nvSpPr>
      <xdr:spPr>
        <a:xfrm>
          <a:off x="4686300" y="167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31598</xdr:rowOff>
    </xdr:from>
    <xdr:to>
      <xdr:col>20</xdr:col>
      <xdr:colOff>38100</xdr:colOff>
      <xdr:row>96</xdr:row>
      <xdr:rowOff>133198</xdr:rowOff>
    </xdr:to>
    <xdr:sp macro="" textlink="">
      <xdr:nvSpPr>
        <xdr:cNvPr id="259" name="楕円 258"/>
        <xdr:cNvSpPr/>
      </xdr:nvSpPr>
      <xdr:spPr>
        <a:xfrm>
          <a:off x="3746500" y="164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149725</xdr:rowOff>
    </xdr:from>
    <xdr:ext cx="534377" cy="259045"/>
    <xdr:sp macro="" textlink="">
      <xdr:nvSpPr>
        <xdr:cNvPr id="260" name="テキスト ボックス 259"/>
        <xdr:cNvSpPr txBox="1"/>
      </xdr:nvSpPr>
      <xdr:spPr>
        <a:xfrm>
          <a:off x="3530111" y="162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51657</xdr:rowOff>
    </xdr:from>
    <xdr:to>
      <xdr:col>15</xdr:col>
      <xdr:colOff>101600</xdr:colOff>
      <xdr:row>97</xdr:row>
      <xdr:rowOff>153257</xdr:rowOff>
    </xdr:to>
    <xdr:sp macro="" textlink="">
      <xdr:nvSpPr>
        <xdr:cNvPr id="261" name="楕円 260"/>
        <xdr:cNvSpPr/>
      </xdr:nvSpPr>
      <xdr:spPr>
        <a:xfrm>
          <a:off x="2857500" y="166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144384</xdr:rowOff>
    </xdr:from>
    <xdr:ext cx="534377" cy="259045"/>
    <xdr:sp macro="" textlink="">
      <xdr:nvSpPr>
        <xdr:cNvPr id="262" name="テキスト ボックス 261"/>
        <xdr:cNvSpPr txBox="1"/>
      </xdr:nvSpPr>
      <xdr:spPr>
        <a:xfrm>
          <a:off x="2641111" y="1677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129839</xdr:rowOff>
    </xdr:from>
    <xdr:to>
      <xdr:col>10</xdr:col>
      <xdr:colOff>165100</xdr:colOff>
      <xdr:row>98</xdr:row>
      <xdr:rowOff>59989</xdr:rowOff>
    </xdr:to>
    <xdr:sp macro="" textlink="">
      <xdr:nvSpPr>
        <xdr:cNvPr id="263" name="楕円 262"/>
        <xdr:cNvSpPr/>
      </xdr:nvSpPr>
      <xdr:spPr>
        <a:xfrm>
          <a:off x="1968500" y="1676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51116</xdr:rowOff>
    </xdr:from>
    <xdr:ext cx="534377" cy="259045"/>
    <xdr:sp macro="" textlink="">
      <xdr:nvSpPr>
        <xdr:cNvPr id="264" name="テキスト ボックス 263"/>
        <xdr:cNvSpPr txBox="1"/>
      </xdr:nvSpPr>
      <xdr:spPr>
        <a:xfrm>
          <a:off x="1752111" y="1685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167615</xdr:rowOff>
    </xdr:from>
    <xdr:to>
      <xdr:col>6</xdr:col>
      <xdr:colOff>38100</xdr:colOff>
      <xdr:row>98</xdr:row>
      <xdr:rowOff>97765</xdr:rowOff>
    </xdr:to>
    <xdr:sp macro="" textlink="">
      <xdr:nvSpPr>
        <xdr:cNvPr id="265" name="楕円 264"/>
        <xdr:cNvSpPr/>
      </xdr:nvSpPr>
      <xdr:spPr>
        <a:xfrm>
          <a:off x="1079500" y="167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88892</xdr:rowOff>
    </xdr:from>
    <xdr:ext cx="534377" cy="259045"/>
    <xdr:sp macro="" textlink="">
      <xdr:nvSpPr>
        <xdr:cNvPr id="266" name="テキスト ボックス 265"/>
        <xdr:cNvSpPr txBox="1"/>
      </xdr:nvSpPr>
      <xdr:spPr>
        <a:xfrm>
          <a:off x="863111" y="1689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159893</xdr:rowOff>
    </xdr:from>
    <xdr:to>
      <xdr:col>55</xdr:col>
      <xdr:colOff>0</xdr:colOff>
      <xdr:row>37</xdr:row>
      <xdr:rowOff>162941</xdr:rowOff>
    </xdr:to>
    <xdr:cxnSp macro="">
      <xdr:nvCxnSpPr>
        <xdr:cNvPr id="295" name="直線コネクタ 294"/>
        <xdr:cNvCxnSpPr/>
      </xdr:nvCxnSpPr>
      <xdr:spPr>
        <a:xfrm>
          <a:off x="9639300" y="650354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108077</xdr:rowOff>
    </xdr:from>
    <xdr:to>
      <xdr:col>50</xdr:col>
      <xdr:colOff>114300</xdr:colOff>
      <xdr:row>37</xdr:row>
      <xdr:rowOff>159893</xdr:rowOff>
    </xdr:to>
    <xdr:cxnSp macro="">
      <xdr:nvCxnSpPr>
        <xdr:cNvPr id="298" name="直線コネクタ 297"/>
        <xdr:cNvCxnSpPr/>
      </xdr:nvCxnSpPr>
      <xdr:spPr>
        <a:xfrm>
          <a:off x="8750300" y="6108827"/>
          <a:ext cx="889000" cy="3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108077</xdr:rowOff>
    </xdr:from>
    <xdr:to>
      <xdr:col>45</xdr:col>
      <xdr:colOff>177800</xdr:colOff>
      <xdr:row>37</xdr:row>
      <xdr:rowOff>86741</xdr:rowOff>
    </xdr:to>
    <xdr:cxnSp macro="">
      <xdr:nvCxnSpPr>
        <xdr:cNvPr id="301" name="直線コネクタ 300"/>
        <xdr:cNvCxnSpPr/>
      </xdr:nvCxnSpPr>
      <xdr:spPr>
        <a:xfrm flipV="1">
          <a:off x="7861300" y="6108827"/>
          <a:ext cx="8890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145432</xdr:rowOff>
    </xdr:from>
    <xdr:ext cx="378565" cy="259045"/>
    <xdr:sp macro="" textlink="">
      <xdr:nvSpPr>
        <xdr:cNvPr id="303" name="テキスト ボックス 302"/>
        <xdr:cNvSpPr txBox="1"/>
      </xdr:nvSpPr>
      <xdr:spPr>
        <a:xfrm>
          <a:off x="8561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86741</xdr:rowOff>
    </xdr:from>
    <xdr:to>
      <xdr:col>41</xdr:col>
      <xdr:colOff>50800</xdr:colOff>
      <xdr:row>37</xdr:row>
      <xdr:rowOff>96647</xdr:rowOff>
    </xdr:to>
    <xdr:cxnSp macro="">
      <xdr:nvCxnSpPr>
        <xdr:cNvPr id="304" name="直線コネクタ 303"/>
        <xdr:cNvCxnSpPr/>
      </xdr:nvCxnSpPr>
      <xdr:spPr>
        <a:xfrm flipV="1">
          <a:off x="6972300" y="643039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112141</xdr:rowOff>
    </xdr:from>
    <xdr:to>
      <xdr:col>55</xdr:col>
      <xdr:colOff>50800</xdr:colOff>
      <xdr:row>38</xdr:row>
      <xdr:rowOff>42290</xdr:rowOff>
    </xdr:to>
    <xdr:sp macro="" textlink="">
      <xdr:nvSpPr>
        <xdr:cNvPr id="314" name="楕円 313"/>
        <xdr:cNvSpPr/>
      </xdr:nvSpPr>
      <xdr:spPr>
        <a:xfrm>
          <a:off x="104267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90568</xdr:rowOff>
    </xdr:from>
    <xdr:ext cx="378565" cy="259045"/>
    <xdr:sp macro="" textlink="">
      <xdr:nvSpPr>
        <xdr:cNvPr id="315" name="労働費該当値テキスト"/>
        <xdr:cNvSpPr txBox="1"/>
      </xdr:nvSpPr>
      <xdr:spPr>
        <a:xfrm>
          <a:off x="10528300" y="6434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109093</xdr:rowOff>
    </xdr:from>
    <xdr:to>
      <xdr:col>50</xdr:col>
      <xdr:colOff>165100</xdr:colOff>
      <xdr:row>38</xdr:row>
      <xdr:rowOff>39243</xdr:rowOff>
    </xdr:to>
    <xdr:sp macro="" textlink="">
      <xdr:nvSpPr>
        <xdr:cNvPr id="316" name="楕円 315"/>
        <xdr:cNvSpPr/>
      </xdr:nvSpPr>
      <xdr:spPr>
        <a:xfrm>
          <a:off x="9588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30370</xdr:rowOff>
    </xdr:from>
    <xdr:ext cx="378565" cy="259045"/>
    <xdr:sp macro="" textlink="">
      <xdr:nvSpPr>
        <xdr:cNvPr id="317" name="テキスト ボックス 316"/>
        <xdr:cNvSpPr txBox="1"/>
      </xdr:nvSpPr>
      <xdr:spPr>
        <a:xfrm>
          <a:off x="9450017" y="654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57277</xdr:rowOff>
    </xdr:from>
    <xdr:to>
      <xdr:col>46</xdr:col>
      <xdr:colOff>38100</xdr:colOff>
      <xdr:row>35</xdr:row>
      <xdr:rowOff>158877</xdr:rowOff>
    </xdr:to>
    <xdr:sp macro="" textlink="">
      <xdr:nvSpPr>
        <xdr:cNvPr id="318" name="楕円 317"/>
        <xdr:cNvSpPr/>
      </xdr:nvSpPr>
      <xdr:spPr>
        <a:xfrm>
          <a:off x="86995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3954</xdr:rowOff>
    </xdr:from>
    <xdr:ext cx="469744" cy="259045"/>
    <xdr:sp macro="" textlink="">
      <xdr:nvSpPr>
        <xdr:cNvPr id="319" name="テキスト ボックス 318"/>
        <xdr:cNvSpPr txBox="1"/>
      </xdr:nvSpPr>
      <xdr:spPr>
        <a:xfrm>
          <a:off x="8515428" y="583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35941</xdr:rowOff>
    </xdr:from>
    <xdr:to>
      <xdr:col>41</xdr:col>
      <xdr:colOff>101600</xdr:colOff>
      <xdr:row>37</xdr:row>
      <xdr:rowOff>137541</xdr:rowOff>
    </xdr:to>
    <xdr:sp macro="" textlink="">
      <xdr:nvSpPr>
        <xdr:cNvPr id="320" name="楕円 319"/>
        <xdr:cNvSpPr/>
      </xdr:nvSpPr>
      <xdr:spPr>
        <a:xfrm>
          <a:off x="7810500" y="63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128668</xdr:rowOff>
    </xdr:from>
    <xdr:ext cx="378565" cy="259045"/>
    <xdr:sp macro="" textlink="">
      <xdr:nvSpPr>
        <xdr:cNvPr id="321" name="テキスト ボックス 320"/>
        <xdr:cNvSpPr txBox="1"/>
      </xdr:nvSpPr>
      <xdr:spPr>
        <a:xfrm>
          <a:off x="7672017" y="647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45847</xdr:rowOff>
    </xdr:from>
    <xdr:to>
      <xdr:col>36</xdr:col>
      <xdr:colOff>165100</xdr:colOff>
      <xdr:row>37</xdr:row>
      <xdr:rowOff>147447</xdr:rowOff>
    </xdr:to>
    <xdr:sp macro="" textlink="">
      <xdr:nvSpPr>
        <xdr:cNvPr id="322" name="楕円 321"/>
        <xdr:cNvSpPr/>
      </xdr:nvSpPr>
      <xdr:spPr>
        <a:xfrm>
          <a:off x="69215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138574</xdr:rowOff>
    </xdr:from>
    <xdr:ext cx="378565" cy="259045"/>
    <xdr:sp macro="" textlink="">
      <xdr:nvSpPr>
        <xdr:cNvPr id="323" name="テキスト ボックス 322"/>
        <xdr:cNvSpPr txBox="1"/>
      </xdr:nvSpPr>
      <xdr:spPr>
        <a:xfrm>
          <a:off x="6783017" y="6482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99330</xdr:rowOff>
    </xdr:from>
    <xdr:to>
      <xdr:col>55</xdr:col>
      <xdr:colOff>0</xdr:colOff>
      <xdr:row>56</xdr:row>
      <xdr:rowOff>151930</xdr:rowOff>
    </xdr:to>
    <xdr:cxnSp macro="">
      <xdr:nvCxnSpPr>
        <xdr:cNvPr id="350" name="直線コネクタ 349"/>
        <xdr:cNvCxnSpPr/>
      </xdr:nvCxnSpPr>
      <xdr:spPr>
        <a:xfrm flipV="1">
          <a:off x="9639300" y="9700530"/>
          <a:ext cx="838200" cy="5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151930</xdr:rowOff>
    </xdr:from>
    <xdr:to>
      <xdr:col>50</xdr:col>
      <xdr:colOff>114300</xdr:colOff>
      <xdr:row>57</xdr:row>
      <xdr:rowOff>5397</xdr:rowOff>
    </xdr:to>
    <xdr:cxnSp macro="">
      <xdr:nvCxnSpPr>
        <xdr:cNvPr id="353" name="直線コネクタ 352"/>
        <xdr:cNvCxnSpPr/>
      </xdr:nvCxnSpPr>
      <xdr:spPr>
        <a:xfrm flipV="1">
          <a:off x="8750300" y="9753130"/>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5397</xdr:rowOff>
    </xdr:from>
    <xdr:to>
      <xdr:col>45</xdr:col>
      <xdr:colOff>177800</xdr:colOff>
      <xdr:row>57</xdr:row>
      <xdr:rowOff>16759</xdr:rowOff>
    </xdr:to>
    <xdr:cxnSp macro="">
      <xdr:nvCxnSpPr>
        <xdr:cNvPr id="356" name="直線コネクタ 355"/>
        <xdr:cNvCxnSpPr/>
      </xdr:nvCxnSpPr>
      <xdr:spPr>
        <a:xfrm flipV="1">
          <a:off x="7861300" y="9778047"/>
          <a:ext cx="8890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3615</xdr:rowOff>
    </xdr:from>
    <xdr:to>
      <xdr:col>41</xdr:col>
      <xdr:colOff>50800</xdr:colOff>
      <xdr:row>57</xdr:row>
      <xdr:rowOff>16759</xdr:rowOff>
    </xdr:to>
    <xdr:cxnSp macro="">
      <xdr:nvCxnSpPr>
        <xdr:cNvPr id="359" name="直線コネクタ 358"/>
        <xdr:cNvCxnSpPr/>
      </xdr:nvCxnSpPr>
      <xdr:spPr>
        <a:xfrm>
          <a:off x="6972300" y="9776265"/>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48530</xdr:rowOff>
    </xdr:from>
    <xdr:to>
      <xdr:col>55</xdr:col>
      <xdr:colOff>50800</xdr:colOff>
      <xdr:row>56</xdr:row>
      <xdr:rowOff>150130</xdr:rowOff>
    </xdr:to>
    <xdr:sp macro="" textlink="">
      <xdr:nvSpPr>
        <xdr:cNvPr id="369" name="楕円 368"/>
        <xdr:cNvSpPr/>
      </xdr:nvSpPr>
      <xdr:spPr>
        <a:xfrm>
          <a:off x="10426700" y="964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71407</xdr:rowOff>
    </xdr:from>
    <xdr:ext cx="534377" cy="259045"/>
    <xdr:sp macro="" textlink="">
      <xdr:nvSpPr>
        <xdr:cNvPr id="370" name="農林水産業費該当値テキスト"/>
        <xdr:cNvSpPr txBox="1"/>
      </xdr:nvSpPr>
      <xdr:spPr>
        <a:xfrm>
          <a:off x="10528300" y="950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101130</xdr:rowOff>
    </xdr:from>
    <xdr:to>
      <xdr:col>50</xdr:col>
      <xdr:colOff>165100</xdr:colOff>
      <xdr:row>57</xdr:row>
      <xdr:rowOff>31280</xdr:rowOff>
    </xdr:to>
    <xdr:sp macro="" textlink="">
      <xdr:nvSpPr>
        <xdr:cNvPr id="371" name="楕円 370"/>
        <xdr:cNvSpPr/>
      </xdr:nvSpPr>
      <xdr:spPr>
        <a:xfrm>
          <a:off x="9588500" y="97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22407</xdr:rowOff>
    </xdr:from>
    <xdr:ext cx="534377" cy="259045"/>
    <xdr:sp macro="" textlink="">
      <xdr:nvSpPr>
        <xdr:cNvPr id="372" name="テキスト ボックス 371"/>
        <xdr:cNvSpPr txBox="1"/>
      </xdr:nvSpPr>
      <xdr:spPr>
        <a:xfrm>
          <a:off x="9372111" y="97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126047</xdr:rowOff>
    </xdr:from>
    <xdr:to>
      <xdr:col>46</xdr:col>
      <xdr:colOff>38100</xdr:colOff>
      <xdr:row>57</xdr:row>
      <xdr:rowOff>56197</xdr:rowOff>
    </xdr:to>
    <xdr:sp macro="" textlink="">
      <xdr:nvSpPr>
        <xdr:cNvPr id="373" name="楕円 372"/>
        <xdr:cNvSpPr/>
      </xdr:nvSpPr>
      <xdr:spPr>
        <a:xfrm>
          <a:off x="8699500" y="97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47324</xdr:rowOff>
    </xdr:from>
    <xdr:ext cx="534377" cy="259045"/>
    <xdr:sp macro="" textlink="">
      <xdr:nvSpPr>
        <xdr:cNvPr id="374" name="テキスト ボックス 373"/>
        <xdr:cNvSpPr txBox="1"/>
      </xdr:nvSpPr>
      <xdr:spPr>
        <a:xfrm>
          <a:off x="8483111" y="98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137409</xdr:rowOff>
    </xdr:from>
    <xdr:to>
      <xdr:col>41</xdr:col>
      <xdr:colOff>101600</xdr:colOff>
      <xdr:row>57</xdr:row>
      <xdr:rowOff>67559</xdr:rowOff>
    </xdr:to>
    <xdr:sp macro="" textlink="">
      <xdr:nvSpPr>
        <xdr:cNvPr id="375" name="楕円 374"/>
        <xdr:cNvSpPr/>
      </xdr:nvSpPr>
      <xdr:spPr>
        <a:xfrm>
          <a:off x="7810500" y="97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58686</xdr:rowOff>
    </xdr:from>
    <xdr:ext cx="534377" cy="259045"/>
    <xdr:sp macro="" textlink="">
      <xdr:nvSpPr>
        <xdr:cNvPr id="376" name="テキスト ボックス 375"/>
        <xdr:cNvSpPr txBox="1"/>
      </xdr:nvSpPr>
      <xdr:spPr>
        <a:xfrm>
          <a:off x="7594111" y="98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124265</xdr:rowOff>
    </xdr:from>
    <xdr:to>
      <xdr:col>36</xdr:col>
      <xdr:colOff>165100</xdr:colOff>
      <xdr:row>57</xdr:row>
      <xdr:rowOff>54415</xdr:rowOff>
    </xdr:to>
    <xdr:sp macro="" textlink="">
      <xdr:nvSpPr>
        <xdr:cNvPr id="377" name="楕円 376"/>
        <xdr:cNvSpPr/>
      </xdr:nvSpPr>
      <xdr:spPr>
        <a:xfrm>
          <a:off x="6921500" y="97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45542</xdr:rowOff>
    </xdr:from>
    <xdr:ext cx="534377" cy="259045"/>
    <xdr:sp macro="" textlink="">
      <xdr:nvSpPr>
        <xdr:cNvPr id="378" name="テキスト ボックス 377"/>
        <xdr:cNvSpPr txBox="1"/>
      </xdr:nvSpPr>
      <xdr:spPr>
        <a:xfrm>
          <a:off x="6705111" y="981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170462</xdr:rowOff>
    </xdr:from>
    <xdr:to>
      <xdr:col>55</xdr:col>
      <xdr:colOff>0</xdr:colOff>
      <xdr:row>78</xdr:row>
      <xdr:rowOff>118441</xdr:rowOff>
    </xdr:to>
    <xdr:cxnSp macro="">
      <xdr:nvCxnSpPr>
        <xdr:cNvPr id="409" name="直線コネクタ 408"/>
        <xdr:cNvCxnSpPr/>
      </xdr:nvCxnSpPr>
      <xdr:spPr>
        <a:xfrm flipV="1">
          <a:off x="9639300" y="13372112"/>
          <a:ext cx="838200" cy="1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118441</xdr:rowOff>
    </xdr:from>
    <xdr:to>
      <xdr:col>50</xdr:col>
      <xdr:colOff>114300</xdr:colOff>
      <xdr:row>78</xdr:row>
      <xdr:rowOff>152371</xdr:rowOff>
    </xdr:to>
    <xdr:cxnSp macro="">
      <xdr:nvCxnSpPr>
        <xdr:cNvPr id="412" name="直線コネクタ 411"/>
        <xdr:cNvCxnSpPr/>
      </xdr:nvCxnSpPr>
      <xdr:spPr>
        <a:xfrm flipV="1">
          <a:off x="8750300" y="13491541"/>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152371</xdr:rowOff>
    </xdr:from>
    <xdr:to>
      <xdr:col>45</xdr:col>
      <xdr:colOff>177800</xdr:colOff>
      <xdr:row>78</xdr:row>
      <xdr:rowOff>161319</xdr:rowOff>
    </xdr:to>
    <xdr:cxnSp macro="">
      <xdr:nvCxnSpPr>
        <xdr:cNvPr id="415" name="直線コネクタ 414"/>
        <xdr:cNvCxnSpPr/>
      </xdr:nvCxnSpPr>
      <xdr:spPr>
        <a:xfrm flipV="1">
          <a:off x="7861300" y="13525471"/>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159979</xdr:rowOff>
    </xdr:from>
    <xdr:to>
      <xdr:col>41</xdr:col>
      <xdr:colOff>50800</xdr:colOff>
      <xdr:row>78</xdr:row>
      <xdr:rowOff>161319</xdr:rowOff>
    </xdr:to>
    <xdr:cxnSp macro="">
      <xdr:nvCxnSpPr>
        <xdr:cNvPr id="418" name="直線コネクタ 417"/>
        <xdr:cNvCxnSpPr/>
      </xdr:nvCxnSpPr>
      <xdr:spPr>
        <a:xfrm>
          <a:off x="6972300" y="13533079"/>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119662</xdr:rowOff>
    </xdr:from>
    <xdr:to>
      <xdr:col>55</xdr:col>
      <xdr:colOff>50800</xdr:colOff>
      <xdr:row>78</xdr:row>
      <xdr:rowOff>49812</xdr:rowOff>
    </xdr:to>
    <xdr:sp macro="" textlink="">
      <xdr:nvSpPr>
        <xdr:cNvPr id="428" name="楕円 427"/>
        <xdr:cNvSpPr/>
      </xdr:nvSpPr>
      <xdr:spPr>
        <a:xfrm>
          <a:off x="10426700" y="133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98089</xdr:rowOff>
    </xdr:from>
    <xdr:ext cx="469744" cy="259045"/>
    <xdr:sp macro="" textlink="">
      <xdr:nvSpPr>
        <xdr:cNvPr id="429" name="商工費該当値テキスト"/>
        <xdr:cNvSpPr txBox="1"/>
      </xdr:nvSpPr>
      <xdr:spPr>
        <a:xfrm>
          <a:off x="10528300" y="1329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67641</xdr:rowOff>
    </xdr:from>
    <xdr:to>
      <xdr:col>50</xdr:col>
      <xdr:colOff>165100</xdr:colOff>
      <xdr:row>78</xdr:row>
      <xdr:rowOff>169241</xdr:rowOff>
    </xdr:to>
    <xdr:sp macro="" textlink="">
      <xdr:nvSpPr>
        <xdr:cNvPr id="430" name="楕円 429"/>
        <xdr:cNvSpPr/>
      </xdr:nvSpPr>
      <xdr:spPr>
        <a:xfrm>
          <a:off x="9588500" y="1344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160368</xdr:rowOff>
    </xdr:from>
    <xdr:ext cx="469744" cy="259045"/>
    <xdr:sp macro="" textlink="">
      <xdr:nvSpPr>
        <xdr:cNvPr id="431" name="テキスト ボックス 430"/>
        <xdr:cNvSpPr txBox="1"/>
      </xdr:nvSpPr>
      <xdr:spPr>
        <a:xfrm>
          <a:off x="9404428" y="1353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101571</xdr:rowOff>
    </xdr:from>
    <xdr:to>
      <xdr:col>46</xdr:col>
      <xdr:colOff>38100</xdr:colOff>
      <xdr:row>79</xdr:row>
      <xdr:rowOff>31721</xdr:rowOff>
    </xdr:to>
    <xdr:sp macro="" textlink="">
      <xdr:nvSpPr>
        <xdr:cNvPr id="432" name="楕円 431"/>
        <xdr:cNvSpPr/>
      </xdr:nvSpPr>
      <xdr:spPr>
        <a:xfrm>
          <a:off x="8699500" y="1347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22848</xdr:rowOff>
    </xdr:from>
    <xdr:ext cx="469744" cy="259045"/>
    <xdr:sp macro="" textlink="">
      <xdr:nvSpPr>
        <xdr:cNvPr id="433" name="テキスト ボックス 432"/>
        <xdr:cNvSpPr txBox="1"/>
      </xdr:nvSpPr>
      <xdr:spPr>
        <a:xfrm>
          <a:off x="8515428" y="1356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110519</xdr:rowOff>
    </xdr:from>
    <xdr:to>
      <xdr:col>41</xdr:col>
      <xdr:colOff>101600</xdr:colOff>
      <xdr:row>79</xdr:row>
      <xdr:rowOff>40669</xdr:rowOff>
    </xdr:to>
    <xdr:sp macro="" textlink="">
      <xdr:nvSpPr>
        <xdr:cNvPr id="434" name="楕円 433"/>
        <xdr:cNvSpPr/>
      </xdr:nvSpPr>
      <xdr:spPr>
        <a:xfrm>
          <a:off x="7810500" y="1348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31796</xdr:rowOff>
    </xdr:from>
    <xdr:ext cx="469744" cy="259045"/>
    <xdr:sp macro="" textlink="">
      <xdr:nvSpPr>
        <xdr:cNvPr id="435" name="テキスト ボックス 434"/>
        <xdr:cNvSpPr txBox="1"/>
      </xdr:nvSpPr>
      <xdr:spPr>
        <a:xfrm>
          <a:off x="7626428" y="1357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109179</xdr:rowOff>
    </xdr:from>
    <xdr:to>
      <xdr:col>36</xdr:col>
      <xdr:colOff>165100</xdr:colOff>
      <xdr:row>79</xdr:row>
      <xdr:rowOff>39329</xdr:rowOff>
    </xdr:to>
    <xdr:sp macro="" textlink="">
      <xdr:nvSpPr>
        <xdr:cNvPr id="436" name="楕円 435"/>
        <xdr:cNvSpPr/>
      </xdr:nvSpPr>
      <xdr:spPr>
        <a:xfrm>
          <a:off x="6921500" y="134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30456</xdr:rowOff>
    </xdr:from>
    <xdr:ext cx="469744" cy="259045"/>
    <xdr:sp macro="" textlink="">
      <xdr:nvSpPr>
        <xdr:cNvPr id="437" name="テキスト ボックス 436"/>
        <xdr:cNvSpPr txBox="1"/>
      </xdr:nvSpPr>
      <xdr:spPr>
        <a:xfrm>
          <a:off x="6737428" y="1357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66415</xdr:rowOff>
    </xdr:from>
    <xdr:to>
      <xdr:col>55</xdr:col>
      <xdr:colOff>0</xdr:colOff>
      <xdr:row>98</xdr:row>
      <xdr:rowOff>93656</xdr:rowOff>
    </xdr:to>
    <xdr:cxnSp macro="">
      <xdr:nvCxnSpPr>
        <xdr:cNvPr id="467" name="直線コネクタ 466"/>
        <xdr:cNvCxnSpPr/>
      </xdr:nvCxnSpPr>
      <xdr:spPr>
        <a:xfrm flipV="1">
          <a:off x="9639300" y="16697065"/>
          <a:ext cx="838200" cy="19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90246</xdr:rowOff>
    </xdr:from>
    <xdr:to>
      <xdr:col>50</xdr:col>
      <xdr:colOff>114300</xdr:colOff>
      <xdr:row>98</xdr:row>
      <xdr:rowOff>93656</xdr:rowOff>
    </xdr:to>
    <xdr:cxnSp macro="">
      <xdr:nvCxnSpPr>
        <xdr:cNvPr id="470" name="直線コネクタ 469"/>
        <xdr:cNvCxnSpPr/>
      </xdr:nvCxnSpPr>
      <xdr:spPr>
        <a:xfrm>
          <a:off x="8750300" y="16892346"/>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41821</xdr:rowOff>
    </xdr:from>
    <xdr:to>
      <xdr:col>45</xdr:col>
      <xdr:colOff>177800</xdr:colOff>
      <xdr:row>98</xdr:row>
      <xdr:rowOff>90246</xdr:rowOff>
    </xdr:to>
    <xdr:cxnSp macro="">
      <xdr:nvCxnSpPr>
        <xdr:cNvPr id="473" name="直線コネクタ 472"/>
        <xdr:cNvCxnSpPr/>
      </xdr:nvCxnSpPr>
      <xdr:spPr>
        <a:xfrm>
          <a:off x="7861300" y="16843921"/>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58489</xdr:rowOff>
    </xdr:from>
    <xdr:to>
      <xdr:col>41</xdr:col>
      <xdr:colOff>50800</xdr:colOff>
      <xdr:row>98</xdr:row>
      <xdr:rowOff>41821</xdr:rowOff>
    </xdr:to>
    <xdr:cxnSp macro="">
      <xdr:nvCxnSpPr>
        <xdr:cNvPr id="476" name="直線コネクタ 475"/>
        <xdr:cNvCxnSpPr/>
      </xdr:nvCxnSpPr>
      <xdr:spPr>
        <a:xfrm>
          <a:off x="6972300" y="16689139"/>
          <a:ext cx="889000" cy="1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15615</xdr:rowOff>
    </xdr:from>
    <xdr:to>
      <xdr:col>55</xdr:col>
      <xdr:colOff>50800</xdr:colOff>
      <xdr:row>97</xdr:row>
      <xdr:rowOff>117215</xdr:rowOff>
    </xdr:to>
    <xdr:sp macro="" textlink="">
      <xdr:nvSpPr>
        <xdr:cNvPr id="486" name="楕円 485"/>
        <xdr:cNvSpPr/>
      </xdr:nvSpPr>
      <xdr:spPr>
        <a:xfrm>
          <a:off x="10426700" y="166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165492</xdr:rowOff>
    </xdr:from>
    <xdr:ext cx="534377" cy="259045"/>
    <xdr:sp macro="" textlink="">
      <xdr:nvSpPr>
        <xdr:cNvPr id="487" name="土木費該当値テキスト"/>
        <xdr:cNvSpPr txBox="1"/>
      </xdr:nvSpPr>
      <xdr:spPr>
        <a:xfrm>
          <a:off x="10528300" y="1662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42856</xdr:rowOff>
    </xdr:from>
    <xdr:to>
      <xdr:col>50</xdr:col>
      <xdr:colOff>165100</xdr:colOff>
      <xdr:row>98</xdr:row>
      <xdr:rowOff>144456</xdr:rowOff>
    </xdr:to>
    <xdr:sp macro="" textlink="">
      <xdr:nvSpPr>
        <xdr:cNvPr id="488" name="楕円 487"/>
        <xdr:cNvSpPr/>
      </xdr:nvSpPr>
      <xdr:spPr>
        <a:xfrm>
          <a:off x="9588500" y="168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135583</xdr:rowOff>
    </xdr:from>
    <xdr:ext cx="534377" cy="259045"/>
    <xdr:sp macro="" textlink="">
      <xdr:nvSpPr>
        <xdr:cNvPr id="489" name="テキスト ボックス 488"/>
        <xdr:cNvSpPr txBox="1"/>
      </xdr:nvSpPr>
      <xdr:spPr>
        <a:xfrm>
          <a:off x="9372111" y="169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39446</xdr:rowOff>
    </xdr:from>
    <xdr:to>
      <xdr:col>46</xdr:col>
      <xdr:colOff>38100</xdr:colOff>
      <xdr:row>98</xdr:row>
      <xdr:rowOff>141046</xdr:rowOff>
    </xdr:to>
    <xdr:sp macro="" textlink="">
      <xdr:nvSpPr>
        <xdr:cNvPr id="490" name="楕円 489"/>
        <xdr:cNvSpPr/>
      </xdr:nvSpPr>
      <xdr:spPr>
        <a:xfrm>
          <a:off x="8699500" y="168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132173</xdr:rowOff>
    </xdr:from>
    <xdr:ext cx="534377" cy="259045"/>
    <xdr:sp macro="" textlink="">
      <xdr:nvSpPr>
        <xdr:cNvPr id="491" name="テキスト ボックス 490"/>
        <xdr:cNvSpPr txBox="1"/>
      </xdr:nvSpPr>
      <xdr:spPr>
        <a:xfrm>
          <a:off x="8483111" y="1693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162471</xdr:rowOff>
    </xdr:from>
    <xdr:to>
      <xdr:col>41</xdr:col>
      <xdr:colOff>101600</xdr:colOff>
      <xdr:row>98</xdr:row>
      <xdr:rowOff>92621</xdr:rowOff>
    </xdr:to>
    <xdr:sp macro="" textlink="">
      <xdr:nvSpPr>
        <xdr:cNvPr id="492" name="楕円 491"/>
        <xdr:cNvSpPr/>
      </xdr:nvSpPr>
      <xdr:spPr>
        <a:xfrm>
          <a:off x="7810500" y="1679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83748</xdr:rowOff>
    </xdr:from>
    <xdr:ext cx="534377" cy="259045"/>
    <xdr:sp macro="" textlink="">
      <xdr:nvSpPr>
        <xdr:cNvPr id="493" name="テキスト ボックス 492"/>
        <xdr:cNvSpPr txBox="1"/>
      </xdr:nvSpPr>
      <xdr:spPr>
        <a:xfrm>
          <a:off x="7594111" y="168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7689</xdr:rowOff>
    </xdr:from>
    <xdr:to>
      <xdr:col>36</xdr:col>
      <xdr:colOff>165100</xdr:colOff>
      <xdr:row>97</xdr:row>
      <xdr:rowOff>109289</xdr:rowOff>
    </xdr:to>
    <xdr:sp macro="" textlink="">
      <xdr:nvSpPr>
        <xdr:cNvPr id="494" name="楕円 493"/>
        <xdr:cNvSpPr/>
      </xdr:nvSpPr>
      <xdr:spPr>
        <a:xfrm>
          <a:off x="6921500" y="166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100416</xdr:rowOff>
    </xdr:from>
    <xdr:ext cx="534377" cy="259045"/>
    <xdr:sp macro="" textlink="">
      <xdr:nvSpPr>
        <xdr:cNvPr id="495" name="テキスト ボックス 494"/>
        <xdr:cNvSpPr txBox="1"/>
      </xdr:nvSpPr>
      <xdr:spPr>
        <a:xfrm>
          <a:off x="6705111" y="1673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68423</xdr:rowOff>
    </xdr:from>
    <xdr:to>
      <xdr:col>85</xdr:col>
      <xdr:colOff>127000</xdr:colOff>
      <xdr:row>37</xdr:row>
      <xdr:rowOff>136271</xdr:rowOff>
    </xdr:to>
    <xdr:cxnSp macro="">
      <xdr:nvCxnSpPr>
        <xdr:cNvPr id="523" name="直線コネクタ 522"/>
        <xdr:cNvCxnSpPr/>
      </xdr:nvCxnSpPr>
      <xdr:spPr>
        <a:xfrm flipV="1">
          <a:off x="15481300" y="6412073"/>
          <a:ext cx="838200" cy="6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136271</xdr:rowOff>
    </xdr:from>
    <xdr:to>
      <xdr:col>81</xdr:col>
      <xdr:colOff>50800</xdr:colOff>
      <xdr:row>37</xdr:row>
      <xdr:rowOff>155473</xdr:rowOff>
    </xdr:to>
    <xdr:cxnSp macro="">
      <xdr:nvCxnSpPr>
        <xdr:cNvPr id="526" name="直線コネクタ 525"/>
        <xdr:cNvCxnSpPr/>
      </xdr:nvCxnSpPr>
      <xdr:spPr>
        <a:xfrm flipV="1">
          <a:off x="14592300" y="647992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87213</xdr:rowOff>
    </xdr:from>
    <xdr:to>
      <xdr:col>76</xdr:col>
      <xdr:colOff>114300</xdr:colOff>
      <xdr:row>37</xdr:row>
      <xdr:rowOff>155473</xdr:rowOff>
    </xdr:to>
    <xdr:cxnSp macro="">
      <xdr:nvCxnSpPr>
        <xdr:cNvPr id="529" name="直線コネクタ 528"/>
        <xdr:cNvCxnSpPr/>
      </xdr:nvCxnSpPr>
      <xdr:spPr>
        <a:xfrm>
          <a:off x="13703300" y="6259413"/>
          <a:ext cx="889000" cy="2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87213</xdr:rowOff>
    </xdr:from>
    <xdr:to>
      <xdr:col>71</xdr:col>
      <xdr:colOff>177800</xdr:colOff>
      <xdr:row>37</xdr:row>
      <xdr:rowOff>133528</xdr:rowOff>
    </xdr:to>
    <xdr:cxnSp macro="">
      <xdr:nvCxnSpPr>
        <xdr:cNvPr id="532" name="直線コネクタ 531"/>
        <xdr:cNvCxnSpPr/>
      </xdr:nvCxnSpPr>
      <xdr:spPr>
        <a:xfrm flipV="1">
          <a:off x="12814300" y="6259413"/>
          <a:ext cx="889000" cy="2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140022</xdr:rowOff>
    </xdr:from>
    <xdr:ext cx="534377" cy="259045"/>
    <xdr:sp macro="" textlink="">
      <xdr:nvSpPr>
        <xdr:cNvPr id="534" name="テキスト ボックス 533"/>
        <xdr:cNvSpPr txBox="1"/>
      </xdr:nvSpPr>
      <xdr:spPr>
        <a:xfrm>
          <a:off x="13436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17623</xdr:rowOff>
    </xdr:from>
    <xdr:to>
      <xdr:col>85</xdr:col>
      <xdr:colOff>177800</xdr:colOff>
      <xdr:row>37</xdr:row>
      <xdr:rowOff>119223</xdr:rowOff>
    </xdr:to>
    <xdr:sp macro="" textlink="">
      <xdr:nvSpPr>
        <xdr:cNvPr id="542" name="楕円 541"/>
        <xdr:cNvSpPr/>
      </xdr:nvSpPr>
      <xdr:spPr>
        <a:xfrm>
          <a:off x="16268700" y="63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104000</xdr:rowOff>
    </xdr:from>
    <xdr:ext cx="534377" cy="259045"/>
    <xdr:sp macro="" textlink="">
      <xdr:nvSpPr>
        <xdr:cNvPr id="543" name="消防費該当値テキスト"/>
        <xdr:cNvSpPr txBox="1"/>
      </xdr:nvSpPr>
      <xdr:spPr>
        <a:xfrm>
          <a:off x="16370300" y="627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85471</xdr:rowOff>
    </xdr:from>
    <xdr:to>
      <xdr:col>81</xdr:col>
      <xdr:colOff>101600</xdr:colOff>
      <xdr:row>38</xdr:row>
      <xdr:rowOff>15621</xdr:rowOff>
    </xdr:to>
    <xdr:sp macro="" textlink="">
      <xdr:nvSpPr>
        <xdr:cNvPr id="544" name="楕円 543"/>
        <xdr:cNvSpPr/>
      </xdr:nvSpPr>
      <xdr:spPr>
        <a:xfrm>
          <a:off x="15430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6748</xdr:rowOff>
    </xdr:from>
    <xdr:ext cx="534377" cy="259045"/>
    <xdr:sp macro="" textlink="">
      <xdr:nvSpPr>
        <xdr:cNvPr id="545" name="テキスト ボックス 544"/>
        <xdr:cNvSpPr txBox="1"/>
      </xdr:nvSpPr>
      <xdr:spPr>
        <a:xfrm>
          <a:off x="15214111" y="65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104673</xdr:rowOff>
    </xdr:from>
    <xdr:to>
      <xdr:col>76</xdr:col>
      <xdr:colOff>165100</xdr:colOff>
      <xdr:row>38</xdr:row>
      <xdr:rowOff>34823</xdr:rowOff>
    </xdr:to>
    <xdr:sp macro="" textlink="">
      <xdr:nvSpPr>
        <xdr:cNvPr id="546" name="楕円 545"/>
        <xdr:cNvSpPr/>
      </xdr:nvSpPr>
      <xdr:spPr>
        <a:xfrm>
          <a:off x="14541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25950</xdr:rowOff>
    </xdr:from>
    <xdr:ext cx="534377" cy="259045"/>
    <xdr:sp macro="" textlink="">
      <xdr:nvSpPr>
        <xdr:cNvPr id="547" name="テキスト ボックス 546"/>
        <xdr:cNvSpPr txBox="1"/>
      </xdr:nvSpPr>
      <xdr:spPr>
        <a:xfrm>
          <a:off x="14325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36413</xdr:rowOff>
    </xdr:from>
    <xdr:to>
      <xdr:col>72</xdr:col>
      <xdr:colOff>38100</xdr:colOff>
      <xdr:row>36</xdr:row>
      <xdr:rowOff>138013</xdr:rowOff>
    </xdr:to>
    <xdr:sp macro="" textlink="">
      <xdr:nvSpPr>
        <xdr:cNvPr id="548" name="楕円 547"/>
        <xdr:cNvSpPr/>
      </xdr:nvSpPr>
      <xdr:spPr>
        <a:xfrm>
          <a:off x="13652500" y="62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154540</xdr:rowOff>
    </xdr:from>
    <xdr:ext cx="534377" cy="259045"/>
    <xdr:sp macro="" textlink="">
      <xdr:nvSpPr>
        <xdr:cNvPr id="549" name="テキスト ボックス 548"/>
        <xdr:cNvSpPr txBox="1"/>
      </xdr:nvSpPr>
      <xdr:spPr>
        <a:xfrm>
          <a:off x="13436111" y="598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82728</xdr:rowOff>
    </xdr:from>
    <xdr:to>
      <xdr:col>67</xdr:col>
      <xdr:colOff>101600</xdr:colOff>
      <xdr:row>38</xdr:row>
      <xdr:rowOff>12878</xdr:rowOff>
    </xdr:to>
    <xdr:sp macro="" textlink="">
      <xdr:nvSpPr>
        <xdr:cNvPr id="550" name="楕円 549"/>
        <xdr:cNvSpPr/>
      </xdr:nvSpPr>
      <xdr:spPr>
        <a:xfrm>
          <a:off x="12763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4005</xdr:rowOff>
    </xdr:from>
    <xdr:ext cx="534377" cy="259045"/>
    <xdr:sp macro="" textlink="">
      <xdr:nvSpPr>
        <xdr:cNvPr id="551" name="テキスト ボックス 550"/>
        <xdr:cNvSpPr txBox="1"/>
      </xdr:nvSpPr>
      <xdr:spPr>
        <a:xfrm>
          <a:off x="12547111"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159150</xdr:rowOff>
    </xdr:from>
    <xdr:to>
      <xdr:col>85</xdr:col>
      <xdr:colOff>127000</xdr:colOff>
      <xdr:row>52</xdr:row>
      <xdr:rowOff>7379</xdr:rowOff>
    </xdr:to>
    <xdr:cxnSp macro="">
      <xdr:nvCxnSpPr>
        <xdr:cNvPr id="581" name="直線コネクタ 580"/>
        <xdr:cNvCxnSpPr/>
      </xdr:nvCxnSpPr>
      <xdr:spPr>
        <a:xfrm flipV="1">
          <a:off x="15481300" y="8903100"/>
          <a:ext cx="8382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7379</xdr:rowOff>
    </xdr:from>
    <xdr:to>
      <xdr:col>81</xdr:col>
      <xdr:colOff>50800</xdr:colOff>
      <xdr:row>54</xdr:row>
      <xdr:rowOff>90608</xdr:rowOff>
    </xdr:to>
    <xdr:cxnSp macro="">
      <xdr:nvCxnSpPr>
        <xdr:cNvPr id="584" name="直線コネクタ 583"/>
        <xdr:cNvCxnSpPr/>
      </xdr:nvCxnSpPr>
      <xdr:spPr>
        <a:xfrm flipV="1">
          <a:off x="14592300" y="8922779"/>
          <a:ext cx="889000" cy="4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142556</xdr:rowOff>
    </xdr:from>
    <xdr:ext cx="534377" cy="259045"/>
    <xdr:sp macro="" textlink="">
      <xdr:nvSpPr>
        <xdr:cNvPr id="586" name="テキスト ボックス 585"/>
        <xdr:cNvSpPr txBox="1"/>
      </xdr:nvSpPr>
      <xdr:spPr>
        <a:xfrm>
          <a:off x="15214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90608</xdr:rowOff>
    </xdr:from>
    <xdr:to>
      <xdr:col>76</xdr:col>
      <xdr:colOff>114300</xdr:colOff>
      <xdr:row>55</xdr:row>
      <xdr:rowOff>68605</xdr:rowOff>
    </xdr:to>
    <xdr:cxnSp macro="">
      <xdr:nvCxnSpPr>
        <xdr:cNvPr id="587" name="直線コネクタ 586"/>
        <xdr:cNvCxnSpPr/>
      </xdr:nvCxnSpPr>
      <xdr:spPr>
        <a:xfrm flipV="1">
          <a:off x="13703300" y="9348908"/>
          <a:ext cx="889000" cy="1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20635</xdr:rowOff>
    </xdr:from>
    <xdr:ext cx="534377" cy="259045"/>
    <xdr:sp macro="" textlink="">
      <xdr:nvSpPr>
        <xdr:cNvPr id="589" name="テキスト ボックス 588"/>
        <xdr:cNvSpPr txBox="1"/>
      </xdr:nvSpPr>
      <xdr:spPr>
        <a:xfrm>
          <a:off x="14325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72854</xdr:rowOff>
    </xdr:from>
    <xdr:to>
      <xdr:col>71</xdr:col>
      <xdr:colOff>177800</xdr:colOff>
      <xdr:row>55</xdr:row>
      <xdr:rowOff>68605</xdr:rowOff>
    </xdr:to>
    <xdr:cxnSp macro="">
      <xdr:nvCxnSpPr>
        <xdr:cNvPr id="590" name="直線コネクタ 589"/>
        <xdr:cNvCxnSpPr/>
      </xdr:nvCxnSpPr>
      <xdr:spPr>
        <a:xfrm>
          <a:off x="12814300" y="9331154"/>
          <a:ext cx="889000" cy="16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2" name="テキスト ボックス 591"/>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594" name="テキスト ボックス 593"/>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108350</xdr:rowOff>
    </xdr:from>
    <xdr:to>
      <xdr:col>85</xdr:col>
      <xdr:colOff>177800</xdr:colOff>
      <xdr:row>52</xdr:row>
      <xdr:rowOff>38500</xdr:rowOff>
    </xdr:to>
    <xdr:sp macro="" textlink="">
      <xdr:nvSpPr>
        <xdr:cNvPr id="600" name="楕円 599"/>
        <xdr:cNvSpPr/>
      </xdr:nvSpPr>
      <xdr:spPr>
        <a:xfrm>
          <a:off x="16268700" y="88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131227</xdr:rowOff>
    </xdr:from>
    <xdr:ext cx="534377" cy="259045"/>
    <xdr:sp macro="" textlink="">
      <xdr:nvSpPr>
        <xdr:cNvPr id="601" name="教育費該当値テキスト"/>
        <xdr:cNvSpPr txBox="1"/>
      </xdr:nvSpPr>
      <xdr:spPr>
        <a:xfrm>
          <a:off x="16370300" y="870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128029</xdr:rowOff>
    </xdr:from>
    <xdr:to>
      <xdr:col>81</xdr:col>
      <xdr:colOff>101600</xdr:colOff>
      <xdr:row>52</xdr:row>
      <xdr:rowOff>58179</xdr:rowOff>
    </xdr:to>
    <xdr:sp macro="" textlink="">
      <xdr:nvSpPr>
        <xdr:cNvPr id="602" name="楕円 601"/>
        <xdr:cNvSpPr/>
      </xdr:nvSpPr>
      <xdr:spPr>
        <a:xfrm>
          <a:off x="15430500" y="88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74706</xdr:rowOff>
    </xdr:from>
    <xdr:ext cx="534377" cy="259045"/>
    <xdr:sp macro="" textlink="">
      <xdr:nvSpPr>
        <xdr:cNvPr id="603" name="テキスト ボックス 602"/>
        <xdr:cNvSpPr txBox="1"/>
      </xdr:nvSpPr>
      <xdr:spPr>
        <a:xfrm>
          <a:off x="15214111" y="86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39808</xdr:rowOff>
    </xdr:from>
    <xdr:to>
      <xdr:col>76</xdr:col>
      <xdr:colOff>165100</xdr:colOff>
      <xdr:row>54</xdr:row>
      <xdr:rowOff>141408</xdr:rowOff>
    </xdr:to>
    <xdr:sp macro="" textlink="">
      <xdr:nvSpPr>
        <xdr:cNvPr id="604" name="楕円 603"/>
        <xdr:cNvSpPr/>
      </xdr:nvSpPr>
      <xdr:spPr>
        <a:xfrm>
          <a:off x="14541500" y="92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157935</xdr:rowOff>
    </xdr:from>
    <xdr:ext cx="534377" cy="259045"/>
    <xdr:sp macro="" textlink="">
      <xdr:nvSpPr>
        <xdr:cNvPr id="605" name="テキスト ボックス 604"/>
        <xdr:cNvSpPr txBox="1"/>
      </xdr:nvSpPr>
      <xdr:spPr>
        <a:xfrm>
          <a:off x="14325111" y="90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17805</xdr:rowOff>
    </xdr:from>
    <xdr:to>
      <xdr:col>72</xdr:col>
      <xdr:colOff>38100</xdr:colOff>
      <xdr:row>55</xdr:row>
      <xdr:rowOff>119405</xdr:rowOff>
    </xdr:to>
    <xdr:sp macro="" textlink="">
      <xdr:nvSpPr>
        <xdr:cNvPr id="606" name="楕円 605"/>
        <xdr:cNvSpPr/>
      </xdr:nvSpPr>
      <xdr:spPr>
        <a:xfrm>
          <a:off x="13652500" y="94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135932</xdr:rowOff>
    </xdr:from>
    <xdr:ext cx="534377" cy="259045"/>
    <xdr:sp macro="" textlink="">
      <xdr:nvSpPr>
        <xdr:cNvPr id="607" name="テキスト ボックス 606"/>
        <xdr:cNvSpPr txBox="1"/>
      </xdr:nvSpPr>
      <xdr:spPr>
        <a:xfrm>
          <a:off x="13436111" y="92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22054</xdr:rowOff>
    </xdr:from>
    <xdr:to>
      <xdr:col>67</xdr:col>
      <xdr:colOff>101600</xdr:colOff>
      <xdr:row>54</xdr:row>
      <xdr:rowOff>123654</xdr:rowOff>
    </xdr:to>
    <xdr:sp macro="" textlink="">
      <xdr:nvSpPr>
        <xdr:cNvPr id="608" name="楕円 607"/>
        <xdr:cNvSpPr/>
      </xdr:nvSpPr>
      <xdr:spPr>
        <a:xfrm>
          <a:off x="12763500" y="92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140181</xdr:rowOff>
    </xdr:from>
    <xdr:ext cx="534377" cy="259045"/>
    <xdr:sp macro="" textlink="">
      <xdr:nvSpPr>
        <xdr:cNvPr id="609" name="テキスト ボックス 608"/>
        <xdr:cNvSpPr txBox="1"/>
      </xdr:nvSpPr>
      <xdr:spPr>
        <a:xfrm>
          <a:off x="12547111" y="90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137368</xdr:rowOff>
    </xdr:from>
    <xdr:to>
      <xdr:col>85</xdr:col>
      <xdr:colOff>127000</xdr:colOff>
      <xdr:row>78</xdr:row>
      <xdr:rowOff>139472</xdr:rowOff>
    </xdr:to>
    <xdr:cxnSp macro="">
      <xdr:nvCxnSpPr>
        <xdr:cNvPr id="636" name="直線コネクタ 635"/>
        <xdr:cNvCxnSpPr/>
      </xdr:nvCxnSpPr>
      <xdr:spPr>
        <a:xfrm>
          <a:off x="15481300" y="13510468"/>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134922</xdr:rowOff>
    </xdr:from>
    <xdr:to>
      <xdr:col>81</xdr:col>
      <xdr:colOff>50800</xdr:colOff>
      <xdr:row>78</xdr:row>
      <xdr:rowOff>137368</xdr:rowOff>
    </xdr:to>
    <xdr:cxnSp macro="">
      <xdr:nvCxnSpPr>
        <xdr:cNvPr id="639" name="直線コネクタ 638"/>
        <xdr:cNvCxnSpPr/>
      </xdr:nvCxnSpPr>
      <xdr:spPr>
        <a:xfrm>
          <a:off x="14592300" y="1350802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132911</xdr:rowOff>
    </xdr:from>
    <xdr:to>
      <xdr:col>76</xdr:col>
      <xdr:colOff>114300</xdr:colOff>
      <xdr:row>78</xdr:row>
      <xdr:rowOff>134922</xdr:rowOff>
    </xdr:to>
    <xdr:cxnSp macro="">
      <xdr:nvCxnSpPr>
        <xdr:cNvPr id="642" name="直線コネクタ 641"/>
        <xdr:cNvCxnSpPr/>
      </xdr:nvCxnSpPr>
      <xdr:spPr>
        <a:xfrm>
          <a:off x="13703300" y="1350601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132911</xdr:rowOff>
    </xdr:from>
    <xdr:to>
      <xdr:col>71</xdr:col>
      <xdr:colOff>177800</xdr:colOff>
      <xdr:row>78</xdr:row>
      <xdr:rowOff>139198</xdr:rowOff>
    </xdr:to>
    <xdr:cxnSp macro="">
      <xdr:nvCxnSpPr>
        <xdr:cNvPr id="645" name="直線コネクタ 644"/>
        <xdr:cNvCxnSpPr/>
      </xdr:nvCxnSpPr>
      <xdr:spPr>
        <a:xfrm flipV="1">
          <a:off x="12814300" y="13506011"/>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88672</xdr:rowOff>
    </xdr:from>
    <xdr:to>
      <xdr:col>85</xdr:col>
      <xdr:colOff>177800</xdr:colOff>
      <xdr:row>79</xdr:row>
      <xdr:rowOff>18822</xdr:rowOff>
    </xdr:to>
    <xdr:sp macro="" textlink="">
      <xdr:nvSpPr>
        <xdr:cNvPr id="655" name="楕円 654"/>
        <xdr:cNvSpPr/>
      </xdr:nvSpPr>
      <xdr:spPr>
        <a:xfrm>
          <a:off x="162687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3599</xdr:rowOff>
    </xdr:from>
    <xdr:ext cx="313932" cy="259045"/>
    <xdr:sp macro="" textlink="">
      <xdr:nvSpPr>
        <xdr:cNvPr id="656" name="災害復旧費該当値テキスト"/>
        <xdr:cNvSpPr txBox="1"/>
      </xdr:nvSpPr>
      <xdr:spPr>
        <a:xfrm>
          <a:off x="16370300" y="13376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86568</xdr:rowOff>
    </xdr:from>
    <xdr:to>
      <xdr:col>81</xdr:col>
      <xdr:colOff>101600</xdr:colOff>
      <xdr:row>79</xdr:row>
      <xdr:rowOff>16718</xdr:rowOff>
    </xdr:to>
    <xdr:sp macro="" textlink="">
      <xdr:nvSpPr>
        <xdr:cNvPr id="657" name="楕円 656"/>
        <xdr:cNvSpPr/>
      </xdr:nvSpPr>
      <xdr:spPr>
        <a:xfrm>
          <a:off x="15430500" y="134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7845</xdr:rowOff>
    </xdr:from>
    <xdr:ext cx="378565" cy="259045"/>
    <xdr:sp macro="" textlink="">
      <xdr:nvSpPr>
        <xdr:cNvPr id="658" name="テキスト ボックス 657"/>
        <xdr:cNvSpPr txBox="1"/>
      </xdr:nvSpPr>
      <xdr:spPr>
        <a:xfrm>
          <a:off x="15292017" y="13552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84122</xdr:rowOff>
    </xdr:from>
    <xdr:to>
      <xdr:col>76</xdr:col>
      <xdr:colOff>165100</xdr:colOff>
      <xdr:row>79</xdr:row>
      <xdr:rowOff>14272</xdr:rowOff>
    </xdr:to>
    <xdr:sp macro="" textlink="">
      <xdr:nvSpPr>
        <xdr:cNvPr id="659" name="楕円 658"/>
        <xdr:cNvSpPr/>
      </xdr:nvSpPr>
      <xdr:spPr>
        <a:xfrm>
          <a:off x="14541500" y="1345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5399</xdr:rowOff>
    </xdr:from>
    <xdr:ext cx="378565" cy="259045"/>
    <xdr:sp macro="" textlink="">
      <xdr:nvSpPr>
        <xdr:cNvPr id="660" name="テキスト ボックス 659"/>
        <xdr:cNvSpPr txBox="1"/>
      </xdr:nvSpPr>
      <xdr:spPr>
        <a:xfrm>
          <a:off x="14403017" y="13549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82111</xdr:rowOff>
    </xdr:from>
    <xdr:to>
      <xdr:col>72</xdr:col>
      <xdr:colOff>38100</xdr:colOff>
      <xdr:row>79</xdr:row>
      <xdr:rowOff>12261</xdr:rowOff>
    </xdr:to>
    <xdr:sp macro="" textlink="">
      <xdr:nvSpPr>
        <xdr:cNvPr id="661" name="楕円 660"/>
        <xdr:cNvSpPr/>
      </xdr:nvSpPr>
      <xdr:spPr>
        <a:xfrm>
          <a:off x="13652500" y="134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3388</xdr:rowOff>
    </xdr:from>
    <xdr:ext cx="378565" cy="259045"/>
    <xdr:sp macro="" textlink="">
      <xdr:nvSpPr>
        <xdr:cNvPr id="662" name="テキスト ボックス 661"/>
        <xdr:cNvSpPr txBox="1"/>
      </xdr:nvSpPr>
      <xdr:spPr>
        <a:xfrm>
          <a:off x="13514017" y="13547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88398</xdr:rowOff>
    </xdr:from>
    <xdr:to>
      <xdr:col>67</xdr:col>
      <xdr:colOff>101600</xdr:colOff>
      <xdr:row>79</xdr:row>
      <xdr:rowOff>18548</xdr:rowOff>
    </xdr:to>
    <xdr:sp macro="" textlink="">
      <xdr:nvSpPr>
        <xdr:cNvPr id="663" name="楕円 662"/>
        <xdr:cNvSpPr/>
      </xdr:nvSpPr>
      <xdr:spPr>
        <a:xfrm>
          <a:off x="12763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9675</xdr:rowOff>
    </xdr:from>
    <xdr:ext cx="313932" cy="259045"/>
    <xdr:sp macro="" textlink="">
      <xdr:nvSpPr>
        <xdr:cNvPr id="664" name="テキスト ボックス 663"/>
        <xdr:cNvSpPr txBox="1"/>
      </xdr:nvSpPr>
      <xdr:spPr>
        <a:xfrm>
          <a:off x="12657333" y="13554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144599</xdr:rowOff>
    </xdr:from>
    <xdr:to>
      <xdr:col>85</xdr:col>
      <xdr:colOff>127000</xdr:colOff>
      <xdr:row>98</xdr:row>
      <xdr:rowOff>36683</xdr:rowOff>
    </xdr:to>
    <xdr:cxnSp macro="">
      <xdr:nvCxnSpPr>
        <xdr:cNvPr id="695" name="直線コネクタ 694"/>
        <xdr:cNvCxnSpPr/>
      </xdr:nvCxnSpPr>
      <xdr:spPr>
        <a:xfrm>
          <a:off x="15481300" y="16775249"/>
          <a:ext cx="838200" cy="6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95008</xdr:rowOff>
    </xdr:from>
    <xdr:to>
      <xdr:col>81</xdr:col>
      <xdr:colOff>50800</xdr:colOff>
      <xdr:row>97</xdr:row>
      <xdr:rowOff>144599</xdr:rowOff>
    </xdr:to>
    <xdr:cxnSp macro="">
      <xdr:nvCxnSpPr>
        <xdr:cNvPr id="698" name="直線コネクタ 697"/>
        <xdr:cNvCxnSpPr/>
      </xdr:nvCxnSpPr>
      <xdr:spPr>
        <a:xfrm>
          <a:off x="14592300" y="16725658"/>
          <a:ext cx="889000" cy="4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54759</xdr:rowOff>
    </xdr:from>
    <xdr:to>
      <xdr:col>76</xdr:col>
      <xdr:colOff>114300</xdr:colOff>
      <xdr:row>97</xdr:row>
      <xdr:rowOff>95008</xdr:rowOff>
    </xdr:to>
    <xdr:cxnSp macro="">
      <xdr:nvCxnSpPr>
        <xdr:cNvPr id="701" name="直線コネクタ 700"/>
        <xdr:cNvCxnSpPr/>
      </xdr:nvCxnSpPr>
      <xdr:spPr>
        <a:xfrm>
          <a:off x="13703300" y="16685409"/>
          <a:ext cx="8890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50530</xdr:rowOff>
    </xdr:from>
    <xdr:to>
      <xdr:col>71</xdr:col>
      <xdr:colOff>177800</xdr:colOff>
      <xdr:row>97</xdr:row>
      <xdr:rowOff>54759</xdr:rowOff>
    </xdr:to>
    <xdr:cxnSp macro="">
      <xdr:nvCxnSpPr>
        <xdr:cNvPr id="704" name="直線コネクタ 703"/>
        <xdr:cNvCxnSpPr/>
      </xdr:nvCxnSpPr>
      <xdr:spPr>
        <a:xfrm>
          <a:off x="12814300" y="1668118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157333</xdr:rowOff>
    </xdr:from>
    <xdr:to>
      <xdr:col>85</xdr:col>
      <xdr:colOff>177800</xdr:colOff>
      <xdr:row>98</xdr:row>
      <xdr:rowOff>87483</xdr:rowOff>
    </xdr:to>
    <xdr:sp macro="" textlink="">
      <xdr:nvSpPr>
        <xdr:cNvPr id="714" name="楕円 713"/>
        <xdr:cNvSpPr/>
      </xdr:nvSpPr>
      <xdr:spPr>
        <a:xfrm>
          <a:off x="16268700" y="167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72260</xdr:rowOff>
    </xdr:from>
    <xdr:ext cx="534377" cy="259045"/>
    <xdr:sp macro="" textlink="">
      <xdr:nvSpPr>
        <xdr:cNvPr id="715" name="公債費該当値テキスト"/>
        <xdr:cNvSpPr txBox="1"/>
      </xdr:nvSpPr>
      <xdr:spPr>
        <a:xfrm>
          <a:off x="16370300" y="167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93799</xdr:rowOff>
    </xdr:from>
    <xdr:to>
      <xdr:col>81</xdr:col>
      <xdr:colOff>101600</xdr:colOff>
      <xdr:row>98</xdr:row>
      <xdr:rowOff>23949</xdr:rowOff>
    </xdr:to>
    <xdr:sp macro="" textlink="">
      <xdr:nvSpPr>
        <xdr:cNvPr id="716" name="楕円 715"/>
        <xdr:cNvSpPr/>
      </xdr:nvSpPr>
      <xdr:spPr>
        <a:xfrm>
          <a:off x="15430500" y="167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15076</xdr:rowOff>
    </xdr:from>
    <xdr:ext cx="534377" cy="259045"/>
    <xdr:sp macro="" textlink="">
      <xdr:nvSpPr>
        <xdr:cNvPr id="717" name="テキスト ボックス 716"/>
        <xdr:cNvSpPr txBox="1"/>
      </xdr:nvSpPr>
      <xdr:spPr>
        <a:xfrm>
          <a:off x="15214111" y="1681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44208</xdr:rowOff>
    </xdr:from>
    <xdr:to>
      <xdr:col>76</xdr:col>
      <xdr:colOff>165100</xdr:colOff>
      <xdr:row>97</xdr:row>
      <xdr:rowOff>145808</xdr:rowOff>
    </xdr:to>
    <xdr:sp macro="" textlink="">
      <xdr:nvSpPr>
        <xdr:cNvPr id="718" name="楕円 717"/>
        <xdr:cNvSpPr/>
      </xdr:nvSpPr>
      <xdr:spPr>
        <a:xfrm>
          <a:off x="14541500" y="166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136935</xdr:rowOff>
    </xdr:from>
    <xdr:ext cx="534377" cy="259045"/>
    <xdr:sp macro="" textlink="">
      <xdr:nvSpPr>
        <xdr:cNvPr id="719" name="テキスト ボックス 718"/>
        <xdr:cNvSpPr txBox="1"/>
      </xdr:nvSpPr>
      <xdr:spPr>
        <a:xfrm>
          <a:off x="14325111" y="167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3959</xdr:rowOff>
    </xdr:from>
    <xdr:to>
      <xdr:col>72</xdr:col>
      <xdr:colOff>38100</xdr:colOff>
      <xdr:row>97</xdr:row>
      <xdr:rowOff>105559</xdr:rowOff>
    </xdr:to>
    <xdr:sp macro="" textlink="">
      <xdr:nvSpPr>
        <xdr:cNvPr id="720" name="楕円 719"/>
        <xdr:cNvSpPr/>
      </xdr:nvSpPr>
      <xdr:spPr>
        <a:xfrm>
          <a:off x="13652500" y="1663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96686</xdr:rowOff>
    </xdr:from>
    <xdr:ext cx="534377" cy="259045"/>
    <xdr:sp macro="" textlink="">
      <xdr:nvSpPr>
        <xdr:cNvPr id="721" name="テキスト ボックス 720"/>
        <xdr:cNvSpPr txBox="1"/>
      </xdr:nvSpPr>
      <xdr:spPr>
        <a:xfrm>
          <a:off x="13436111" y="1672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171180</xdr:rowOff>
    </xdr:from>
    <xdr:to>
      <xdr:col>67</xdr:col>
      <xdr:colOff>101600</xdr:colOff>
      <xdr:row>97</xdr:row>
      <xdr:rowOff>101330</xdr:rowOff>
    </xdr:to>
    <xdr:sp macro="" textlink="">
      <xdr:nvSpPr>
        <xdr:cNvPr id="722" name="楕円 721"/>
        <xdr:cNvSpPr/>
      </xdr:nvSpPr>
      <xdr:spPr>
        <a:xfrm>
          <a:off x="12763500" y="1663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92457</xdr:rowOff>
    </xdr:from>
    <xdr:ext cx="534377" cy="259045"/>
    <xdr:sp macro="" textlink="">
      <xdr:nvSpPr>
        <xdr:cNvPr id="723" name="テキスト ボックス 722"/>
        <xdr:cNvSpPr txBox="1"/>
      </xdr:nvSpPr>
      <xdr:spPr>
        <a:xfrm>
          <a:off x="12547111" y="167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類似団体平均との比較では、総務費、民生費、農林水産業費、教育費が上回っている。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比較団体を大きく上回っているのは教育費であり、令和２年度においてはＧＩＧＡスクール構想によるタブレット端末等整備事業に加え、中央小学校の校舎増築事業により大幅な増加となっている。区画整理事業の進展により住宅開発等が進み、若い世代の人口増加もあり、それに伴う児童増加に対応するための施設整備費用の増加、扶助費の増加が今後も見込まれるが、義務的経費の抑制は難しいため、施設については計画的整備が必須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その他については類似団体平均を下回っている。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財政調整基金残高は令和元年度末において目標とする</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憶円を達成することがてきたが、会計年度任用職員制度や幼児教育・保育の無償化などに係る義務的経費の増加に対する財源とするための取崩しに加え、予期し得なかった新型コロナウイルス感染症対策事業に要する経費の財源とするため、大幅な取崩しが必要となった。今後も不足の自体に備え、引き続き</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憶円を目標に積み立てを行う考えである。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先述の予期せぬ取崩しのほか、令和元年度ふるさと寄附金が上振れしたのに対し、当初予算を下回ったことが</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実質単年度収支に</a:t>
          </a:r>
          <a:r>
            <a:rPr kumimoji="1" lang="ja-JP" altLang="en-US" sz="1200">
              <a:latin typeface="ＭＳ ゴシック" pitchFamily="49" charset="-128"/>
              <a:ea typeface="ＭＳ ゴシック" pitchFamily="49" charset="-128"/>
            </a:rPr>
            <a:t>影響している。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全ての会計において赤字額はないため、連結実質赤字比率は算出されていない。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給水人口の増加に伴う給水収益の堅調な伸びと企業債償還が終了していることから健全な財政運営を維持している。下水道事業会計については令和元年度から公共下水道事業特別会計を公営企業会計へ移行しているが、今後において農業集落排水事業特別会計の移行も予定しているため一般会計からの繰出金等、費用増加が見込まれている。いずれの公営企業においても経営戦略を策定済であり、今後において計画に沿った事業推進により健全な運営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23257302</v>
      </c>
      <c r="BO4" s="433"/>
      <c r="BP4" s="433"/>
      <c r="BQ4" s="433"/>
      <c r="BR4" s="433"/>
      <c r="BS4" s="433"/>
      <c r="BT4" s="433"/>
      <c r="BU4" s="434"/>
      <c r="BV4" s="432">
        <v>18969370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v>
      </c>
      <c r="CU4" s="439"/>
      <c r="CV4" s="439"/>
      <c r="CW4" s="439"/>
      <c r="CX4" s="439"/>
      <c r="CY4" s="439"/>
      <c r="CZ4" s="439"/>
      <c r="DA4" s="440"/>
      <c r="DB4" s="438">
        <v>7.1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22269783</v>
      </c>
      <c r="BO5" s="470"/>
      <c r="BP5" s="470"/>
      <c r="BQ5" s="470"/>
      <c r="BR5" s="470"/>
      <c r="BS5" s="470"/>
      <c r="BT5" s="470"/>
      <c r="BU5" s="471"/>
      <c r="BV5" s="469">
        <v>18065959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88.5</v>
      </c>
      <c r="CU5" s="467"/>
      <c r="CV5" s="467"/>
      <c r="CW5" s="467"/>
      <c r="CX5" s="467"/>
      <c r="CY5" s="467"/>
      <c r="CZ5" s="467"/>
      <c r="DA5" s="468"/>
      <c r="DB5" s="466">
        <v>85.8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987519</v>
      </c>
      <c r="BO6" s="470"/>
      <c r="BP6" s="470"/>
      <c r="BQ6" s="470"/>
      <c r="BR6" s="470"/>
      <c r="BS6" s="470"/>
      <c r="BT6" s="470"/>
      <c r="BU6" s="471"/>
      <c r="BV6" s="469">
        <v>903411</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88.5</v>
      </c>
      <c r="CU6" s="507"/>
      <c r="CV6" s="507"/>
      <c r="CW6" s="507"/>
      <c r="CX6" s="507"/>
      <c r="CY6" s="507"/>
      <c r="CZ6" s="507"/>
      <c r="DA6" s="508"/>
      <c r="DB6" s="506">
        <v>85.8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119521</v>
      </c>
      <c r="BO7" s="470"/>
      <c r="BP7" s="470"/>
      <c r="BQ7" s="470"/>
      <c r="BR7" s="470"/>
      <c r="BS7" s="470"/>
      <c r="BT7" s="470"/>
      <c r="BU7" s="471"/>
      <c r="BV7" s="469">
        <v>190600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9609794</v>
      </c>
      <c r="CU7" s="470"/>
      <c r="CV7" s="470"/>
      <c r="CW7" s="470"/>
      <c r="CX7" s="470"/>
      <c r="CY7" s="470"/>
      <c r="CZ7" s="470"/>
      <c r="DA7" s="471"/>
      <c r="DB7" s="469">
        <v>10064850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867998</v>
      </c>
      <c r="BO8" s="470"/>
      <c r="BP8" s="470"/>
      <c r="BQ8" s="470"/>
      <c r="BR8" s="470"/>
      <c r="BS8" s="470"/>
      <c r="BT8" s="470"/>
      <c r="BU8" s="471"/>
      <c r="BV8" s="469">
        <v>712811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1.17</v>
      </c>
      <c r="CU8" s="510"/>
      <c r="CV8" s="510"/>
      <c r="CW8" s="510"/>
      <c r="CX8" s="510"/>
      <c r="CY8" s="510"/>
      <c r="CZ8" s="510"/>
      <c r="DA8" s="511"/>
      <c r="DB8" s="509">
        <v>1.2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42449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155187</v>
      </c>
      <c r="BO9" s="470"/>
      <c r="BP9" s="470"/>
      <c r="BQ9" s="470"/>
      <c r="BR9" s="470"/>
      <c r="BS9" s="470"/>
      <c r="BT9" s="470"/>
      <c r="BU9" s="471"/>
      <c r="BV9" s="469">
        <v>-6580</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4.2</v>
      </c>
      <c r="CU9" s="467"/>
      <c r="CV9" s="467"/>
      <c r="CW9" s="467"/>
      <c r="CX9" s="467"/>
      <c r="CY9" s="467"/>
      <c r="CZ9" s="467"/>
      <c r="DA9" s="468"/>
      <c r="DB9" s="466">
        <v>5.2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39549</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3069</v>
      </c>
      <c r="BO10" s="470"/>
      <c r="BP10" s="470"/>
      <c r="BQ10" s="470"/>
      <c r="BR10" s="470"/>
      <c r="BS10" s="470"/>
      <c r="BT10" s="470"/>
      <c r="BU10" s="471"/>
      <c r="BV10" s="469">
        <v>467814</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42581</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94</v>
      </c>
      <c r="AV12" s="502"/>
      <c r="AW12" s="502"/>
      <c r="AX12" s="502"/>
      <c r="AY12" s="503" t="s">
        <v>137</v>
      </c>
      <c r="AZ12" s="504"/>
      <c r="BA12" s="504"/>
      <c r="BB12" s="504"/>
      <c r="BC12" s="504"/>
      <c r="BD12" s="504"/>
      <c r="BE12" s="504"/>
      <c r="BF12" s="504"/>
      <c r="BG12" s="504"/>
      <c r="BH12" s="504"/>
      <c r="BI12" s="504"/>
      <c r="BJ12" s="504"/>
      <c r="BK12" s="504"/>
      <c r="BL12" s="504"/>
      <c r="BM12" s="505"/>
      <c r="BN12" s="469">
        <v>780018</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41216</v>
      </c>
      <c r="S13" s="554"/>
      <c r="T13" s="554"/>
      <c r="U13" s="554"/>
      <c r="V13" s="555"/>
      <c r="W13" s="485" t="s">
        <v>141</v>
      </c>
      <c r="X13" s="486"/>
      <c r="Y13" s="486"/>
      <c r="Z13" s="486"/>
      <c r="AA13" s="486"/>
      <c r="AB13" s="476"/>
      <c r="AC13" s="520">
        <v>755</v>
      </c>
      <c r="AD13" s="521"/>
      <c r="AE13" s="521"/>
      <c r="AF13" s="521"/>
      <c r="AG13" s="563"/>
      <c r="AH13" s="520">
        <v>804</v>
      </c>
      <c r="AI13" s="521"/>
      <c r="AJ13" s="521"/>
      <c r="AK13" s="521"/>
      <c r="AL13" s="522"/>
      <c r="AM13" s="498" t="s">
        <v>142</v>
      </c>
      <c r="AN13" s="499"/>
      <c r="AO13" s="499"/>
      <c r="AP13" s="499"/>
      <c r="AQ13" s="499"/>
      <c r="AR13" s="499"/>
      <c r="AS13" s="499"/>
      <c r="AT13" s="500"/>
      <c r="AU13" s="501" t="s">
        <v>102</v>
      </c>
      <c r="AV13" s="502"/>
      <c r="AW13" s="502"/>
      <c r="AX13" s="502"/>
      <c r="AY13" s="503" t="s">
        <v>143</v>
      </c>
      <c r="AZ13" s="504"/>
      <c r="BA13" s="504"/>
      <c r="BB13" s="504"/>
      <c r="BC13" s="504"/>
      <c r="BD13" s="504"/>
      <c r="BE13" s="504"/>
      <c r="BF13" s="504"/>
      <c r="BG13" s="504"/>
      <c r="BH13" s="504"/>
      <c r="BI13" s="504"/>
      <c r="BJ13" s="504"/>
      <c r="BK13" s="504"/>
      <c r="BL13" s="504"/>
      <c r="BM13" s="505"/>
      <c r="BN13" s="469">
        <v>-621762</v>
      </c>
      <c r="BO13" s="470"/>
      <c r="BP13" s="470"/>
      <c r="BQ13" s="470"/>
      <c r="BR13" s="470"/>
      <c r="BS13" s="470"/>
      <c r="BT13" s="470"/>
      <c r="BU13" s="471"/>
      <c r="BV13" s="469">
        <v>461234</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1.7</v>
      </c>
      <c r="CU13" s="467"/>
      <c r="CV13" s="467"/>
      <c r="CW13" s="467"/>
      <c r="CX13" s="467"/>
      <c r="CY13" s="467"/>
      <c r="CZ13" s="467"/>
      <c r="DA13" s="468"/>
      <c r="DB13" s="466">
        <v>2.9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42378</v>
      </c>
      <c r="S14" s="554"/>
      <c r="T14" s="554"/>
      <c r="U14" s="554"/>
      <c r="V14" s="555"/>
      <c r="W14" s="459"/>
      <c r="X14" s="460"/>
      <c r="Y14" s="460"/>
      <c r="Z14" s="460"/>
      <c r="AA14" s="460"/>
      <c r="AB14" s="449"/>
      <c r="AC14" s="556">
        <v>3.8</v>
      </c>
      <c r="AD14" s="557"/>
      <c r="AE14" s="557"/>
      <c r="AF14" s="557"/>
      <c r="AG14" s="558"/>
      <c r="AH14" s="556">
        <v>4.3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131</v>
      </c>
      <c r="CU14" s="568"/>
      <c r="CV14" s="568"/>
      <c r="CW14" s="568"/>
      <c r="CX14" s="568"/>
      <c r="CY14" s="568"/>
      <c r="CZ14" s="568"/>
      <c r="DA14" s="569"/>
      <c r="DB14" s="567" t="s">
        <v>147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41025</v>
      </c>
      <c r="S15" s="554"/>
      <c r="T15" s="554"/>
      <c r="U15" s="554"/>
      <c r="V15" s="555"/>
      <c r="W15" s="485" t="s">
        <v>149</v>
      </c>
      <c r="X15" s="486"/>
      <c r="Y15" s="486"/>
      <c r="Z15" s="486"/>
      <c r="AA15" s="486"/>
      <c r="AB15" s="476"/>
      <c r="AC15" s="520">
        <v>8831</v>
      </c>
      <c r="AD15" s="521"/>
      <c r="AE15" s="521"/>
      <c r="AF15" s="521"/>
      <c r="AG15" s="563"/>
      <c r="AH15" s="520">
        <v>8506</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7480131</v>
      </c>
      <c r="BO15" s="433"/>
      <c r="BP15" s="433"/>
      <c r="BQ15" s="433"/>
      <c r="BR15" s="433"/>
      <c r="BS15" s="433"/>
      <c r="BT15" s="433"/>
      <c r="BU15" s="434"/>
      <c r="BV15" s="432">
        <v>7780634</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45</v>
      </c>
      <c r="AD16" s="557"/>
      <c r="AE16" s="557"/>
      <c r="AF16" s="557"/>
      <c r="AG16" s="558"/>
      <c r="AH16" s="556">
        <v>45.9</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6855718</v>
      </c>
      <c r="BO16" s="470"/>
      <c r="BP16" s="470"/>
      <c r="BQ16" s="470"/>
      <c r="BR16" s="470"/>
      <c r="BS16" s="470"/>
      <c r="BT16" s="470"/>
      <c r="BU16" s="471"/>
      <c r="BV16" s="469">
        <v>6300866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10029</v>
      </c>
      <c r="AD17" s="521"/>
      <c r="AE17" s="521"/>
      <c r="AF17" s="521"/>
      <c r="AG17" s="563"/>
      <c r="AH17" s="520">
        <v>9223</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9609794</v>
      </c>
      <c r="BO17" s="470"/>
      <c r="BP17" s="470"/>
      <c r="BQ17" s="470"/>
      <c r="BR17" s="470"/>
      <c r="BS17" s="470"/>
      <c r="BT17" s="470"/>
      <c r="BU17" s="471"/>
      <c r="BV17" s="469">
        <v>10064850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56.72</v>
      </c>
      <c r="M18" s="585"/>
      <c r="N18" s="585"/>
      <c r="O18" s="585"/>
      <c r="P18" s="585"/>
      <c r="Q18" s="585"/>
      <c r="R18" s="586"/>
      <c r="S18" s="586"/>
      <c r="T18" s="586"/>
      <c r="U18" s="586"/>
      <c r="V18" s="587"/>
      <c r="W18" s="487"/>
      <c r="X18" s="488"/>
      <c r="Y18" s="488"/>
      <c r="Z18" s="488"/>
      <c r="AA18" s="488"/>
      <c r="AB18" s="479"/>
      <c r="AC18" s="588">
        <v>51.1</v>
      </c>
      <c r="AD18" s="589"/>
      <c r="AE18" s="589"/>
      <c r="AF18" s="589"/>
      <c r="AG18" s="590"/>
      <c r="AH18" s="588">
        <v>49.8</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8554446</v>
      </c>
      <c r="BO18" s="470"/>
      <c r="BP18" s="470"/>
      <c r="BQ18" s="470"/>
      <c r="BR18" s="470"/>
      <c r="BS18" s="470"/>
      <c r="BT18" s="470"/>
      <c r="BU18" s="471"/>
      <c r="BV18" s="469">
        <v>8275807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748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14592095</v>
      </c>
      <c r="BO19" s="470"/>
      <c r="BP19" s="470"/>
      <c r="BQ19" s="470"/>
      <c r="BR19" s="470"/>
      <c r="BS19" s="470"/>
      <c r="BT19" s="470"/>
      <c r="BU19" s="471"/>
      <c r="BV19" s="469">
        <v>14766752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15810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3583166</v>
      </c>
      <c r="BO23" s="470"/>
      <c r="BP23" s="470"/>
      <c r="BQ23" s="470"/>
      <c r="BR23" s="470"/>
      <c r="BS23" s="470"/>
      <c r="BT23" s="470"/>
      <c r="BU23" s="471"/>
      <c r="BV23" s="469">
        <v>3655211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8600</v>
      </c>
      <c r="R24" s="521"/>
      <c r="S24" s="521"/>
      <c r="T24" s="521"/>
      <c r="U24" s="521"/>
      <c r="V24" s="563"/>
      <c r="W24" s="622"/>
      <c r="X24" s="610"/>
      <c r="Y24" s="611"/>
      <c r="Z24" s="519" t="s">
        <v>173</v>
      </c>
      <c r="AA24" s="499"/>
      <c r="AB24" s="499"/>
      <c r="AC24" s="499"/>
      <c r="AD24" s="499"/>
      <c r="AE24" s="499"/>
      <c r="AF24" s="499"/>
      <c r="AG24" s="500"/>
      <c r="AH24" s="520">
        <v>336</v>
      </c>
      <c r="AI24" s="521"/>
      <c r="AJ24" s="521"/>
      <c r="AK24" s="521"/>
      <c r="AL24" s="563"/>
      <c r="AM24" s="520">
        <v>970368</v>
      </c>
      <c r="AN24" s="521"/>
      <c r="AO24" s="521"/>
      <c r="AP24" s="521"/>
      <c r="AQ24" s="521"/>
      <c r="AR24" s="563"/>
      <c r="AS24" s="520">
        <v>2888</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1850260</v>
      </c>
      <c r="BO24" s="470"/>
      <c r="BP24" s="470"/>
      <c r="BQ24" s="470"/>
      <c r="BR24" s="470"/>
      <c r="BS24" s="470"/>
      <c r="BT24" s="470"/>
      <c r="BU24" s="471"/>
      <c r="BV24" s="469">
        <v>1887013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6700</v>
      </c>
      <c r="R25" s="521"/>
      <c r="S25" s="521"/>
      <c r="T25" s="521"/>
      <c r="U25" s="521"/>
      <c r="V25" s="563"/>
      <c r="W25" s="622"/>
      <c r="X25" s="610"/>
      <c r="Y25" s="611"/>
      <c r="Z25" s="519" t="s">
        <v>176</v>
      </c>
      <c r="AA25" s="499"/>
      <c r="AB25" s="499"/>
      <c r="AC25" s="499"/>
      <c r="AD25" s="499"/>
      <c r="AE25" s="499"/>
      <c r="AF25" s="499"/>
      <c r="AG25" s="500"/>
      <c r="AH25" s="520">
        <v>59</v>
      </c>
      <c r="AI25" s="521"/>
      <c r="AJ25" s="521"/>
      <c r="AK25" s="521"/>
      <c r="AL25" s="563"/>
      <c r="AM25" s="520">
        <v>161601</v>
      </c>
      <c r="AN25" s="521"/>
      <c r="AO25" s="521"/>
      <c r="AP25" s="521"/>
      <c r="AQ25" s="521"/>
      <c r="AR25" s="563"/>
      <c r="AS25" s="520">
        <v>2739</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3419923</v>
      </c>
      <c r="BO25" s="433"/>
      <c r="BP25" s="433"/>
      <c r="BQ25" s="433"/>
      <c r="BR25" s="433"/>
      <c r="BS25" s="433"/>
      <c r="BT25" s="433"/>
      <c r="BU25" s="434"/>
      <c r="BV25" s="432">
        <v>1643770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6200</v>
      </c>
      <c r="R26" s="521"/>
      <c r="S26" s="521"/>
      <c r="T26" s="521"/>
      <c r="U26" s="521"/>
      <c r="V26" s="563"/>
      <c r="W26" s="622"/>
      <c r="X26" s="610"/>
      <c r="Y26" s="611"/>
      <c r="Z26" s="519" t="s">
        <v>179</v>
      </c>
      <c r="AA26" s="632"/>
      <c r="AB26" s="632"/>
      <c r="AC26" s="632"/>
      <c r="AD26" s="632"/>
      <c r="AE26" s="632"/>
      <c r="AF26" s="632"/>
      <c r="AG26" s="633"/>
      <c r="AH26" s="520">
        <v>13</v>
      </c>
      <c r="AI26" s="521"/>
      <c r="AJ26" s="521"/>
      <c r="AK26" s="521"/>
      <c r="AL26" s="563"/>
      <c r="AM26" s="520">
        <v>33462</v>
      </c>
      <c r="AN26" s="521"/>
      <c r="AO26" s="521"/>
      <c r="AP26" s="521"/>
      <c r="AQ26" s="521"/>
      <c r="AR26" s="563"/>
      <c r="AS26" s="520">
        <v>2574</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4200</v>
      </c>
      <c r="R27" s="521"/>
      <c r="S27" s="521"/>
      <c r="T27" s="521"/>
      <c r="U27" s="521"/>
      <c r="V27" s="563"/>
      <c r="W27" s="622"/>
      <c r="X27" s="610"/>
      <c r="Y27" s="611"/>
      <c r="Z27" s="519" t="s">
        <v>182</v>
      </c>
      <c r="AA27" s="499"/>
      <c r="AB27" s="499"/>
      <c r="AC27" s="499"/>
      <c r="AD27" s="499"/>
      <c r="AE27" s="499"/>
      <c r="AF27" s="499"/>
      <c r="AG27" s="500"/>
      <c r="AH27" s="520">
        <v>3</v>
      </c>
      <c r="AI27" s="521"/>
      <c r="AJ27" s="521"/>
      <c r="AK27" s="521"/>
      <c r="AL27" s="563"/>
      <c r="AM27" s="520">
        <v>12372</v>
      </c>
      <c r="AN27" s="521"/>
      <c r="AO27" s="521"/>
      <c r="AP27" s="521"/>
      <c r="AQ27" s="521"/>
      <c r="AR27" s="563"/>
      <c r="AS27" s="520">
        <v>4124</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364064</v>
      </c>
      <c r="BO27" s="646"/>
      <c r="BP27" s="646"/>
      <c r="BQ27" s="646"/>
      <c r="BR27" s="646"/>
      <c r="BS27" s="646"/>
      <c r="BT27" s="646"/>
      <c r="BU27" s="647"/>
      <c r="BV27" s="645">
        <v>363649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3300</v>
      </c>
      <c r="R28" s="521"/>
      <c r="S28" s="521"/>
      <c r="T28" s="521"/>
      <c r="U28" s="521"/>
      <c r="V28" s="563"/>
      <c r="W28" s="622"/>
      <c r="X28" s="610"/>
      <c r="Y28" s="611"/>
      <c r="Z28" s="519" t="s">
        <v>185</v>
      </c>
      <c r="AA28" s="499"/>
      <c r="AB28" s="499"/>
      <c r="AC28" s="499"/>
      <c r="AD28" s="499"/>
      <c r="AE28" s="499"/>
      <c r="AF28" s="499"/>
      <c r="AG28" s="500"/>
      <c r="AH28" s="520" t="s">
        <v>186</v>
      </c>
      <c r="AI28" s="521"/>
      <c r="AJ28" s="521"/>
      <c r="AK28" s="521"/>
      <c r="AL28" s="563"/>
      <c r="AM28" s="520" t="s">
        <v>139</v>
      </c>
      <c r="AN28" s="521"/>
      <c r="AO28" s="521"/>
      <c r="AP28" s="521"/>
      <c r="AQ28" s="521"/>
      <c r="AR28" s="563"/>
      <c r="AS28" s="520" t="s">
        <v>139</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2358525</v>
      </c>
      <c r="BO28" s="433"/>
      <c r="BP28" s="433"/>
      <c r="BQ28" s="433"/>
      <c r="BR28" s="433"/>
      <c r="BS28" s="433"/>
      <c r="BT28" s="433"/>
      <c r="BU28" s="434"/>
      <c r="BV28" s="432">
        <v>3135474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14</v>
      </c>
      <c r="M29" s="521"/>
      <c r="N29" s="521"/>
      <c r="O29" s="521"/>
      <c r="P29" s="563"/>
      <c r="Q29" s="520">
        <v>3000</v>
      </c>
      <c r="R29" s="521"/>
      <c r="S29" s="521"/>
      <c r="T29" s="521"/>
      <c r="U29" s="521"/>
      <c r="V29" s="563"/>
      <c r="W29" s="623"/>
      <c r="X29" s="624"/>
      <c r="Y29" s="625"/>
      <c r="Z29" s="519" t="s">
        <v>189</v>
      </c>
      <c r="AA29" s="499"/>
      <c r="AB29" s="499"/>
      <c r="AC29" s="499"/>
      <c r="AD29" s="499"/>
      <c r="AE29" s="499"/>
      <c r="AF29" s="499"/>
      <c r="AG29" s="500"/>
      <c r="AH29" s="520">
        <v>339</v>
      </c>
      <c r="AI29" s="521"/>
      <c r="AJ29" s="521"/>
      <c r="AK29" s="521"/>
      <c r="AL29" s="563"/>
      <c r="AM29" s="520">
        <v>982740</v>
      </c>
      <c r="AN29" s="521"/>
      <c r="AO29" s="521"/>
      <c r="AP29" s="521"/>
      <c r="AQ29" s="521"/>
      <c r="AR29" s="563"/>
      <c r="AS29" s="520">
        <v>2899</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t="s">
        <v>139</v>
      </c>
      <c r="BO29" s="470"/>
      <c r="BP29" s="470"/>
      <c r="BQ29" s="470"/>
      <c r="BR29" s="470"/>
      <c r="BS29" s="470"/>
      <c r="BT29" s="470"/>
      <c r="BU29" s="471"/>
      <c r="BV29" s="469" t="s">
        <v>139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99.6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1387946</v>
      </c>
      <c r="BO30" s="646"/>
      <c r="BP30" s="646"/>
      <c r="BQ30" s="646"/>
      <c r="BR30" s="646"/>
      <c r="BS30" s="646"/>
      <c r="BT30" s="646"/>
      <c r="BU30" s="647"/>
      <c r="BV30" s="645">
        <v>1229946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199</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198</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IF('各会計、関係団体の財政状況及び健全化判断比率'!B33="","",'各会計、関係団体の財政状況及び健全化判断比率'!B33)</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蒲郡市幸田町衛生組合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岡崎市額田郡模範造林組合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幸田駅前土地区画整理事業特別会計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愛知県市町村職員退職手当組合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愛知県後期高齢者医療広域連合（一般会計）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愛知県後期高齢者医療広域連合（特別会計）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o1uhF3r5T0Zh6O2W/AZwhpRQrCtK+sV6lS6x9z7ST0aA8MbEL2zWohU0jNTzkTxvmpTh8/3V25dCAZf7SdD2iQ==" saltValue="eYwkvsEqS7ZL6otWlNVq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0" t="s">
        <v>575</v>
      </c>
      <c r="D34" s="1250"/>
      <c r="E34" s="1251"/>
      <c r="F34" s="32">
        <v>15.62</v>
      </c>
      <c r="G34" s="33">
        <v>14.8</v>
      </c>
      <c r="H34" s="33">
        <v>15.07</v>
      </c>
      <c r="I34" s="33">
        <v>14.77</v>
      </c>
      <c r="J34" s="34">
        <v>15.72</v>
      </c>
      <c r="K34" s="22"/>
      <c r="L34" s="22"/>
      <c r="M34" s="22"/>
      <c r="N34" s="22"/>
      <c r="O34" s="22"/>
      <c r="P34" s="22"/>
    </row>
    <row r="35" spans="1:16" ht="39" customHeight="1" x14ac:dyDescent="0.15">
      <c r="A35" s="22"/>
      <c r="B35" s="35"/>
      <c r="C35" s="1244" t="s">
        <v>576</v>
      </c>
      <c r="D35" s="1245"/>
      <c r="E35" s="1246"/>
      <c r="F35" s="36">
        <v>7.41</v>
      </c>
      <c r="G35" s="37">
        <v>7.88</v>
      </c>
      <c r="H35" s="37">
        <v>7.26</v>
      </c>
      <c r="I35" s="37">
        <v>6.87</v>
      </c>
      <c r="J35" s="38">
        <v>8.81</v>
      </c>
      <c r="K35" s="22"/>
      <c r="L35" s="22"/>
      <c r="M35" s="22"/>
      <c r="N35" s="22"/>
      <c r="O35" s="22"/>
      <c r="P35" s="22"/>
    </row>
    <row r="36" spans="1:16" ht="39" customHeight="1" x14ac:dyDescent="0.15">
      <c r="A36" s="22"/>
      <c r="B36" s="35"/>
      <c r="C36" s="1244" t="s">
        <v>577</v>
      </c>
      <c r="D36" s="1245"/>
      <c r="E36" s="1246"/>
      <c r="F36" s="36">
        <v>1.08</v>
      </c>
      <c r="G36" s="37">
        <v>0.4</v>
      </c>
      <c r="H36" s="37">
        <v>0.22</v>
      </c>
      <c r="I36" s="37">
        <v>0.25</v>
      </c>
      <c r="J36" s="38">
        <v>0.61</v>
      </c>
      <c r="K36" s="22"/>
      <c r="L36" s="22"/>
      <c r="M36" s="22"/>
      <c r="N36" s="22"/>
      <c r="O36" s="22"/>
      <c r="P36" s="22"/>
    </row>
    <row r="37" spans="1:16" ht="39" customHeight="1" x14ac:dyDescent="0.15">
      <c r="A37" s="22"/>
      <c r="B37" s="35"/>
      <c r="C37" s="1244" t="s">
        <v>578</v>
      </c>
      <c r="D37" s="1245"/>
      <c r="E37" s="1246"/>
      <c r="F37" s="36" t="s">
        <v>525</v>
      </c>
      <c r="G37" s="37" t="s">
        <v>525</v>
      </c>
      <c r="H37" s="37" t="s">
        <v>525</v>
      </c>
      <c r="I37" s="37">
        <v>0.2</v>
      </c>
      <c r="J37" s="38">
        <v>0.24</v>
      </c>
      <c r="K37" s="22"/>
      <c r="L37" s="22"/>
      <c r="M37" s="22"/>
      <c r="N37" s="22"/>
      <c r="O37" s="22"/>
      <c r="P37" s="22"/>
    </row>
    <row r="38" spans="1:16" ht="39" customHeight="1" x14ac:dyDescent="0.15">
      <c r="A38" s="22"/>
      <c r="B38" s="35"/>
      <c r="C38" s="1244" t="s">
        <v>579</v>
      </c>
      <c r="D38" s="1245"/>
      <c r="E38" s="1246"/>
      <c r="F38" s="36">
        <v>0</v>
      </c>
      <c r="G38" s="37">
        <v>0.22</v>
      </c>
      <c r="H38" s="37">
        <v>0.21</v>
      </c>
      <c r="I38" s="37">
        <v>0.2</v>
      </c>
      <c r="J38" s="38">
        <v>0.21</v>
      </c>
      <c r="K38" s="22"/>
      <c r="L38" s="22"/>
      <c r="M38" s="22"/>
      <c r="N38" s="22"/>
      <c r="O38" s="22"/>
      <c r="P38" s="22"/>
    </row>
    <row r="39" spans="1:16" ht="39" customHeight="1" x14ac:dyDescent="0.15">
      <c r="A39" s="22"/>
      <c r="B39" s="35"/>
      <c r="C39" s="1244" t="s">
        <v>580</v>
      </c>
      <c r="D39" s="1245"/>
      <c r="E39" s="1246"/>
      <c r="F39" s="36">
        <v>1.39</v>
      </c>
      <c r="G39" s="37">
        <v>1.51</v>
      </c>
      <c r="H39" s="37">
        <v>0.01</v>
      </c>
      <c r="I39" s="37">
        <v>0.03</v>
      </c>
      <c r="J39" s="38">
        <v>0.08</v>
      </c>
      <c r="K39" s="22"/>
      <c r="L39" s="22"/>
      <c r="M39" s="22"/>
      <c r="N39" s="22"/>
      <c r="O39" s="22"/>
      <c r="P39" s="22"/>
    </row>
    <row r="40" spans="1:16" ht="39" customHeight="1" x14ac:dyDescent="0.15">
      <c r="A40" s="22"/>
      <c r="B40" s="35"/>
      <c r="C40" s="1244" t="s">
        <v>581</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582</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583</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584</v>
      </c>
      <c r="D43" s="1248"/>
      <c r="E43" s="1249"/>
      <c r="F43" s="41">
        <v>0.23</v>
      </c>
      <c r="G43" s="42">
        <v>0.21</v>
      </c>
      <c r="H43" s="42">
        <v>0.83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mzMHUoqfrCFgVl02uehmLsaDvZTHsegxt1nL5buWA0NyAOgS1fWZB0rEw1E6vl/wVdZJZDJeCHGW33Ab5L9WA==" saltValue="wEo+4eZK0PKO6t1kXbYV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972</v>
      </c>
      <c r="L45" s="60">
        <v>976</v>
      </c>
      <c r="M45" s="60">
        <v>891</v>
      </c>
      <c r="N45" s="60">
        <v>771</v>
      </c>
      <c r="O45" s="61">
        <v>609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525</v>
      </c>
      <c r="L46" s="64" t="s">
        <v>525</v>
      </c>
      <c r="M46" s="64" t="s">
        <v>525</v>
      </c>
      <c r="N46" s="64" t="s">
        <v>525</v>
      </c>
      <c r="O46" s="65" t="s">
        <v>525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525</v>
      </c>
      <c r="L47" s="64" t="s">
        <v>525</v>
      </c>
      <c r="M47" s="64" t="s">
        <v>525</v>
      </c>
      <c r="N47" s="64" t="s">
        <v>525</v>
      </c>
      <c r="O47" s="65" t="s">
        <v>525</v>
      </c>
      <c r="P47" s="48"/>
      <c r="Q47" s="48"/>
      <c r="R47" s="48"/>
      <c r="S47" s="48"/>
      <c r="T47" s="48"/>
      <c r="U47" s="48"/>
    </row>
    <row r="48" spans="1:21" ht="30.75" customHeight="1" x14ac:dyDescent="0.15">
      <c r="A48" s="48"/>
      <c r="B48" s="1254"/>
      <c r="C48" s="1255"/>
      <c r="D48" s="62"/>
      <c r="E48" s="1260" t="s">
        <v>15</v>
      </c>
      <c r="F48" s="1260"/>
      <c r="G48" s="1260"/>
      <c r="H48" s="1260"/>
      <c r="I48" s="1260"/>
      <c r="J48" s="1261"/>
      <c r="K48" s="63">
        <v>429</v>
      </c>
      <c r="L48" s="64">
        <v>360</v>
      </c>
      <c r="M48" s="64">
        <v>389</v>
      </c>
      <c r="N48" s="64">
        <v>384</v>
      </c>
      <c r="O48" s="65">
        <v>388</v>
      </c>
      <c r="P48" s="48"/>
      <c r="Q48" s="48"/>
      <c r="R48" s="48"/>
      <c r="S48" s="48"/>
      <c r="T48" s="48"/>
      <c r="U48" s="48"/>
    </row>
    <row r="49" spans="1:21" ht="30.75" customHeight="1" x14ac:dyDescent="0.15">
      <c r="A49" s="48"/>
      <c r="B49" s="1254"/>
      <c r="C49" s="1255"/>
      <c r="D49" s="62"/>
      <c r="E49" s="1260" t="s">
        <v>16</v>
      </c>
      <c r="F49" s="1260"/>
      <c r="G49" s="1260"/>
      <c r="H49" s="1260"/>
      <c r="I49" s="1260"/>
      <c r="J49" s="1261"/>
      <c r="K49" s="63">
        <v>25</v>
      </c>
      <c r="L49" s="64">
        <v>25</v>
      </c>
      <c r="M49" s="64">
        <v>25</v>
      </c>
      <c r="N49" s="64">
        <v>25</v>
      </c>
      <c r="O49" s="65">
        <v>25</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525</v>
      </c>
      <c r="L50" s="64" t="s">
        <v>525</v>
      </c>
      <c r="M50" s="64" t="s">
        <v>525</v>
      </c>
      <c r="N50" s="64" t="s">
        <v>525</v>
      </c>
      <c r="O50" s="65" t="s">
        <v>525</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525</v>
      </c>
      <c r="L51" s="64" t="s">
        <v>525</v>
      </c>
      <c r="M51" s="64" t="s">
        <v>525</v>
      </c>
      <c r="N51" s="64" t="s">
        <v>525</v>
      </c>
      <c r="O51" s="65" t="s">
        <v>525</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1024</v>
      </c>
      <c r="L52" s="64">
        <v>1015</v>
      </c>
      <c r="M52" s="64">
        <v>994</v>
      </c>
      <c r="N52" s="64">
        <v>1049</v>
      </c>
      <c r="O52" s="65">
        <v>999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402</v>
      </c>
      <c r="L53" s="69">
        <v>346</v>
      </c>
      <c r="M53" s="69">
        <v>311</v>
      </c>
      <c r="N53" s="69">
        <v>131</v>
      </c>
      <c r="O53" s="70">
        <v>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n/zbNaV85DiIU9hnPrpHB6piEQoASuNYUH1yESJWrMloG1B8kJvIWYVi2V8sWTll+T6qefHVb/aiAtqLGKVew==" saltValue="AUT1qtEMqyBcpRaPfqFU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78" t="s">
        <v>30</v>
      </c>
      <c r="C41" s="1279"/>
      <c r="D41" s="102"/>
      <c r="E41" s="1284" t="s">
        <v>31</v>
      </c>
      <c r="F41" s="1284"/>
      <c r="G41" s="1284"/>
      <c r="H41" s="1285"/>
      <c r="I41" s="103">
        <v>5815</v>
      </c>
      <c r="J41" s="104">
        <v>5046</v>
      </c>
      <c r="K41" s="104">
        <v>4270</v>
      </c>
      <c r="L41" s="104">
        <v>3655</v>
      </c>
      <c r="M41" s="105">
        <v>3583</v>
      </c>
    </row>
    <row r="42" spans="2:13" ht="27.75" customHeight="1" x14ac:dyDescent="0.15">
      <c r="B42" s="1280"/>
      <c r="C42" s="1281"/>
      <c r="D42" s="106"/>
      <c r="E42" s="1286" t="s">
        <v>32</v>
      </c>
      <c r="F42" s="1286"/>
      <c r="G42" s="1286"/>
      <c r="H42" s="1287"/>
      <c r="I42" s="107" t="s">
        <v>525</v>
      </c>
      <c r="J42" s="108" t="s">
        <v>525</v>
      </c>
      <c r="K42" s="108" t="s">
        <v>525</v>
      </c>
      <c r="L42" s="108" t="s">
        <v>525</v>
      </c>
      <c r="M42" s="109" t="s">
        <v>525</v>
      </c>
    </row>
    <row r="43" spans="2:13" ht="27.75" customHeight="1" x14ac:dyDescent="0.15">
      <c r="B43" s="1280"/>
      <c r="C43" s="1281"/>
      <c r="D43" s="106"/>
      <c r="E43" s="1286" t="s">
        <v>33</v>
      </c>
      <c r="F43" s="1286"/>
      <c r="G43" s="1286"/>
      <c r="H43" s="1287"/>
      <c r="I43" s="107">
        <v>3651</v>
      </c>
      <c r="J43" s="108">
        <v>3240</v>
      </c>
      <c r="K43" s="108">
        <v>2819</v>
      </c>
      <c r="L43" s="108">
        <v>2468</v>
      </c>
      <c r="M43" s="109">
        <v>2290</v>
      </c>
    </row>
    <row r="44" spans="2:13" ht="27.75" customHeight="1" x14ac:dyDescent="0.15">
      <c r="B44" s="1280"/>
      <c r="C44" s="1281"/>
      <c r="D44" s="106"/>
      <c r="E44" s="1286" t="s">
        <v>34</v>
      </c>
      <c r="F44" s="1286"/>
      <c r="G44" s="1286"/>
      <c r="H44" s="1287"/>
      <c r="I44" s="107">
        <v>314</v>
      </c>
      <c r="J44" s="108">
        <v>289</v>
      </c>
      <c r="K44" s="108">
        <v>266</v>
      </c>
      <c r="L44" s="108">
        <v>242</v>
      </c>
      <c r="M44" s="109">
        <v>218</v>
      </c>
    </row>
    <row r="45" spans="2:13" ht="27.75" customHeight="1" x14ac:dyDescent="0.15">
      <c r="B45" s="1280"/>
      <c r="C45" s="1281"/>
      <c r="D45" s="106"/>
      <c r="E45" s="1286" t="s">
        <v>35</v>
      </c>
      <c r="F45" s="1286"/>
      <c r="G45" s="1286"/>
      <c r="H45" s="1287"/>
      <c r="I45" s="107">
        <v>600</v>
      </c>
      <c r="J45" s="108">
        <v>304</v>
      </c>
      <c r="K45" s="108">
        <v>25</v>
      </c>
      <c r="L45" s="108" t="s">
        <v>525</v>
      </c>
      <c r="M45" s="109" t="s">
        <v>525</v>
      </c>
    </row>
    <row r="46" spans="2:13" ht="27.75" customHeight="1" x14ac:dyDescent="0.15">
      <c r="B46" s="1280"/>
      <c r="C46" s="1281"/>
      <c r="D46" s="110"/>
      <c r="E46" s="1286" t="s">
        <v>36</v>
      </c>
      <c r="F46" s="1286"/>
      <c r="G46" s="1286"/>
      <c r="H46" s="1287"/>
      <c r="I46" s="107" t="s">
        <v>525</v>
      </c>
      <c r="J46" s="108" t="s">
        <v>525</v>
      </c>
      <c r="K46" s="108" t="s">
        <v>525</v>
      </c>
      <c r="L46" s="108" t="s">
        <v>525</v>
      </c>
      <c r="M46" s="109" t="s">
        <v>525</v>
      </c>
    </row>
    <row r="47" spans="2:13" ht="27.75" customHeight="1" x14ac:dyDescent="0.15">
      <c r="B47" s="1280"/>
      <c r="C47" s="1281"/>
      <c r="D47" s="111"/>
      <c r="E47" s="1288" t="s">
        <v>37</v>
      </c>
      <c r="F47" s="1289"/>
      <c r="G47" s="1289"/>
      <c r="H47" s="1290"/>
      <c r="I47" s="107" t="s">
        <v>525</v>
      </c>
      <c r="J47" s="108" t="s">
        <v>525</v>
      </c>
      <c r="K47" s="108" t="s">
        <v>525</v>
      </c>
      <c r="L47" s="108" t="s">
        <v>525</v>
      </c>
      <c r="M47" s="109" t="s">
        <v>525</v>
      </c>
    </row>
    <row r="48" spans="2:13" ht="27.75" customHeight="1" x14ac:dyDescent="0.15">
      <c r="B48" s="1280"/>
      <c r="C48" s="1281"/>
      <c r="D48" s="106"/>
      <c r="E48" s="1286" t="s">
        <v>38</v>
      </c>
      <c r="F48" s="1286"/>
      <c r="G48" s="1286"/>
      <c r="H48" s="1287"/>
      <c r="I48" s="107" t="s">
        <v>525</v>
      </c>
      <c r="J48" s="108" t="s">
        <v>525</v>
      </c>
      <c r="K48" s="108" t="s">
        <v>525</v>
      </c>
      <c r="L48" s="108" t="s">
        <v>525</v>
      </c>
      <c r="M48" s="109" t="s">
        <v>525</v>
      </c>
    </row>
    <row r="49" spans="2:13" ht="27.75" customHeight="1" x14ac:dyDescent="0.15">
      <c r="B49" s="1282"/>
      <c r="C49" s="1283"/>
      <c r="D49" s="106"/>
      <c r="E49" s="1286" t="s">
        <v>39</v>
      </c>
      <c r="F49" s="1286"/>
      <c r="G49" s="1286"/>
      <c r="H49" s="1287"/>
      <c r="I49" s="107" t="s">
        <v>525</v>
      </c>
      <c r="J49" s="108" t="s">
        <v>525</v>
      </c>
      <c r="K49" s="108" t="s">
        <v>525</v>
      </c>
      <c r="L49" s="108" t="s">
        <v>525</v>
      </c>
      <c r="M49" s="109" t="s">
        <v>525</v>
      </c>
    </row>
    <row r="50" spans="2:13" ht="27.75" customHeight="1" x14ac:dyDescent="0.15">
      <c r="B50" s="1291" t="s">
        <v>40</v>
      </c>
      <c r="C50" s="1292"/>
      <c r="D50" s="112"/>
      <c r="E50" s="1286" t="s">
        <v>41</v>
      </c>
      <c r="F50" s="1286"/>
      <c r="G50" s="1286"/>
      <c r="H50" s="1287"/>
      <c r="I50" s="107">
        <v>4845</v>
      </c>
      <c r="J50" s="108">
        <v>4553</v>
      </c>
      <c r="K50" s="108">
        <v>5143</v>
      </c>
      <c r="L50" s="108">
        <v>5275</v>
      </c>
      <c r="M50" s="109">
        <v>4667</v>
      </c>
    </row>
    <row r="51" spans="2:13" ht="27.75" customHeight="1" x14ac:dyDescent="0.15">
      <c r="B51" s="1280"/>
      <c r="C51" s="1281"/>
      <c r="D51" s="106"/>
      <c r="E51" s="1286" t="s">
        <v>42</v>
      </c>
      <c r="F51" s="1286"/>
      <c r="G51" s="1286"/>
      <c r="H51" s="1287"/>
      <c r="I51" s="107">
        <v>1524</v>
      </c>
      <c r="J51" s="108">
        <v>1401</v>
      </c>
      <c r="K51" s="108">
        <v>1358</v>
      </c>
      <c r="L51" s="108">
        <v>1288</v>
      </c>
      <c r="M51" s="109">
        <v>1390</v>
      </c>
    </row>
    <row r="52" spans="2:13" ht="27.75" customHeight="1" x14ac:dyDescent="0.15">
      <c r="B52" s="1282"/>
      <c r="C52" s="1283"/>
      <c r="D52" s="106"/>
      <c r="E52" s="1286" t="s">
        <v>43</v>
      </c>
      <c r="F52" s="1286"/>
      <c r="G52" s="1286"/>
      <c r="H52" s="1287"/>
      <c r="I52" s="107">
        <v>8232</v>
      </c>
      <c r="J52" s="108">
        <v>7586</v>
      </c>
      <c r="K52" s="108">
        <v>6930</v>
      </c>
      <c r="L52" s="108">
        <v>6276</v>
      </c>
      <c r="M52" s="109">
        <v>5778</v>
      </c>
    </row>
    <row r="53" spans="2:13" ht="27.75" customHeight="1" thickBot="1" x14ac:dyDescent="0.2">
      <c r="B53" s="1293" t="s">
        <v>44</v>
      </c>
      <c r="C53" s="1294"/>
      <c r="D53" s="113"/>
      <c r="E53" s="1295" t="s">
        <v>45</v>
      </c>
      <c r="F53" s="1295"/>
      <c r="G53" s="1295"/>
      <c r="H53" s="1296"/>
      <c r="I53" s="114">
        <v>-4221</v>
      </c>
      <c r="J53" s="115">
        <v>-4662</v>
      </c>
      <c r="K53" s="115">
        <v>-6052</v>
      </c>
      <c r="L53" s="115">
        <v>-6474</v>
      </c>
      <c r="M53" s="116">
        <v>-5745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b3jdf5q1Wo8nNz+nvOWNWtaIqTHpXdYvaO+hisezJt/1IQM6u6eowp9Fmw08eceBcyfJRcf69FoZvTwQTxTbQ==" saltValue="EpwimCkL71dY/1EuuPMe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5" t="s">
        <v>48</v>
      </c>
      <c r="D55" s="1305"/>
      <c r="E55" s="1306"/>
      <c r="F55" s="128">
        <v>2668</v>
      </c>
      <c r="G55" s="128">
        <v>3135</v>
      </c>
      <c r="H55" s="129">
        <v>2359</v>
      </c>
    </row>
    <row r="56" spans="2:8" ht="52.5" customHeight="1" x14ac:dyDescent="0.15">
      <c r="B56" s="130"/>
      <c r="C56" s="1307" t="s">
        <v>49</v>
      </c>
      <c r="D56" s="1307"/>
      <c r="E56" s="1308"/>
      <c r="F56" s="131" t="s">
        <v>525</v>
      </c>
      <c r="G56" s="131" t="s">
        <v>525</v>
      </c>
      <c r="H56" s="132" t="s">
        <v>525</v>
      </c>
    </row>
    <row r="57" spans="2:8" ht="53.25" customHeight="1" x14ac:dyDescent="0.15">
      <c r="B57" s="130"/>
      <c r="C57" s="1309" t="s">
        <v>50</v>
      </c>
      <c r="D57" s="1309"/>
      <c r="E57" s="1310"/>
      <c r="F57" s="133">
        <v>1528</v>
      </c>
      <c r="G57" s="133">
        <v>1230</v>
      </c>
      <c r="H57" s="134">
        <v>1388</v>
      </c>
    </row>
    <row r="58" spans="2:8" ht="45.75" customHeight="1" x14ac:dyDescent="0.15">
      <c r="B58" s="135"/>
      <c r="C58" s="1297" t="s">
        <v>591</v>
      </c>
      <c r="D58" s="1298"/>
      <c r="E58" s="1299"/>
      <c r="F58" s="136">
        <v>861</v>
      </c>
      <c r="G58" s="136">
        <v>1162</v>
      </c>
      <c r="H58" s="137">
        <v>1163</v>
      </c>
    </row>
    <row r="59" spans="2:8" ht="45.75" customHeight="1" x14ac:dyDescent="0.15">
      <c r="B59" s="135"/>
      <c r="C59" s="1297" t="s">
        <v>592</v>
      </c>
      <c r="D59" s="1298"/>
      <c r="E59" s="1299"/>
      <c r="F59" s="136" t="s">
        <v>596</v>
      </c>
      <c r="G59" s="136" t="s">
        <v>596</v>
      </c>
      <c r="H59" s="137">
        <v>157</v>
      </c>
    </row>
    <row r="60" spans="2:8" ht="45.75" customHeight="1" x14ac:dyDescent="0.15">
      <c r="B60" s="135"/>
      <c r="C60" s="1297" t="s">
        <v>593</v>
      </c>
      <c r="D60" s="1298"/>
      <c r="E60" s="1299"/>
      <c r="F60" s="136">
        <v>54</v>
      </c>
      <c r="G60" s="136">
        <v>54</v>
      </c>
      <c r="H60" s="137">
        <v>54</v>
      </c>
    </row>
    <row r="61" spans="2:8" ht="45.75" customHeight="1" x14ac:dyDescent="0.15">
      <c r="B61" s="135"/>
      <c r="C61" s="1297" t="s">
        <v>594</v>
      </c>
      <c r="D61" s="1298"/>
      <c r="E61" s="1299"/>
      <c r="F61" s="136">
        <v>12</v>
      </c>
      <c r="G61" s="136">
        <v>12</v>
      </c>
      <c r="H61" s="137">
        <v>12</v>
      </c>
    </row>
    <row r="62" spans="2:8" ht="45.75" customHeight="1" thickBot="1" x14ac:dyDescent="0.2">
      <c r="B62" s="138"/>
      <c r="C62" s="1300" t="s">
        <v>595</v>
      </c>
      <c r="D62" s="1301"/>
      <c r="E62" s="1302"/>
      <c r="F62" s="139">
        <v>602</v>
      </c>
      <c r="G62" s="139">
        <v>2</v>
      </c>
      <c r="H62" s="140">
        <v>2</v>
      </c>
    </row>
    <row r="63" spans="2:8" ht="52.5" customHeight="1" thickBot="1" x14ac:dyDescent="0.2">
      <c r="B63" s="141"/>
      <c r="C63" s="1303" t="s">
        <v>51</v>
      </c>
      <c r="D63" s="1303"/>
      <c r="E63" s="1304"/>
      <c r="F63" s="142">
        <v>4196</v>
      </c>
      <c r="G63" s="142">
        <v>4365</v>
      </c>
      <c r="H63" s="143">
        <v>3746</v>
      </c>
    </row>
    <row r="64" spans="2:8" ht="15" customHeight="1" x14ac:dyDescent="0.15"/>
  </sheetData>
  <sheetProtection algorithmName="SHA-512" hashValue="ir4611dPrLBSluD/Nef3pXPxoFODJzeDv++PKGf9VT1D15nORx+WnlGRcbdf8M4by2x6anCBvc0aC2W/0i2iHA==" saltValue="H9PUF+BnjzZKcbu8kHA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567</v>
      </c>
      <c r="BQ50" s="1317"/>
      <c r="BR50" s="1317"/>
      <c r="BS50" s="1317"/>
      <c r="BT50" s="1317"/>
      <c r="BU50" s="1317"/>
      <c r="BV50" s="1317"/>
      <c r="BW50" s="1317"/>
      <c r="BX50" s="1317" t="s">
        <v>568</v>
      </c>
      <c r="BY50" s="1317"/>
      <c r="BZ50" s="1317"/>
      <c r="CA50" s="1317"/>
      <c r="CB50" s="1317"/>
      <c r="CC50" s="1317"/>
      <c r="CD50" s="1317"/>
      <c r="CE50" s="1317"/>
      <c r="CF50" s="1317" t="s">
        <v>569</v>
      </c>
      <c r="CG50" s="1317"/>
      <c r="CH50" s="1317"/>
      <c r="CI50" s="1317"/>
      <c r="CJ50" s="1317"/>
      <c r="CK50" s="1317"/>
      <c r="CL50" s="1317"/>
      <c r="CM50" s="1317"/>
      <c r="CN50" s="1317" t="s">
        <v>570</v>
      </c>
      <c r="CO50" s="1317"/>
      <c r="CP50" s="1317"/>
      <c r="CQ50" s="1317"/>
      <c r="CR50" s="1317"/>
      <c r="CS50" s="1317"/>
      <c r="CT50" s="1317"/>
      <c r="CU50" s="1317"/>
      <c r="CV50" s="1317" t="s">
        <v>571</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607</v>
      </c>
      <c r="AO51" s="1316"/>
      <c r="AP51" s="1316"/>
      <c r="AQ51" s="1316"/>
      <c r="AR51" s="1316"/>
      <c r="AS51" s="1316"/>
      <c r="AT51" s="1316"/>
      <c r="AU51" s="1316"/>
      <c r="AV51" s="1316"/>
      <c r="AW51" s="1316"/>
      <c r="AX51" s="1316"/>
      <c r="AY51" s="1316"/>
      <c r="AZ51" s="1316"/>
      <c r="BA51" s="1316"/>
      <c r="BB51" s="1316" t="s">
        <v>608</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609</v>
      </c>
      <c r="BC53" s="1316"/>
      <c r="BD53" s="1316"/>
      <c r="BE53" s="1316"/>
      <c r="BF53" s="1316"/>
      <c r="BG53" s="1316"/>
      <c r="BH53" s="1316"/>
      <c r="BI53" s="1316"/>
      <c r="BJ53" s="1316"/>
      <c r="BK53" s="1316"/>
      <c r="BL53" s="1316"/>
      <c r="BM53" s="1316"/>
      <c r="BN53" s="1316"/>
      <c r="BO53" s="1316"/>
      <c r="BP53" s="1313">
        <v>55.6</v>
      </c>
      <c r="BQ53" s="1313"/>
      <c r="BR53" s="1313"/>
      <c r="BS53" s="1313"/>
      <c r="BT53" s="1313"/>
      <c r="BU53" s="1313"/>
      <c r="BV53" s="1313"/>
      <c r="BW53" s="1313"/>
      <c r="BX53" s="1313">
        <v>58.3</v>
      </c>
      <c r="BY53" s="1313"/>
      <c r="BZ53" s="1313"/>
      <c r="CA53" s="1313"/>
      <c r="CB53" s="1313"/>
      <c r="CC53" s="1313"/>
      <c r="CD53" s="1313"/>
      <c r="CE53" s="1313"/>
      <c r="CF53" s="1313">
        <v>59.9</v>
      </c>
      <c r="CG53" s="1313"/>
      <c r="CH53" s="1313"/>
      <c r="CI53" s="1313"/>
      <c r="CJ53" s="1313"/>
      <c r="CK53" s="1313"/>
      <c r="CL53" s="1313"/>
      <c r="CM53" s="1313"/>
      <c r="CN53" s="1313">
        <v>61.4</v>
      </c>
      <c r="CO53" s="1313"/>
      <c r="CP53" s="1313"/>
      <c r="CQ53" s="1313"/>
      <c r="CR53" s="1313"/>
      <c r="CS53" s="1313"/>
      <c r="CT53" s="1313"/>
      <c r="CU53" s="1313"/>
      <c r="CV53" s="1313">
        <v>62.6</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610</v>
      </c>
      <c r="AO55" s="1317"/>
      <c r="AP55" s="1317"/>
      <c r="AQ55" s="1317"/>
      <c r="AR55" s="1317"/>
      <c r="AS55" s="1317"/>
      <c r="AT55" s="1317"/>
      <c r="AU55" s="1317"/>
      <c r="AV55" s="1317"/>
      <c r="AW55" s="1317"/>
      <c r="AX55" s="1317"/>
      <c r="AY55" s="1317"/>
      <c r="AZ55" s="1317"/>
      <c r="BA55" s="1317"/>
      <c r="BB55" s="1316" t="s">
        <v>608</v>
      </c>
      <c r="BC55" s="1316"/>
      <c r="BD55" s="1316"/>
      <c r="BE55" s="1316"/>
      <c r="BF55" s="1316"/>
      <c r="BG55" s="1316"/>
      <c r="BH55" s="1316"/>
      <c r="BI55" s="1316"/>
      <c r="BJ55" s="1316"/>
      <c r="BK55" s="1316"/>
      <c r="BL55" s="1316"/>
      <c r="BM55" s="1316"/>
      <c r="BN55" s="1316"/>
      <c r="BO55" s="1316"/>
      <c r="BP55" s="1313">
        <v>15.5</v>
      </c>
      <c r="BQ55" s="1313"/>
      <c r="BR55" s="1313"/>
      <c r="BS55" s="1313"/>
      <c r="BT55" s="1313"/>
      <c r="BU55" s="1313"/>
      <c r="BV55" s="1313"/>
      <c r="BW55" s="1313"/>
      <c r="BX55" s="1313">
        <v>14</v>
      </c>
      <c r="BY55" s="1313"/>
      <c r="BZ55" s="1313"/>
      <c r="CA55" s="1313"/>
      <c r="CB55" s="1313"/>
      <c r="CC55" s="1313"/>
      <c r="CD55" s="1313"/>
      <c r="CE55" s="1313"/>
      <c r="CF55" s="1313">
        <v>11.4</v>
      </c>
      <c r="CG55" s="1313"/>
      <c r="CH55" s="1313"/>
      <c r="CI55" s="1313"/>
      <c r="CJ55" s="1313"/>
      <c r="CK55" s="1313"/>
      <c r="CL55" s="1313"/>
      <c r="CM55" s="1313"/>
      <c r="CN55" s="1313">
        <v>10.4</v>
      </c>
      <c r="CO55" s="1313"/>
      <c r="CP55" s="1313"/>
      <c r="CQ55" s="1313"/>
      <c r="CR55" s="1313"/>
      <c r="CS55" s="1313"/>
      <c r="CT55" s="1313"/>
      <c r="CU55" s="1313"/>
      <c r="CV55" s="1313">
        <v>10.9</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609</v>
      </c>
      <c r="BC57" s="1316"/>
      <c r="BD57" s="1316"/>
      <c r="BE57" s="1316"/>
      <c r="BF57" s="1316"/>
      <c r="BG57" s="1316"/>
      <c r="BH57" s="1316"/>
      <c r="BI57" s="1316"/>
      <c r="BJ57" s="1316"/>
      <c r="BK57" s="1316"/>
      <c r="BL57" s="1316"/>
      <c r="BM57" s="1316"/>
      <c r="BN57" s="1316"/>
      <c r="BO57" s="1316"/>
      <c r="BP57" s="1313">
        <v>57.7</v>
      </c>
      <c r="BQ57" s="1313"/>
      <c r="BR57" s="1313"/>
      <c r="BS57" s="1313"/>
      <c r="BT57" s="1313"/>
      <c r="BU57" s="1313"/>
      <c r="BV57" s="1313"/>
      <c r="BW57" s="1313"/>
      <c r="BX57" s="1313">
        <v>58</v>
      </c>
      <c r="BY57" s="1313"/>
      <c r="BZ57" s="1313"/>
      <c r="CA57" s="1313"/>
      <c r="CB57" s="1313"/>
      <c r="CC57" s="1313"/>
      <c r="CD57" s="1313"/>
      <c r="CE57" s="1313"/>
      <c r="CF57" s="1313">
        <v>59.7</v>
      </c>
      <c r="CG57" s="1313"/>
      <c r="CH57" s="1313"/>
      <c r="CI57" s="1313"/>
      <c r="CJ57" s="1313"/>
      <c r="CK57" s="1313"/>
      <c r="CL57" s="1313"/>
      <c r="CM57" s="1313"/>
      <c r="CN57" s="1313">
        <v>60.8</v>
      </c>
      <c r="CO57" s="1313"/>
      <c r="CP57" s="1313"/>
      <c r="CQ57" s="1313"/>
      <c r="CR57" s="1313"/>
      <c r="CS57" s="1313"/>
      <c r="CT57" s="1313"/>
      <c r="CU57" s="1313"/>
      <c r="CV57" s="1313">
        <v>62</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567</v>
      </c>
      <c r="BQ72" s="1317"/>
      <c r="BR72" s="1317"/>
      <c r="BS72" s="1317"/>
      <c r="BT72" s="1317"/>
      <c r="BU72" s="1317"/>
      <c r="BV72" s="1317"/>
      <c r="BW72" s="1317"/>
      <c r="BX72" s="1317" t="s">
        <v>568</v>
      </c>
      <c r="BY72" s="1317"/>
      <c r="BZ72" s="1317"/>
      <c r="CA72" s="1317"/>
      <c r="CB72" s="1317"/>
      <c r="CC72" s="1317"/>
      <c r="CD72" s="1317"/>
      <c r="CE72" s="1317"/>
      <c r="CF72" s="1317" t="s">
        <v>569</v>
      </c>
      <c r="CG72" s="1317"/>
      <c r="CH72" s="1317"/>
      <c r="CI72" s="1317"/>
      <c r="CJ72" s="1317"/>
      <c r="CK72" s="1317"/>
      <c r="CL72" s="1317"/>
      <c r="CM72" s="1317"/>
      <c r="CN72" s="1317" t="s">
        <v>570</v>
      </c>
      <c r="CO72" s="1317"/>
      <c r="CP72" s="1317"/>
      <c r="CQ72" s="1317"/>
      <c r="CR72" s="1317"/>
      <c r="CS72" s="1317"/>
      <c r="CT72" s="1317"/>
      <c r="CU72" s="1317"/>
      <c r="CV72" s="1317" t="s">
        <v>571</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607</v>
      </c>
      <c r="AO73" s="1316"/>
      <c r="AP73" s="1316"/>
      <c r="AQ73" s="1316"/>
      <c r="AR73" s="1316"/>
      <c r="AS73" s="1316"/>
      <c r="AT73" s="1316"/>
      <c r="AU73" s="1316"/>
      <c r="AV73" s="1316"/>
      <c r="AW73" s="1316"/>
      <c r="AX73" s="1316"/>
      <c r="AY73" s="1316"/>
      <c r="AZ73" s="1316"/>
      <c r="BA73" s="1316"/>
      <c r="BB73" s="1316" t="s">
        <v>608</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612</v>
      </c>
      <c r="BC75" s="1316"/>
      <c r="BD75" s="1316"/>
      <c r="BE75" s="1316"/>
      <c r="BF75" s="1316"/>
      <c r="BG75" s="1316"/>
      <c r="BH75" s="1316"/>
      <c r="BI75" s="1316"/>
      <c r="BJ75" s="1316"/>
      <c r="BK75" s="1316"/>
      <c r="BL75" s="1316"/>
      <c r="BM75" s="1316"/>
      <c r="BN75" s="1316"/>
      <c r="BO75" s="1316"/>
      <c r="BP75" s="1313">
        <v>6.5</v>
      </c>
      <c r="BQ75" s="1313"/>
      <c r="BR75" s="1313"/>
      <c r="BS75" s="1313"/>
      <c r="BT75" s="1313"/>
      <c r="BU75" s="1313"/>
      <c r="BV75" s="1313"/>
      <c r="BW75" s="1313"/>
      <c r="BX75" s="1313">
        <v>5.3</v>
      </c>
      <c r="BY75" s="1313"/>
      <c r="BZ75" s="1313"/>
      <c r="CA75" s="1313"/>
      <c r="CB75" s="1313"/>
      <c r="CC75" s="1313"/>
      <c r="CD75" s="1313"/>
      <c r="CE75" s="1313"/>
      <c r="CF75" s="1313">
        <v>4.2</v>
      </c>
      <c r="CG75" s="1313"/>
      <c r="CH75" s="1313"/>
      <c r="CI75" s="1313"/>
      <c r="CJ75" s="1313"/>
      <c r="CK75" s="1313"/>
      <c r="CL75" s="1313"/>
      <c r="CM75" s="1313"/>
      <c r="CN75" s="1313">
        <v>2.9</v>
      </c>
      <c r="CO75" s="1313"/>
      <c r="CP75" s="1313"/>
      <c r="CQ75" s="1313"/>
      <c r="CR75" s="1313"/>
      <c r="CS75" s="1313"/>
      <c r="CT75" s="1313"/>
      <c r="CU75" s="1313"/>
      <c r="CV75" s="1313">
        <v>1.7</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610</v>
      </c>
      <c r="AO77" s="1317"/>
      <c r="AP77" s="1317"/>
      <c r="AQ77" s="1317"/>
      <c r="AR77" s="1317"/>
      <c r="AS77" s="1317"/>
      <c r="AT77" s="1317"/>
      <c r="AU77" s="1317"/>
      <c r="AV77" s="1317"/>
      <c r="AW77" s="1317"/>
      <c r="AX77" s="1317"/>
      <c r="AY77" s="1317"/>
      <c r="AZ77" s="1317"/>
      <c r="BA77" s="1317"/>
      <c r="BB77" s="1316" t="s">
        <v>608</v>
      </c>
      <c r="BC77" s="1316"/>
      <c r="BD77" s="1316"/>
      <c r="BE77" s="1316"/>
      <c r="BF77" s="1316"/>
      <c r="BG77" s="1316"/>
      <c r="BH77" s="1316"/>
      <c r="BI77" s="1316"/>
      <c r="BJ77" s="1316"/>
      <c r="BK77" s="1316"/>
      <c r="BL77" s="1316"/>
      <c r="BM77" s="1316"/>
      <c r="BN77" s="1316"/>
      <c r="BO77" s="1316"/>
      <c r="BP77" s="1313">
        <v>15.5</v>
      </c>
      <c r="BQ77" s="1313"/>
      <c r="BR77" s="1313"/>
      <c r="BS77" s="1313"/>
      <c r="BT77" s="1313"/>
      <c r="BU77" s="1313"/>
      <c r="BV77" s="1313"/>
      <c r="BW77" s="1313"/>
      <c r="BX77" s="1313">
        <v>14</v>
      </c>
      <c r="BY77" s="1313"/>
      <c r="BZ77" s="1313"/>
      <c r="CA77" s="1313"/>
      <c r="CB77" s="1313"/>
      <c r="CC77" s="1313"/>
      <c r="CD77" s="1313"/>
      <c r="CE77" s="1313"/>
      <c r="CF77" s="1313">
        <v>11.4</v>
      </c>
      <c r="CG77" s="1313"/>
      <c r="CH77" s="1313"/>
      <c r="CI77" s="1313"/>
      <c r="CJ77" s="1313"/>
      <c r="CK77" s="1313"/>
      <c r="CL77" s="1313"/>
      <c r="CM77" s="1313"/>
      <c r="CN77" s="1313">
        <v>10.4</v>
      </c>
      <c r="CO77" s="1313"/>
      <c r="CP77" s="1313"/>
      <c r="CQ77" s="1313"/>
      <c r="CR77" s="1313"/>
      <c r="CS77" s="1313"/>
      <c r="CT77" s="1313"/>
      <c r="CU77" s="1313"/>
      <c r="CV77" s="1313">
        <v>10.9</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612</v>
      </c>
      <c r="BC79" s="1316"/>
      <c r="BD79" s="1316"/>
      <c r="BE79" s="1316"/>
      <c r="BF79" s="1316"/>
      <c r="BG79" s="1316"/>
      <c r="BH79" s="1316"/>
      <c r="BI79" s="1316"/>
      <c r="BJ79" s="1316"/>
      <c r="BK79" s="1316"/>
      <c r="BL79" s="1316"/>
      <c r="BM79" s="1316"/>
      <c r="BN79" s="1316"/>
      <c r="BO79" s="1316"/>
      <c r="BP79" s="1313">
        <v>6.6</v>
      </c>
      <c r="BQ79" s="1313"/>
      <c r="BR79" s="1313"/>
      <c r="BS79" s="1313"/>
      <c r="BT79" s="1313"/>
      <c r="BU79" s="1313"/>
      <c r="BV79" s="1313"/>
      <c r="BW79" s="1313"/>
      <c r="BX79" s="1313">
        <v>6.5</v>
      </c>
      <c r="BY79" s="1313"/>
      <c r="BZ79" s="1313"/>
      <c r="CA79" s="1313"/>
      <c r="CB79" s="1313"/>
      <c r="CC79" s="1313"/>
      <c r="CD79" s="1313"/>
      <c r="CE79" s="1313"/>
      <c r="CF79" s="1313">
        <v>6.7</v>
      </c>
      <c r="CG79" s="1313"/>
      <c r="CH79" s="1313"/>
      <c r="CI79" s="1313"/>
      <c r="CJ79" s="1313"/>
      <c r="CK79" s="1313"/>
      <c r="CL79" s="1313"/>
      <c r="CM79" s="1313"/>
      <c r="CN79" s="1313">
        <v>6.6</v>
      </c>
      <c r="CO79" s="1313"/>
      <c r="CP79" s="1313"/>
      <c r="CQ79" s="1313"/>
      <c r="CR79" s="1313"/>
      <c r="CS79" s="1313"/>
      <c r="CT79" s="1313"/>
      <c r="CU79" s="1313"/>
      <c r="CV79" s="1313">
        <v>5.9</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9Mm8Fj8d7CMNEOABrCax8/XntHtHYga6p7TWEuhr2abSXjzaFpEGhEjyS09KPOPCXCIzU0W70/s4ks9ohyXjYg==" saltValue="99hmM6h4kEaril7reAKvx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wt9Yb4xNqQeh5C5EpoPfg9eMkNP8auB5slMi3xltYJIkm+vWYr74qYOe+L3vE/4r1n4G3XrtJimrFkHagD+Pdw==" saltValue="3jnx/9PgojrQGI7AMD17/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Kj62Sk0p+AjD9HeT/w9qHtwoMKLWqyNTVyIlC29TIJBKclm5mKXmRrHhjncy3YnrsyfyLnC+3rIgxHQzqkml6g==" saltValue="l4aoXIi1m7BbZIe1eMrE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51438</v>
      </c>
      <c r="E3" s="162"/>
      <c r="F3" s="163">
        <v>57122</v>
      </c>
      <c r="G3" s="164"/>
      <c r="H3" s="165"/>
    </row>
    <row r="4" spans="1:8" x14ac:dyDescent="0.15">
      <c r="A4" s="166"/>
      <c r="B4" s="167"/>
      <c r="C4" s="168"/>
      <c r="D4" s="169">
        <v>22856</v>
      </c>
      <c r="E4" s="170"/>
      <c r="F4" s="171">
        <v>36191</v>
      </c>
      <c r="G4" s="172"/>
      <c r="H4" s="173"/>
    </row>
    <row r="5" spans="1:8" x14ac:dyDescent="0.15">
      <c r="A5" s="154" t="s">
        <v>559</v>
      </c>
      <c r="B5" s="159"/>
      <c r="C5" s="160"/>
      <c r="D5" s="161">
        <v>49004</v>
      </c>
      <c r="E5" s="162"/>
      <c r="F5" s="163">
        <v>53655</v>
      </c>
      <c r="G5" s="164"/>
      <c r="H5" s="165"/>
    </row>
    <row r="6" spans="1:8" x14ac:dyDescent="0.15">
      <c r="A6" s="166"/>
      <c r="B6" s="167"/>
      <c r="C6" s="168"/>
      <c r="D6" s="169">
        <v>32568</v>
      </c>
      <c r="E6" s="170"/>
      <c r="F6" s="171">
        <v>32719</v>
      </c>
      <c r="G6" s="172"/>
      <c r="H6" s="173"/>
    </row>
    <row r="7" spans="1:8" x14ac:dyDescent="0.15">
      <c r="A7" s="154" t="s">
        <v>560</v>
      </c>
      <c r="B7" s="159"/>
      <c r="C7" s="160"/>
      <c r="D7" s="161">
        <v>39176</v>
      </c>
      <c r="E7" s="162"/>
      <c r="F7" s="163">
        <v>53869</v>
      </c>
      <c r="G7" s="164"/>
      <c r="H7" s="165"/>
    </row>
    <row r="8" spans="1:8" x14ac:dyDescent="0.15">
      <c r="A8" s="166"/>
      <c r="B8" s="167"/>
      <c r="C8" s="168"/>
      <c r="D8" s="169">
        <v>32689</v>
      </c>
      <c r="E8" s="170"/>
      <c r="F8" s="171">
        <v>35046</v>
      </c>
      <c r="G8" s="172"/>
      <c r="H8" s="173"/>
    </row>
    <row r="9" spans="1:8" x14ac:dyDescent="0.15">
      <c r="A9" s="154" t="s">
        <v>561</v>
      </c>
      <c r="B9" s="159"/>
      <c r="C9" s="160"/>
      <c r="D9" s="161">
        <v>83747</v>
      </c>
      <c r="E9" s="162"/>
      <c r="F9" s="163">
        <v>59119</v>
      </c>
      <c r="G9" s="164"/>
      <c r="H9" s="165"/>
    </row>
    <row r="10" spans="1:8" x14ac:dyDescent="0.15">
      <c r="A10" s="166"/>
      <c r="B10" s="167"/>
      <c r="C10" s="168"/>
      <c r="D10" s="169">
        <v>54824</v>
      </c>
      <c r="E10" s="170"/>
      <c r="F10" s="171">
        <v>29900</v>
      </c>
      <c r="G10" s="172"/>
      <c r="H10" s="173"/>
    </row>
    <row r="11" spans="1:8" x14ac:dyDescent="0.15">
      <c r="A11" s="154" t="s">
        <v>562</v>
      </c>
      <c r="B11" s="159"/>
      <c r="C11" s="160"/>
      <c r="D11" s="161">
        <v>71951</v>
      </c>
      <c r="E11" s="162"/>
      <c r="F11" s="163">
        <v>53895</v>
      </c>
      <c r="G11" s="164"/>
      <c r="H11" s="165"/>
    </row>
    <row r="12" spans="1:8" x14ac:dyDescent="0.15">
      <c r="A12" s="166"/>
      <c r="B12" s="167"/>
      <c r="C12" s="174"/>
      <c r="D12" s="169">
        <v>51853</v>
      </c>
      <c r="E12" s="170"/>
      <c r="F12" s="171">
        <v>31224</v>
      </c>
      <c r="G12" s="172"/>
      <c r="H12" s="173"/>
    </row>
    <row r="13" spans="1:8" x14ac:dyDescent="0.15">
      <c r="A13" s="154"/>
      <c r="B13" s="159"/>
      <c r="C13" s="175"/>
      <c r="D13" s="176">
        <v>59063</v>
      </c>
      <c r="E13" s="177"/>
      <c r="F13" s="178">
        <v>55532</v>
      </c>
      <c r="G13" s="179"/>
      <c r="H13" s="165"/>
    </row>
    <row r="14" spans="1:8" x14ac:dyDescent="0.15">
      <c r="A14" s="166"/>
      <c r="B14" s="167"/>
      <c r="C14" s="168"/>
      <c r="D14" s="169">
        <v>38958</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7.42</v>
      </c>
      <c r="C19" s="180">
        <f>ROUND(VALUE(SUBSTITUTE(実質収支比率等に係る経年分析!G$48,"▲","-")),2)</f>
        <v>8.11</v>
      </c>
      <c r="D19" s="180">
        <f>ROUND(VALUE(SUBSTITUTE(実質収支比率等に係る経年分析!H$48,"▲","-")),2)</f>
        <v>7.48</v>
      </c>
      <c r="E19" s="180">
        <f>ROUND(VALUE(SUBSTITUTE(実質収支比率等に係る経年分析!I$48,"▲","-")),2)</f>
        <v>7.08</v>
      </c>
      <c r="F19" s="180">
        <f>ROUND(VALUE(SUBSTITUTE(実質収支比率等に係る経年分析!J$48,"▲","-")),2)</f>
        <v>9.0299999999999994</v>
      </c>
    </row>
    <row r="20" spans="1:11" x14ac:dyDescent="0.15">
      <c r="A20" s="180" t="s">
        <v>55</v>
      </c>
      <c r="B20" s="180">
        <f>ROUND(VALUE(SUBSTITUTE(実質収支比率等に係る経年分析!F$47,"▲","-")),2)</f>
        <v>35.61</v>
      </c>
      <c r="C20" s="180">
        <f>ROUND(VALUE(SUBSTITUTE(実質収支比率等に係る経年分析!G$47,"▲","-")),2)</f>
        <v>28.38</v>
      </c>
      <c r="D20" s="180">
        <f>ROUND(VALUE(SUBSTITUTE(実質収支比率等に係る経年分析!H$47,"▲","-")),2)</f>
        <v>27.75</v>
      </c>
      <c r="E20" s="180">
        <f>ROUND(VALUE(SUBSTITUTE(実質収支比率等に係る経年分析!I$47,"▲","-")),2)</f>
        <v>31.15</v>
      </c>
      <c r="F20" s="180">
        <f>ROUND(VALUE(SUBSTITUTE(実質収支比率等に係る経年分析!J$47,"▲","-")),2)</f>
        <v>24.54</v>
      </c>
    </row>
    <row r="21" spans="1:11" x14ac:dyDescent="0.15">
      <c r="A21" s="180" t="s">
        <v>56</v>
      </c>
      <c r="B21" s="180">
        <f>IF(ISNUMBER(VALUE(SUBSTITUTE(実質収支比率等に係る経年分析!F$49,"▲","-"))),ROUND(VALUE(SUBSTITUTE(実質収支比率等に係る経年分析!F$49,"▲","-")),2),NA())</f>
        <v>0.98</v>
      </c>
      <c r="C21" s="180">
        <f>IF(ISNUMBER(VALUE(SUBSTITUTE(実質収支比率等に係る経年分析!G$49,"▲","-"))),ROUND(VALUE(SUBSTITUTE(実質収支比率等に係る経年分析!G$49,"▲","-")),2),NA())</f>
        <v>-2.6</v>
      </c>
      <c r="D21" s="180">
        <f>IF(ISNUMBER(VALUE(SUBSTITUTE(実質収支比率等に係る経年分析!H$49,"▲","-"))),ROUND(VALUE(SUBSTITUTE(実質収支比率等に係る経年分析!H$49,"▲","-")),2),NA())</f>
        <v>-0.25</v>
      </c>
      <c r="E21" s="180">
        <f>IF(ISNUMBER(VALUE(SUBSTITUTE(実質収支比率等に係る経年分析!I$49,"▲","-"))),ROUND(VALUE(SUBSTITUTE(実質収支比率等に係る経年分析!I$49,"▲","-")),2),NA())</f>
        <v>4.58</v>
      </c>
      <c r="F21" s="180">
        <f>IF(ISNUMBER(VALUE(SUBSTITUTE(実質収支比率等に係る経年分析!J$49,"▲","-"))),ROUND(VALUE(SUBSTITUTE(実質収支比率等に係る経年分析!J$49,"▲","-")),2),NA())</f>
        <v>-6.47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幸田駅前土地区画整理事業特別会計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1.51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土地取得特別会計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8.81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15.72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1024</v>
      </c>
      <c r="E42" s="182"/>
      <c r="F42" s="182"/>
      <c r="G42" s="182">
        <f>'実質公債費比率（分子）の構造'!L$52</f>
        <v>1015</v>
      </c>
      <c r="H42" s="182"/>
      <c r="I42" s="182"/>
      <c r="J42" s="182">
        <f>'実質公債費比率（分子）の構造'!M$52</f>
        <v>994</v>
      </c>
      <c r="K42" s="182"/>
      <c r="L42" s="182"/>
      <c r="M42" s="182">
        <f>'実質公債費比率（分子）の構造'!N$52</f>
        <v>1049</v>
      </c>
      <c r="N42" s="182"/>
      <c r="O42" s="182"/>
      <c r="P42" s="182">
        <f>'実質公債費比率（分子）の構造'!O$52</f>
        <v>999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25</v>
      </c>
      <c r="C45" s="182"/>
      <c r="D45" s="182"/>
      <c r="E45" s="182">
        <f>'実質公債費比率（分子）の構造'!L$49</f>
        <v>25</v>
      </c>
      <c r="F45" s="182"/>
      <c r="G45" s="182"/>
      <c r="H45" s="182">
        <f>'実質公債費比率（分子）の構造'!M$49</f>
        <v>25</v>
      </c>
      <c r="I45" s="182"/>
      <c r="J45" s="182"/>
      <c r="K45" s="182">
        <f>'実質公債費比率（分子）の構造'!N$49</f>
        <v>25</v>
      </c>
      <c r="L45" s="182"/>
      <c r="M45" s="182"/>
      <c r="N45" s="182">
        <f>'実質公債費比率（分子）の構造'!O$49</f>
        <v>25</v>
      </c>
      <c r="O45" s="182"/>
      <c r="P45" s="182"/>
    </row>
    <row r="46" spans="1:16" x14ac:dyDescent="0.15">
      <c r="A46" s="182" t="s">
        <v>67</v>
      </c>
      <c r="B46" s="182">
        <f>'実質公債費比率（分子）の構造'!K$48</f>
        <v>429</v>
      </c>
      <c r="C46" s="182"/>
      <c r="D46" s="182"/>
      <c r="E46" s="182">
        <f>'実質公債費比率（分子）の構造'!L$48</f>
        <v>360</v>
      </c>
      <c r="F46" s="182"/>
      <c r="G46" s="182"/>
      <c r="H46" s="182">
        <f>'実質公債費比率（分子）の構造'!M$48</f>
        <v>389</v>
      </c>
      <c r="I46" s="182"/>
      <c r="J46" s="182"/>
      <c r="K46" s="182">
        <f>'実質公債費比率（分子）の構造'!N$48</f>
        <v>384</v>
      </c>
      <c r="L46" s="182"/>
      <c r="M46" s="182"/>
      <c r="N46" s="182">
        <f>'実質公債費比率（分子）の構造'!O$48</f>
        <v>388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972</v>
      </c>
      <c r="C49" s="182"/>
      <c r="D49" s="182"/>
      <c r="E49" s="182">
        <f>'実質公債費比率（分子）の構造'!L$45</f>
        <v>976</v>
      </c>
      <c r="F49" s="182"/>
      <c r="G49" s="182"/>
      <c r="H49" s="182">
        <f>'実質公債費比率（分子）の構造'!M$45</f>
        <v>891</v>
      </c>
      <c r="I49" s="182"/>
      <c r="J49" s="182"/>
      <c r="K49" s="182">
        <f>'実質公債費比率（分子）の構造'!N$45</f>
        <v>771</v>
      </c>
      <c r="L49" s="182"/>
      <c r="M49" s="182"/>
      <c r="N49" s="182">
        <f>'実質公債費比率（分子）の構造'!O$45</f>
        <v>609</v>
      </c>
      <c r="O49" s="182"/>
      <c r="P49" s="182"/>
    </row>
    <row r="50" spans="1:16" x14ac:dyDescent="0.15">
      <c r="A50" s="182" t="s">
        <v>71</v>
      </c>
      <c r="B50" s="182" t="e">
        <f>NA()</f>
        <v>#N/A</v>
      </c>
      <c r="C50" s="182">
        <f>IF(ISNUMBER('実質公債費比率（分子）の構造'!K$53),'実質公債費比率（分子）の構造'!K$53,NA())</f>
        <v>402</v>
      </c>
      <c r="D50" s="182" t="e">
        <f>NA()</f>
        <v>#N/A</v>
      </c>
      <c r="E50" s="182" t="e">
        <f>NA()</f>
        <v>#N/A</v>
      </c>
      <c r="F50" s="182">
        <f>IF(ISNUMBER('実質公債費比率（分子）の構造'!L$53),'実質公債費比率（分子）の構造'!L$53,NA())</f>
        <v>346</v>
      </c>
      <c r="G50" s="182" t="e">
        <f>NA()</f>
        <v>#N/A</v>
      </c>
      <c r="H50" s="182" t="e">
        <f>NA()</f>
        <v>#N/A</v>
      </c>
      <c r="I50" s="182">
        <f>IF(ISNUMBER('実質公債費比率（分子）の構造'!M$53),'実質公債費比率（分子）の構造'!M$53,NA())</f>
        <v>311</v>
      </c>
      <c r="J50" s="182" t="e">
        <f>NA()</f>
        <v>#N/A</v>
      </c>
      <c r="K50" s="182" t="e">
        <f>NA()</f>
        <v>#N/A</v>
      </c>
      <c r="L50" s="182">
        <f>IF(ISNUMBER('実質公債費比率（分子）の構造'!N$53),'実質公債費比率（分子）の構造'!N$53,NA())</f>
        <v>131</v>
      </c>
      <c r="M50" s="182" t="e">
        <f>NA()</f>
        <v>#N/A</v>
      </c>
      <c r="N50" s="182" t="e">
        <f>NA()</f>
        <v>#N/A</v>
      </c>
      <c r="O50" s="182">
        <f>IF(ISNUMBER('実質公債費比率（分子）の構造'!O$53),'実質公債費比率（分子）の構造'!O$53,NA())</f>
        <v>23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8232</v>
      </c>
      <c r="E56" s="181"/>
      <c r="F56" s="181"/>
      <c r="G56" s="181">
        <f>'将来負担比率（分子）の構造'!J$52</f>
        <v>7586</v>
      </c>
      <c r="H56" s="181"/>
      <c r="I56" s="181"/>
      <c r="J56" s="181">
        <f>'将来負担比率（分子）の構造'!K$52</f>
        <v>6930</v>
      </c>
      <c r="K56" s="181"/>
      <c r="L56" s="181"/>
      <c r="M56" s="181">
        <f>'将来負担比率（分子）の構造'!L$52</f>
        <v>6276</v>
      </c>
      <c r="N56" s="181"/>
      <c r="O56" s="181"/>
      <c r="P56" s="181">
        <f>'将来負担比率（分子）の構造'!M$52</f>
        <v>5778</v>
      </c>
    </row>
    <row r="57" spans="1:16" x14ac:dyDescent="0.15">
      <c r="A57" s="181" t="s">
        <v>42</v>
      </c>
      <c r="B57" s="181"/>
      <c r="C57" s="181"/>
      <c r="D57" s="181">
        <f>'将来負担比率（分子）の構造'!I$51</f>
        <v>1524</v>
      </c>
      <c r="E57" s="181"/>
      <c r="F57" s="181"/>
      <c r="G57" s="181">
        <f>'将来負担比率（分子）の構造'!J$51</f>
        <v>1401</v>
      </c>
      <c r="H57" s="181"/>
      <c r="I57" s="181"/>
      <c r="J57" s="181">
        <f>'将来負担比率（分子）の構造'!K$51</f>
        <v>1358</v>
      </c>
      <c r="K57" s="181"/>
      <c r="L57" s="181"/>
      <c r="M57" s="181">
        <f>'将来負担比率（分子）の構造'!L$51</f>
        <v>1288</v>
      </c>
      <c r="N57" s="181"/>
      <c r="O57" s="181"/>
      <c r="P57" s="181">
        <f>'将来負担比率（分子）の構造'!M$51</f>
        <v>1390</v>
      </c>
    </row>
    <row r="58" spans="1:16" x14ac:dyDescent="0.15">
      <c r="A58" s="181" t="s">
        <v>41</v>
      </c>
      <c r="B58" s="181"/>
      <c r="C58" s="181"/>
      <c r="D58" s="181">
        <f>'将来負担比率（分子）の構造'!I$50</f>
        <v>4845</v>
      </c>
      <c r="E58" s="181"/>
      <c r="F58" s="181"/>
      <c r="G58" s="181">
        <f>'将来負担比率（分子）の構造'!J$50</f>
        <v>4553</v>
      </c>
      <c r="H58" s="181"/>
      <c r="I58" s="181"/>
      <c r="J58" s="181">
        <f>'将来負担比率（分子）の構造'!K$50</f>
        <v>5143</v>
      </c>
      <c r="K58" s="181"/>
      <c r="L58" s="181"/>
      <c r="M58" s="181">
        <f>'将来負担比率（分子）の構造'!L$50</f>
        <v>5275</v>
      </c>
      <c r="N58" s="181"/>
      <c r="O58" s="181"/>
      <c r="P58" s="181">
        <f>'将来負担比率（分子）の構造'!M$50</f>
        <v>4667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600</v>
      </c>
      <c r="C62" s="181"/>
      <c r="D62" s="181"/>
      <c r="E62" s="181">
        <f>'将来負担比率（分子）の構造'!J$45</f>
        <v>304</v>
      </c>
      <c r="F62" s="181"/>
      <c r="G62" s="181"/>
      <c r="H62" s="181">
        <f>'将来負担比率（分子）の構造'!K$45</f>
        <v>25</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314</v>
      </c>
      <c r="C63" s="181"/>
      <c r="D63" s="181"/>
      <c r="E63" s="181">
        <f>'将来負担比率（分子）の構造'!J$44</f>
        <v>289</v>
      </c>
      <c r="F63" s="181"/>
      <c r="G63" s="181"/>
      <c r="H63" s="181">
        <f>'将来負担比率（分子）の構造'!K$44</f>
        <v>266</v>
      </c>
      <c r="I63" s="181"/>
      <c r="J63" s="181"/>
      <c r="K63" s="181">
        <f>'将来負担比率（分子）の構造'!L$44</f>
        <v>242</v>
      </c>
      <c r="L63" s="181"/>
      <c r="M63" s="181"/>
      <c r="N63" s="181">
        <f>'将来負担比率（分子）の構造'!M$44</f>
        <v>218</v>
      </c>
      <c r="O63" s="181"/>
      <c r="P63" s="181"/>
    </row>
    <row r="64" spans="1:16" x14ac:dyDescent="0.15">
      <c r="A64" s="181" t="s">
        <v>33</v>
      </c>
      <c r="B64" s="181">
        <f>'将来負担比率（分子）の構造'!I$43</f>
        <v>3651</v>
      </c>
      <c r="C64" s="181"/>
      <c r="D64" s="181"/>
      <c r="E64" s="181">
        <f>'将来負担比率（分子）の構造'!J$43</f>
        <v>3240</v>
      </c>
      <c r="F64" s="181"/>
      <c r="G64" s="181"/>
      <c r="H64" s="181">
        <f>'将来負担比率（分子）の構造'!K$43</f>
        <v>2819</v>
      </c>
      <c r="I64" s="181"/>
      <c r="J64" s="181"/>
      <c r="K64" s="181">
        <f>'将来負担比率（分子）の構造'!L$43</f>
        <v>2468</v>
      </c>
      <c r="L64" s="181"/>
      <c r="M64" s="181"/>
      <c r="N64" s="181">
        <f>'将来負担比率（分子）の構造'!M$43</f>
        <v>2290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5815</v>
      </c>
      <c r="C66" s="181"/>
      <c r="D66" s="181"/>
      <c r="E66" s="181">
        <f>'将来負担比率（分子）の構造'!J$41</f>
        <v>5046</v>
      </c>
      <c r="F66" s="181"/>
      <c r="G66" s="181"/>
      <c r="H66" s="181">
        <f>'将来負担比率（分子）の構造'!K$41</f>
        <v>4270</v>
      </c>
      <c r="I66" s="181"/>
      <c r="J66" s="181"/>
      <c r="K66" s="181">
        <f>'将来負担比率（分子）の構造'!L$41</f>
        <v>3655</v>
      </c>
      <c r="L66" s="181"/>
      <c r="M66" s="181"/>
      <c r="N66" s="181">
        <f>'将来負担比率（分子）の構造'!M$41</f>
        <v>3583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2668</v>
      </c>
      <c r="C72" s="185">
        <f>基金残高に係る経年分析!G55</f>
        <v>3135</v>
      </c>
      <c r="D72" s="185">
        <f>基金残高に係る経年分析!H55</f>
        <v>2359</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1528</v>
      </c>
      <c r="C74" s="185">
        <f>基金残高に係る経年分析!G57</f>
        <v>1230</v>
      </c>
      <c r="D74" s="185">
        <f>基金残高に係る経年分析!H57</f>
        <v>1388</v>
      </c>
    </row>
  </sheetData>
  <sheetProtection algorithmName="SHA-512" hashValue="x1RavpkzWRJJz3mbTa3SJngSWAe+XtmHtPmMVSxpXF1+AgtmBh7X5qSxh5nd1BlHzYOP7zYOw/PK6IzfRQ5Mmw==" saltValue="GJ+qwsJ2FMCWC5qgImv4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8646070</v>
      </c>
      <c r="S5" s="675"/>
      <c r="T5" s="675"/>
      <c r="U5" s="675"/>
      <c r="V5" s="675"/>
      <c r="W5" s="675"/>
      <c r="X5" s="675"/>
      <c r="Y5" s="676"/>
      <c r="Z5" s="677">
        <v>37.200000000000003</v>
      </c>
      <c r="AA5" s="677"/>
      <c r="AB5" s="677"/>
      <c r="AC5" s="677"/>
      <c r="AD5" s="678">
        <v>8323966</v>
      </c>
      <c r="AE5" s="678"/>
      <c r="AF5" s="678"/>
      <c r="AG5" s="678"/>
      <c r="AH5" s="678"/>
      <c r="AI5" s="678"/>
      <c r="AJ5" s="678"/>
      <c r="AK5" s="678"/>
      <c r="AL5" s="679">
        <v>86.1</v>
      </c>
      <c r="AM5" s="680"/>
      <c r="AN5" s="680"/>
      <c r="AO5" s="681"/>
      <c r="AP5" s="671" t="s">
        <v>228</v>
      </c>
      <c r="AQ5" s="672"/>
      <c r="AR5" s="672"/>
      <c r="AS5" s="672"/>
      <c r="AT5" s="672"/>
      <c r="AU5" s="672"/>
      <c r="AV5" s="672"/>
      <c r="AW5" s="672"/>
      <c r="AX5" s="672"/>
      <c r="AY5" s="672"/>
      <c r="AZ5" s="672"/>
      <c r="BA5" s="672"/>
      <c r="BB5" s="672"/>
      <c r="BC5" s="672"/>
      <c r="BD5" s="672"/>
      <c r="BE5" s="672"/>
      <c r="BF5" s="673"/>
      <c r="BG5" s="685">
        <v>8321589</v>
      </c>
      <c r="BH5" s="686"/>
      <c r="BI5" s="686"/>
      <c r="BJ5" s="686"/>
      <c r="BK5" s="686"/>
      <c r="BL5" s="686"/>
      <c r="BM5" s="686"/>
      <c r="BN5" s="687"/>
      <c r="BO5" s="688">
        <v>96.2</v>
      </c>
      <c r="BP5" s="688"/>
      <c r="BQ5" s="688"/>
      <c r="BR5" s="688"/>
      <c r="BS5" s="689" t="s">
        <v>229</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221</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146858</v>
      </c>
      <c r="S6" s="686"/>
      <c r="T6" s="686"/>
      <c r="U6" s="686"/>
      <c r="V6" s="686"/>
      <c r="W6" s="686"/>
      <c r="X6" s="686"/>
      <c r="Y6" s="687"/>
      <c r="Z6" s="688">
        <v>0.6</v>
      </c>
      <c r="AA6" s="688"/>
      <c r="AB6" s="688"/>
      <c r="AC6" s="688"/>
      <c r="AD6" s="689">
        <v>146858</v>
      </c>
      <c r="AE6" s="689"/>
      <c r="AF6" s="689"/>
      <c r="AG6" s="689"/>
      <c r="AH6" s="689"/>
      <c r="AI6" s="689"/>
      <c r="AJ6" s="689"/>
      <c r="AK6" s="689"/>
      <c r="AL6" s="690">
        <v>1.5</v>
      </c>
      <c r="AM6" s="691"/>
      <c r="AN6" s="691"/>
      <c r="AO6" s="692"/>
      <c r="AP6" s="682" t="s">
        <v>234</v>
      </c>
      <c r="AQ6" s="683"/>
      <c r="AR6" s="683"/>
      <c r="AS6" s="683"/>
      <c r="AT6" s="683"/>
      <c r="AU6" s="683"/>
      <c r="AV6" s="683"/>
      <c r="AW6" s="683"/>
      <c r="AX6" s="683"/>
      <c r="AY6" s="683"/>
      <c r="AZ6" s="683"/>
      <c r="BA6" s="683"/>
      <c r="BB6" s="683"/>
      <c r="BC6" s="683"/>
      <c r="BD6" s="683"/>
      <c r="BE6" s="683"/>
      <c r="BF6" s="684"/>
      <c r="BG6" s="685">
        <v>8321589</v>
      </c>
      <c r="BH6" s="686"/>
      <c r="BI6" s="686"/>
      <c r="BJ6" s="686"/>
      <c r="BK6" s="686"/>
      <c r="BL6" s="686"/>
      <c r="BM6" s="686"/>
      <c r="BN6" s="687"/>
      <c r="BO6" s="688">
        <v>96.2</v>
      </c>
      <c r="BP6" s="688"/>
      <c r="BQ6" s="688"/>
      <c r="BR6" s="688"/>
      <c r="BS6" s="689" t="s">
        <v>235</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128631</v>
      </c>
      <c r="CS6" s="686"/>
      <c r="CT6" s="686"/>
      <c r="CU6" s="686"/>
      <c r="CV6" s="686"/>
      <c r="CW6" s="686"/>
      <c r="CX6" s="686"/>
      <c r="CY6" s="687"/>
      <c r="CZ6" s="679">
        <v>0.6</v>
      </c>
      <c r="DA6" s="680"/>
      <c r="DB6" s="680"/>
      <c r="DC6" s="699"/>
      <c r="DD6" s="694" t="s">
        <v>235</v>
      </c>
      <c r="DE6" s="686"/>
      <c r="DF6" s="686"/>
      <c r="DG6" s="686"/>
      <c r="DH6" s="686"/>
      <c r="DI6" s="686"/>
      <c r="DJ6" s="686"/>
      <c r="DK6" s="686"/>
      <c r="DL6" s="686"/>
      <c r="DM6" s="686"/>
      <c r="DN6" s="686"/>
      <c r="DO6" s="686"/>
      <c r="DP6" s="687"/>
      <c r="DQ6" s="694">
        <v>128631</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6777</v>
      </c>
      <c r="S7" s="686"/>
      <c r="T7" s="686"/>
      <c r="U7" s="686"/>
      <c r="V7" s="686"/>
      <c r="W7" s="686"/>
      <c r="X7" s="686"/>
      <c r="Y7" s="687"/>
      <c r="Z7" s="688">
        <v>0</v>
      </c>
      <c r="AA7" s="688"/>
      <c r="AB7" s="688"/>
      <c r="AC7" s="688"/>
      <c r="AD7" s="689">
        <v>6777</v>
      </c>
      <c r="AE7" s="689"/>
      <c r="AF7" s="689"/>
      <c r="AG7" s="689"/>
      <c r="AH7" s="689"/>
      <c r="AI7" s="689"/>
      <c r="AJ7" s="689"/>
      <c r="AK7" s="689"/>
      <c r="AL7" s="690">
        <v>0.1</v>
      </c>
      <c r="AM7" s="691"/>
      <c r="AN7" s="691"/>
      <c r="AO7" s="692"/>
      <c r="AP7" s="682" t="s">
        <v>238</v>
      </c>
      <c r="AQ7" s="683"/>
      <c r="AR7" s="683"/>
      <c r="AS7" s="683"/>
      <c r="AT7" s="683"/>
      <c r="AU7" s="683"/>
      <c r="AV7" s="683"/>
      <c r="AW7" s="683"/>
      <c r="AX7" s="683"/>
      <c r="AY7" s="683"/>
      <c r="AZ7" s="683"/>
      <c r="BA7" s="683"/>
      <c r="BB7" s="683"/>
      <c r="BC7" s="683"/>
      <c r="BD7" s="683"/>
      <c r="BE7" s="683"/>
      <c r="BF7" s="684"/>
      <c r="BG7" s="685">
        <v>3129567</v>
      </c>
      <c r="BH7" s="686"/>
      <c r="BI7" s="686"/>
      <c r="BJ7" s="686"/>
      <c r="BK7" s="686"/>
      <c r="BL7" s="686"/>
      <c r="BM7" s="686"/>
      <c r="BN7" s="687"/>
      <c r="BO7" s="688">
        <v>36.200000000000003</v>
      </c>
      <c r="BP7" s="688"/>
      <c r="BQ7" s="688"/>
      <c r="BR7" s="688"/>
      <c r="BS7" s="689" t="s">
        <v>235</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7439107</v>
      </c>
      <c r="CS7" s="686"/>
      <c r="CT7" s="686"/>
      <c r="CU7" s="686"/>
      <c r="CV7" s="686"/>
      <c r="CW7" s="686"/>
      <c r="CX7" s="686"/>
      <c r="CY7" s="687"/>
      <c r="CZ7" s="688">
        <v>33.4</v>
      </c>
      <c r="DA7" s="688"/>
      <c r="DB7" s="688"/>
      <c r="DC7" s="688"/>
      <c r="DD7" s="694">
        <v>105827</v>
      </c>
      <c r="DE7" s="686"/>
      <c r="DF7" s="686"/>
      <c r="DG7" s="686"/>
      <c r="DH7" s="686"/>
      <c r="DI7" s="686"/>
      <c r="DJ7" s="686"/>
      <c r="DK7" s="686"/>
      <c r="DL7" s="686"/>
      <c r="DM7" s="686"/>
      <c r="DN7" s="686"/>
      <c r="DO7" s="686"/>
      <c r="DP7" s="687"/>
      <c r="DQ7" s="694">
        <v>3010065</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39748</v>
      </c>
      <c r="S8" s="686"/>
      <c r="T8" s="686"/>
      <c r="U8" s="686"/>
      <c r="V8" s="686"/>
      <c r="W8" s="686"/>
      <c r="X8" s="686"/>
      <c r="Y8" s="687"/>
      <c r="Z8" s="688">
        <v>0.2</v>
      </c>
      <c r="AA8" s="688"/>
      <c r="AB8" s="688"/>
      <c r="AC8" s="688"/>
      <c r="AD8" s="689">
        <v>39748</v>
      </c>
      <c r="AE8" s="689"/>
      <c r="AF8" s="689"/>
      <c r="AG8" s="689"/>
      <c r="AH8" s="689"/>
      <c r="AI8" s="689"/>
      <c r="AJ8" s="689"/>
      <c r="AK8" s="689"/>
      <c r="AL8" s="690">
        <v>0.4</v>
      </c>
      <c r="AM8" s="691"/>
      <c r="AN8" s="691"/>
      <c r="AO8" s="692"/>
      <c r="AP8" s="682" t="s">
        <v>241</v>
      </c>
      <c r="AQ8" s="683"/>
      <c r="AR8" s="683"/>
      <c r="AS8" s="683"/>
      <c r="AT8" s="683"/>
      <c r="AU8" s="683"/>
      <c r="AV8" s="683"/>
      <c r="AW8" s="683"/>
      <c r="AX8" s="683"/>
      <c r="AY8" s="683"/>
      <c r="AZ8" s="683"/>
      <c r="BA8" s="683"/>
      <c r="BB8" s="683"/>
      <c r="BC8" s="683"/>
      <c r="BD8" s="683"/>
      <c r="BE8" s="683"/>
      <c r="BF8" s="684"/>
      <c r="BG8" s="685">
        <v>79390</v>
      </c>
      <c r="BH8" s="686"/>
      <c r="BI8" s="686"/>
      <c r="BJ8" s="686"/>
      <c r="BK8" s="686"/>
      <c r="BL8" s="686"/>
      <c r="BM8" s="686"/>
      <c r="BN8" s="687"/>
      <c r="BO8" s="688">
        <v>0.9</v>
      </c>
      <c r="BP8" s="688"/>
      <c r="BQ8" s="688"/>
      <c r="BR8" s="688"/>
      <c r="BS8" s="694" t="s">
        <v>235</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5795258</v>
      </c>
      <c r="CS8" s="686"/>
      <c r="CT8" s="686"/>
      <c r="CU8" s="686"/>
      <c r="CV8" s="686"/>
      <c r="CW8" s="686"/>
      <c r="CX8" s="686"/>
      <c r="CY8" s="687"/>
      <c r="CZ8" s="688">
        <v>26</v>
      </c>
      <c r="DA8" s="688"/>
      <c r="DB8" s="688"/>
      <c r="DC8" s="688"/>
      <c r="DD8" s="694">
        <v>374339</v>
      </c>
      <c r="DE8" s="686"/>
      <c r="DF8" s="686"/>
      <c r="DG8" s="686"/>
      <c r="DH8" s="686"/>
      <c r="DI8" s="686"/>
      <c r="DJ8" s="686"/>
      <c r="DK8" s="686"/>
      <c r="DL8" s="686"/>
      <c r="DM8" s="686"/>
      <c r="DN8" s="686"/>
      <c r="DO8" s="686"/>
      <c r="DP8" s="687"/>
      <c r="DQ8" s="694">
        <v>3664045</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37741</v>
      </c>
      <c r="S9" s="686"/>
      <c r="T9" s="686"/>
      <c r="U9" s="686"/>
      <c r="V9" s="686"/>
      <c r="W9" s="686"/>
      <c r="X9" s="686"/>
      <c r="Y9" s="687"/>
      <c r="Z9" s="688">
        <v>0.2</v>
      </c>
      <c r="AA9" s="688"/>
      <c r="AB9" s="688"/>
      <c r="AC9" s="688"/>
      <c r="AD9" s="689">
        <v>37741</v>
      </c>
      <c r="AE9" s="689"/>
      <c r="AF9" s="689"/>
      <c r="AG9" s="689"/>
      <c r="AH9" s="689"/>
      <c r="AI9" s="689"/>
      <c r="AJ9" s="689"/>
      <c r="AK9" s="689"/>
      <c r="AL9" s="690">
        <v>0.4</v>
      </c>
      <c r="AM9" s="691"/>
      <c r="AN9" s="691"/>
      <c r="AO9" s="692"/>
      <c r="AP9" s="682" t="s">
        <v>244</v>
      </c>
      <c r="AQ9" s="683"/>
      <c r="AR9" s="683"/>
      <c r="AS9" s="683"/>
      <c r="AT9" s="683"/>
      <c r="AU9" s="683"/>
      <c r="AV9" s="683"/>
      <c r="AW9" s="683"/>
      <c r="AX9" s="683"/>
      <c r="AY9" s="683"/>
      <c r="AZ9" s="683"/>
      <c r="BA9" s="683"/>
      <c r="BB9" s="683"/>
      <c r="BC9" s="683"/>
      <c r="BD9" s="683"/>
      <c r="BE9" s="683"/>
      <c r="BF9" s="684"/>
      <c r="BG9" s="685">
        <v>2693493</v>
      </c>
      <c r="BH9" s="686"/>
      <c r="BI9" s="686"/>
      <c r="BJ9" s="686"/>
      <c r="BK9" s="686"/>
      <c r="BL9" s="686"/>
      <c r="BM9" s="686"/>
      <c r="BN9" s="687"/>
      <c r="BO9" s="688">
        <v>31.2</v>
      </c>
      <c r="BP9" s="688"/>
      <c r="BQ9" s="688"/>
      <c r="BR9" s="688"/>
      <c r="BS9" s="694" t="s">
        <v>229</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1322335</v>
      </c>
      <c r="CS9" s="686"/>
      <c r="CT9" s="686"/>
      <c r="CU9" s="686"/>
      <c r="CV9" s="686"/>
      <c r="CW9" s="686"/>
      <c r="CX9" s="686"/>
      <c r="CY9" s="687"/>
      <c r="CZ9" s="688">
        <v>5.9</v>
      </c>
      <c r="DA9" s="688"/>
      <c r="DB9" s="688"/>
      <c r="DC9" s="688"/>
      <c r="DD9" s="694">
        <v>144978</v>
      </c>
      <c r="DE9" s="686"/>
      <c r="DF9" s="686"/>
      <c r="DG9" s="686"/>
      <c r="DH9" s="686"/>
      <c r="DI9" s="686"/>
      <c r="DJ9" s="686"/>
      <c r="DK9" s="686"/>
      <c r="DL9" s="686"/>
      <c r="DM9" s="686"/>
      <c r="DN9" s="686"/>
      <c r="DO9" s="686"/>
      <c r="DP9" s="687"/>
      <c r="DQ9" s="694">
        <v>1175439</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235</v>
      </c>
      <c r="S10" s="686"/>
      <c r="T10" s="686"/>
      <c r="U10" s="686"/>
      <c r="V10" s="686"/>
      <c r="W10" s="686"/>
      <c r="X10" s="686"/>
      <c r="Y10" s="687"/>
      <c r="Z10" s="688" t="s">
        <v>235</v>
      </c>
      <c r="AA10" s="688"/>
      <c r="AB10" s="688"/>
      <c r="AC10" s="688"/>
      <c r="AD10" s="689" t="s">
        <v>229</v>
      </c>
      <c r="AE10" s="689"/>
      <c r="AF10" s="689"/>
      <c r="AG10" s="689"/>
      <c r="AH10" s="689"/>
      <c r="AI10" s="689"/>
      <c r="AJ10" s="689"/>
      <c r="AK10" s="689"/>
      <c r="AL10" s="690" t="s">
        <v>235</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100900</v>
      </c>
      <c r="BH10" s="686"/>
      <c r="BI10" s="686"/>
      <c r="BJ10" s="686"/>
      <c r="BK10" s="686"/>
      <c r="BL10" s="686"/>
      <c r="BM10" s="686"/>
      <c r="BN10" s="687"/>
      <c r="BO10" s="688">
        <v>1.2</v>
      </c>
      <c r="BP10" s="688"/>
      <c r="BQ10" s="688"/>
      <c r="BR10" s="688"/>
      <c r="BS10" s="694" t="s">
        <v>235</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25097</v>
      </c>
      <c r="CS10" s="686"/>
      <c r="CT10" s="686"/>
      <c r="CU10" s="686"/>
      <c r="CV10" s="686"/>
      <c r="CW10" s="686"/>
      <c r="CX10" s="686"/>
      <c r="CY10" s="687"/>
      <c r="CZ10" s="688">
        <v>0.1</v>
      </c>
      <c r="DA10" s="688"/>
      <c r="DB10" s="688"/>
      <c r="DC10" s="688"/>
      <c r="DD10" s="694" t="s">
        <v>235</v>
      </c>
      <c r="DE10" s="686"/>
      <c r="DF10" s="686"/>
      <c r="DG10" s="686"/>
      <c r="DH10" s="686"/>
      <c r="DI10" s="686"/>
      <c r="DJ10" s="686"/>
      <c r="DK10" s="686"/>
      <c r="DL10" s="686"/>
      <c r="DM10" s="686"/>
      <c r="DN10" s="686"/>
      <c r="DO10" s="686"/>
      <c r="DP10" s="687"/>
      <c r="DQ10" s="694">
        <v>974</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877175</v>
      </c>
      <c r="S11" s="686"/>
      <c r="T11" s="686"/>
      <c r="U11" s="686"/>
      <c r="V11" s="686"/>
      <c r="W11" s="686"/>
      <c r="X11" s="686"/>
      <c r="Y11" s="687"/>
      <c r="Z11" s="690">
        <v>3.8</v>
      </c>
      <c r="AA11" s="691"/>
      <c r="AB11" s="691"/>
      <c r="AC11" s="703"/>
      <c r="AD11" s="694">
        <v>877175</v>
      </c>
      <c r="AE11" s="686"/>
      <c r="AF11" s="686"/>
      <c r="AG11" s="686"/>
      <c r="AH11" s="686"/>
      <c r="AI11" s="686"/>
      <c r="AJ11" s="686"/>
      <c r="AK11" s="687"/>
      <c r="AL11" s="690">
        <v>9.1</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255784</v>
      </c>
      <c r="BH11" s="686"/>
      <c r="BI11" s="686"/>
      <c r="BJ11" s="686"/>
      <c r="BK11" s="686"/>
      <c r="BL11" s="686"/>
      <c r="BM11" s="686"/>
      <c r="BN11" s="687"/>
      <c r="BO11" s="688">
        <v>3</v>
      </c>
      <c r="BP11" s="688"/>
      <c r="BQ11" s="688"/>
      <c r="BR11" s="688"/>
      <c r="BS11" s="694" t="s">
        <v>235</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713924</v>
      </c>
      <c r="CS11" s="686"/>
      <c r="CT11" s="686"/>
      <c r="CU11" s="686"/>
      <c r="CV11" s="686"/>
      <c r="CW11" s="686"/>
      <c r="CX11" s="686"/>
      <c r="CY11" s="687"/>
      <c r="CZ11" s="688">
        <v>3.2</v>
      </c>
      <c r="DA11" s="688"/>
      <c r="DB11" s="688"/>
      <c r="DC11" s="688"/>
      <c r="DD11" s="694">
        <v>205021</v>
      </c>
      <c r="DE11" s="686"/>
      <c r="DF11" s="686"/>
      <c r="DG11" s="686"/>
      <c r="DH11" s="686"/>
      <c r="DI11" s="686"/>
      <c r="DJ11" s="686"/>
      <c r="DK11" s="686"/>
      <c r="DL11" s="686"/>
      <c r="DM11" s="686"/>
      <c r="DN11" s="686"/>
      <c r="DO11" s="686"/>
      <c r="DP11" s="687"/>
      <c r="DQ11" s="694">
        <v>513860</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v>15762</v>
      </c>
      <c r="S12" s="686"/>
      <c r="T12" s="686"/>
      <c r="U12" s="686"/>
      <c r="V12" s="686"/>
      <c r="W12" s="686"/>
      <c r="X12" s="686"/>
      <c r="Y12" s="687"/>
      <c r="Z12" s="688">
        <v>0.1</v>
      </c>
      <c r="AA12" s="688"/>
      <c r="AB12" s="688"/>
      <c r="AC12" s="688"/>
      <c r="AD12" s="689">
        <v>15762</v>
      </c>
      <c r="AE12" s="689"/>
      <c r="AF12" s="689"/>
      <c r="AG12" s="689"/>
      <c r="AH12" s="689"/>
      <c r="AI12" s="689"/>
      <c r="AJ12" s="689"/>
      <c r="AK12" s="689"/>
      <c r="AL12" s="690">
        <v>0.2</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4827185</v>
      </c>
      <c r="BH12" s="686"/>
      <c r="BI12" s="686"/>
      <c r="BJ12" s="686"/>
      <c r="BK12" s="686"/>
      <c r="BL12" s="686"/>
      <c r="BM12" s="686"/>
      <c r="BN12" s="687"/>
      <c r="BO12" s="688">
        <v>55.8</v>
      </c>
      <c r="BP12" s="688"/>
      <c r="BQ12" s="688"/>
      <c r="BR12" s="688"/>
      <c r="BS12" s="694" t="s">
        <v>235</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353748</v>
      </c>
      <c r="CS12" s="686"/>
      <c r="CT12" s="686"/>
      <c r="CU12" s="686"/>
      <c r="CV12" s="686"/>
      <c r="CW12" s="686"/>
      <c r="CX12" s="686"/>
      <c r="CY12" s="687"/>
      <c r="CZ12" s="688">
        <v>1.6</v>
      </c>
      <c r="DA12" s="688"/>
      <c r="DB12" s="688"/>
      <c r="DC12" s="688"/>
      <c r="DD12" s="694">
        <v>2090</v>
      </c>
      <c r="DE12" s="686"/>
      <c r="DF12" s="686"/>
      <c r="DG12" s="686"/>
      <c r="DH12" s="686"/>
      <c r="DI12" s="686"/>
      <c r="DJ12" s="686"/>
      <c r="DK12" s="686"/>
      <c r="DL12" s="686"/>
      <c r="DM12" s="686"/>
      <c r="DN12" s="686"/>
      <c r="DO12" s="686"/>
      <c r="DP12" s="687"/>
      <c r="DQ12" s="694">
        <v>213983</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235</v>
      </c>
      <c r="S13" s="686"/>
      <c r="T13" s="686"/>
      <c r="U13" s="686"/>
      <c r="V13" s="686"/>
      <c r="W13" s="686"/>
      <c r="X13" s="686"/>
      <c r="Y13" s="687"/>
      <c r="Z13" s="688" t="s">
        <v>235</v>
      </c>
      <c r="AA13" s="688"/>
      <c r="AB13" s="688"/>
      <c r="AC13" s="688"/>
      <c r="AD13" s="689" t="s">
        <v>235</v>
      </c>
      <c r="AE13" s="689"/>
      <c r="AF13" s="689"/>
      <c r="AG13" s="689"/>
      <c r="AH13" s="689"/>
      <c r="AI13" s="689"/>
      <c r="AJ13" s="689"/>
      <c r="AK13" s="689"/>
      <c r="AL13" s="690" t="s">
        <v>235</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4820196</v>
      </c>
      <c r="BH13" s="686"/>
      <c r="BI13" s="686"/>
      <c r="BJ13" s="686"/>
      <c r="BK13" s="686"/>
      <c r="BL13" s="686"/>
      <c r="BM13" s="686"/>
      <c r="BN13" s="687"/>
      <c r="BO13" s="688">
        <v>55.8</v>
      </c>
      <c r="BP13" s="688"/>
      <c r="BQ13" s="688"/>
      <c r="BR13" s="688"/>
      <c r="BS13" s="694" t="s">
        <v>235</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1568986</v>
      </c>
      <c r="CS13" s="686"/>
      <c r="CT13" s="686"/>
      <c r="CU13" s="686"/>
      <c r="CV13" s="686"/>
      <c r="CW13" s="686"/>
      <c r="CX13" s="686"/>
      <c r="CY13" s="687"/>
      <c r="CZ13" s="688">
        <v>7</v>
      </c>
      <c r="DA13" s="688"/>
      <c r="DB13" s="688"/>
      <c r="DC13" s="688"/>
      <c r="DD13" s="694">
        <v>717631</v>
      </c>
      <c r="DE13" s="686"/>
      <c r="DF13" s="686"/>
      <c r="DG13" s="686"/>
      <c r="DH13" s="686"/>
      <c r="DI13" s="686"/>
      <c r="DJ13" s="686"/>
      <c r="DK13" s="686"/>
      <c r="DL13" s="686"/>
      <c r="DM13" s="686"/>
      <c r="DN13" s="686"/>
      <c r="DO13" s="686"/>
      <c r="DP13" s="687"/>
      <c r="DQ13" s="694">
        <v>1046950</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229</v>
      </c>
      <c r="S14" s="686"/>
      <c r="T14" s="686"/>
      <c r="U14" s="686"/>
      <c r="V14" s="686"/>
      <c r="W14" s="686"/>
      <c r="X14" s="686"/>
      <c r="Y14" s="687"/>
      <c r="Z14" s="688" t="s">
        <v>229</v>
      </c>
      <c r="AA14" s="688"/>
      <c r="AB14" s="688"/>
      <c r="AC14" s="688"/>
      <c r="AD14" s="689" t="s">
        <v>235</v>
      </c>
      <c r="AE14" s="689"/>
      <c r="AF14" s="689"/>
      <c r="AG14" s="689"/>
      <c r="AH14" s="689"/>
      <c r="AI14" s="689"/>
      <c r="AJ14" s="689"/>
      <c r="AK14" s="689"/>
      <c r="AL14" s="690" t="s">
        <v>235</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111279</v>
      </c>
      <c r="BH14" s="686"/>
      <c r="BI14" s="686"/>
      <c r="BJ14" s="686"/>
      <c r="BK14" s="686"/>
      <c r="BL14" s="686"/>
      <c r="BM14" s="686"/>
      <c r="BN14" s="687"/>
      <c r="BO14" s="688">
        <v>1.3</v>
      </c>
      <c r="BP14" s="688"/>
      <c r="BQ14" s="688"/>
      <c r="BR14" s="688"/>
      <c r="BS14" s="694" t="s">
        <v>235</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651853</v>
      </c>
      <c r="CS14" s="686"/>
      <c r="CT14" s="686"/>
      <c r="CU14" s="686"/>
      <c r="CV14" s="686"/>
      <c r="CW14" s="686"/>
      <c r="CX14" s="686"/>
      <c r="CY14" s="687"/>
      <c r="CZ14" s="688">
        <v>2.9</v>
      </c>
      <c r="DA14" s="688"/>
      <c r="DB14" s="688"/>
      <c r="DC14" s="688"/>
      <c r="DD14" s="694">
        <v>68422</v>
      </c>
      <c r="DE14" s="686"/>
      <c r="DF14" s="686"/>
      <c r="DG14" s="686"/>
      <c r="DH14" s="686"/>
      <c r="DI14" s="686"/>
      <c r="DJ14" s="686"/>
      <c r="DK14" s="686"/>
      <c r="DL14" s="686"/>
      <c r="DM14" s="686"/>
      <c r="DN14" s="686"/>
      <c r="DO14" s="686"/>
      <c r="DP14" s="687"/>
      <c r="DQ14" s="694">
        <v>623782</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229</v>
      </c>
      <c r="S15" s="686"/>
      <c r="T15" s="686"/>
      <c r="U15" s="686"/>
      <c r="V15" s="686"/>
      <c r="W15" s="686"/>
      <c r="X15" s="686"/>
      <c r="Y15" s="687"/>
      <c r="Z15" s="688" t="s">
        <v>235</v>
      </c>
      <c r="AA15" s="688"/>
      <c r="AB15" s="688"/>
      <c r="AC15" s="688"/>
      <c r="AD15" s="689" t="s">
        <v>235</v>
      </c>
      <c r="AE15" s="689"/>
      <c r="AF15" s="689"/>
      <c r="AG15" s="689"/>
      <c r="AH15" s="689"/>
      <c r="AI15" s="689"/>
      <c r="AJ15" s="689"/>
      <c r="AK15" s="689"/>
      <c r="AL15" s="690" t="s">
        <v>235</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253558</v>
      </c>
      <c r="BH15" s="686"/>
      <c r="BI15" s="686"/>
      <c r="BJ15" s="686"/>
      <c r="BK15" s="686"/>
      <c r="BL15" s="686"/>
      <c r="BM15" s="686"/>
      <c r="BN15" s="687"/>
      <c r="BO15" s="688">
        <v>2.9</v>
      </c>
      <c r="BP15" s="688"/>
      <c r="BQ15" s="688"/>
      <c r="BR15" s="688"/>
      <c r="BS15" s="694" t="s">
        <v>235</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3661093</v>
      </c>
      <c r="CS15" s="686"/>
      <c r="CT15" s="686"/>
      <c r="CU15" s="686"/>
      <c r="CV15" s="686"/>
      <c r="CW15" s="686"/>
      <c r="CX15" s="686"/>
      <c r="CY15" s="687"/>
      <c r="CZ15" s="688">
        <v>16.399999999999999</v>
      </c>
      <c r="DA15" s="688"/>
      <c r="DB15" s="688"/>
      <c r="DC15" s="688"/>
      <c r="DD15" s="694">
        <v>1445457</v>
      </c>
      <c r="DE15" s="686"/>
      <c r="DF15" s="686"/>
      <c r="DG15" s="686"/>
      <c r="DH15" s="686"/>
      <c r="DI15" s="686"/>
      <c r="DJ15" s="686"/>
      <c r="DK15" s="686"/>
      <c r="DL15" s="686"/>
      <c r="DM15" s="686"/>
      <c r="DN15" s="686"/>
      <c r="DO15" s="686"/>
      <c r="DP15" s="687"/>
      <c r="DQ15" s="694">
        <v>2617096</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28896</v>
      </c>
      <c r="S16" s="686"/>
      <c r="T16" s="686"/>
      <c r="U16" s="686"/>
      <c r="V16" s="686"/>
      <c r="W16" s="686"/>
      <c r="X16" s="686"/>
      <c r="Y16" s="687"/>
      <c r="Z16" s="688">
        <v>0.1</v>
      </c>
      <c r="AA16" s="688"/>
      <c r="AB16" s="688"/>
      <c r="AC16" s="688"/>
      <c r="AD16" s="689">
        <v>28896</v>
      </c>
      <c r="AE16" s="689"/>
      <c r="AF16" s="689"/>
      <c r="AG16" s="689"/>
      <c r="AH16" s="689"/>
      <c r="AI16" s="689"/>
      <c r="AJ16" s="689"/>
      <c r="AK16" s="689"/>
      <c r="AL16" s="690">
        <v>0.3</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235</v>
      </c>
      <c r="BH16" s="686"/>
      <c r="BI16" s="686"/>
      <c r="BJ16" s="686"/>
      <c r="BK16" s="686"/>
      <c r="BL16" s="686"/>
      <c r="BM16" s="686"/>
      <c r="BN16" s="687"/>
      <c r="BO16" s="688" t="s">
        <v>235</v>
      </c>
      <c r="BP16" s="688"/>
      <c r="BQ16" s="688"/>
      <c r="BR16" s="688"/>
      <c r="BS16" s="694" t="s">
        <v>235</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443</v>
      </c>
      <c r="CS16" s="686"/>
      <c r="CT16" s="686"/>
      <c r="CU16" s="686"/>
      <c r="CV16" s="686"/>
      <c r="CW16" s="686"/>
      <c r="CX16" s="686"/>
      <c r="CY16" s="687"/>
      <c r="CZ16" s="688">
        <v>0</v>
      </c>
      <c r="DA16" s="688"/>
      <c r="DB16" s="688"/>
      <c r="DC16" s="688"/>
      <c r="DD16" s="694" t="s">
        <v>235</v>
      </c>
      <c r="DE16" s="686"/>
      <c r="DF16" s="686"/>
      <c r="DG16" s="686"/>
      <c r="DH16" s="686"/>
      <c r="DI16" s="686"/>
      <c r="DJ16" s="686"/>
      <c r="DK16" s="686"/>
      <c r="DL16" s="686"/>
      <c r="DM16" s="686"/>
      <c r="DN16" s="686"/>
      <c r="DO16" s="686"/>
      <c r="DP16" s="687"/>
      <c r="DQ16" s="694">
        <v>443</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65012</v>
      </c>
      <c r="S17" s="686"/>
      <c r="T17" s="686"/>
      <c r="U17" s="686"/>
      <c r="V17" s="686"/>
      <c r="W17" s="686"/>
      <c r="X17" s="686"/>
      <c r="Y17" s="687"/>
      <c r="Z17" s="688">
        <v>0.3</v>
      </c>
      <c r="AA17" s="688"/>
      <c r="AB17" s="688"/>
      <c r="AC17" s="688"/>
      <c r="AD17" s="689">
        <v>65012</v>
      </c>
      <c r="AE17" s="689"/>
      <c r="AF17" s="689"/>
      <c r="AG17" s="689"/>
      <c r="AH17" s="689"/>
      <c r="AI17" s="689"/>
      <c r="AJ17" s="689"/>
      <c r="AK17" s="689"/>
      <c r="AL17" s="690">
        <v>0.7</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229</v>
      </c>
      <c r="BH17" s="686"/>
      <c r="BI17" s="686"/>
      <c r="BJ17" s="686"/>
      <c r="BK17" s="686"/>
      <c r="BL17" s="686"/>
      <c r="BM17" s="686"/>
      <c r="BN17" s="687"/>
      <c r="BO17" s="688" t="s">
        <v>235</v>
      </c>
      <c r="BP17" s="688"/>
      <c r="BQ17" s="688"/>
      <c r="BR17" s="688"/>
      <c r="BS17" s="694" t="s">
        <v>229</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609308</v>
      </c>
      <c r="CS17" s="686"/>
      <c r="CT17" s="686"/>
      <c r="CU17" s="686"/>
      <c r="CV17" s="686"/>
      <c r="CW17" s="686"/>
      <c r="CX17" s="686"/>
      <c r="CY17" s="687"/>
      <c r="CZ17" s="688">
        <v>2.7</v>
      </c>
      <c r="DA17" s="688"/>
      <c r="DB17" s="688"/>
      <c r="DC17" s="688"/>
      <c r="DD17" s="694" t="s">
        <v>235</v>
      </c>
      <c r="DE17" s="686"/>
      <c r="DF17" s="686"/>
      <c r="DG17" s="686"/>
      <c r="DH17" s="686"/>
      <c r="DI17" s="686"/>
      <c r="DJ17" s="686"/>
      <c r="DK17" s="686"/>
      <c r="DL17" s="686"/>
      <c r="DM17" s="686"/>
      <c r="DN17" s="686"/>
      <c r="DO17" s="686"/>
      <c r="DP17" s="687"/>
      <c r="DQ17" s="694">
        <v>609308</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85437</v>
      </c>
      <c r="S18" s="686"/>
      <c r="T18" s="686"/>
      <c r="U18" s="686"/>
      <c r="V18" s="686"/>
      <c r="W18" s="686"/>
      <c r="X18" s="686"/>
      <c r="Y18" s="687"/>
      <c r="Z18" s="688">
        <v>0.4</v>
      </c>
      <c r="AA18" s="688"/>
      <c r="AB18" s="688"/>
      <c r="AC18" s="688"/>
      <c r="AD18" s="689">
        <v>85437</v>
      </c>
      <c r="AE18" s="689"/>
      <c r="AF18" s="689"/>
      <c r="AG18" s="689"/>
      <c r="AH18" s="689"/>
      <c r="AI18" s="689"/>
      <c r="AJ18" s="689"/>
      <c r="AK18" s="689"/>
      <c r="AL18" s="690">
        <v>0.9</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235</v>
      </c>
      <c r="BH18" s="686"/>
      <c r="BI18" s="686"/>
      <c r="BJ18" s="686"/>
      <c r="BK18" s="686"/>
      <c r="BL18" s="686"/>
      <c r="BM18" s="686"/>
      <c r="BN18" s="687"/>
      <c r="BO18" s="688" t="s">
        <v>235</v>
      </c>
      <c r="BP18" s="688"/>
      <c r="BQ18" s="688"/>
      <c r="BR18" s="688"/>
      <c r="BS18" s="694" t="s">
        <v>229</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235</v>
      </c>
      <c r="CS18" s="686"/>
      <c r="CT18" s="686"/>
      <c r="CU18" s="686"/>
      <c r="CV18" s="686"/>
      <c r="CW18" s="686"/>
      <c r="CX18" s="686"/>
      <c r="CY18" s="687"/>
      <c r="CZ18" s="688" t="s">
        <v>235</v>
      </c>
      <c r="DA18" s="688"/>
      <c r="DB18" s="688"/>
      <c r="DC18" s="688"/>
      <c r="DD18" s="694" t="s">
        <v>235</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68725</v>
      </c>
      <c r="S19" s="686"/>
      <c r="T19" s="686"/>
      <c r="U19" s="686"/>
      <c r="V19" s="686"/>
      <c r="W19" s="686"/>
      <c r="X19" s="686"/>
      <c r="Y19" s="687"/>
      <c r="Z19" s="688">
        <v>0.3</v>
      </c>
      <c r="AA19" s="688"/>
      <c r="AB19" s="688"/>
      <c r="AC19" s="688"/>
      <c r="AD19" s="689">
        <v>68725</v>
      </c>
      <c r="AE19" s="689"/>
      <c r="AF19" s="689"/>
      <c r="AG19" s="689"/>
      <c r="AH19" s="689"/>
      <c r="AI19" s="689"/>
      <c r="AJ19" s="689"/>
      <c r="AK19" s="689"/>
      <c r="AL19" s="690">
        <v>0.7</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324481</v>
      </c>
      <c r="BH19" s="686"/>
      <c r="BI19" s="686"/>
      <c r="BJ19" s="686"/>
      <c r="BK19" s="686"/>
      <c r="BL19" s="686"/>
      <c r="BM19" s="686"/>
      <c r="BN19" s="687"/>
      <c r="BO19" s="688">
        <v>3.8</v>
      </c>
      <c r="BP19" s="688"/>
      <c r="BQ19" s="688"/>
      <c r="BR19" s="688"/>
      <c r="BS19" s="694" t="s">
        <v>235</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229</v>
      </c>
      <c r="CS19" s="686"/>
      <c r="CT19" s="686"/>
      <c r="CU19" s="686"/>
      <c r="CV19" s="686"/>
      <c r="CW19" s="686"/>
      <c r="CX19" s="686"/>
      <c r="CY19" s="687"/>
      <c r="CZ19" s="688" t="s">
        <v>235</v>
      </c>
      <c r="DA19" s="688"/>
      <c r="DB19" s="688"/>
      <c r="DC19" s="688"/>
      <c r="DD19" s="694" t="s">
        <v>235</v>
      </c>
      <c r="DE19" s="686"/>
      <c r="DF19" s="686"/>
      <c r="DG19" s="686"/>
      <c r="DH19" s="686"/>
      <c r="DI19" s="686"/>
      <c r="DJ19" s="686"/>
      <c r="DK19" s="686"/>
      <c r="DL19" s="686"/>
      <c r="DM19" s="686"/>
      <c r="DN19" s="686"/>
      <c r="DO19" s="686"/>
      <c r="DP19" s="687"/>
      <c r="DQ19" s="694" t="s">
        <v>235</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13687</v>
      </c>
      <c r="S20" s="686"/>
      <c r="T20" s="686"/>
      <c r="U20" s="686"/>
      <c r="V20" s="686"/>
      <c r="W20" s="686"/>
      <c r="X20" s="686"/>
      <c r="Y20" s="687"/>
      <c r="Z20" s="688">
        <v>0.1</v>
      </c>
      <c r="AA20" s="688"/>
      <c r="AB20" s="688"/>
      <c r="AC20" s="688"/>
      <c r="AD20" s="689">
        <v>13687</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324481</v>
      </c>
      <c r="BH20" s="686"/>
      <c r="BI20" s="686"/>
      <c r="BJ20" s="686"/>
      <c r="BK20" s="686"/>
      <c r="BL20" s="686"/>
      <c r="BM20" s="686"/>
      <c r="BN20" s="687"/>
      <c r="BO20" s="688">
        <v>3.8</v>
      </c>
      <c r="BP20" s="688"/>
      <c r="BQ20" s="688"/>
      <c r="BR20" s="688"/>
      <c r="BS20" s="694" t="s">
        <v>235</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22269783</v>
      </c>
      <c r="CS20" s="686"/>
      <c r="CT20" s="686"/>
      <c r="CU20" s="686"/>
      <c r="CV20" s="686"/>
      <c r="CW20" s="686"/>
      <c r="CX20" s="686"/>
      <c r="CY20" s="687"/>
      <c r="CZ20" s="688">
        <v>100</v>
      </c>
      <c r="DA20" s="688"/>
      <c r="DB20" s="688"/>
      <c r="DC20" s="688"/>
      <c r="DD20" s="694">
        <v>3063765</v>
      </c>
      <c r="DE20" s="686"/>
      <c r="DF20" s="686"/>
      <c r="DG20" s="686"/>
      <c r="DH20" s="686"/>
      <c r="DI20" s="686"/>
      <c r="DJ20" s="686"/>
      <c r="DK20" s="686"/>
      <c r="DL20" s="686"/>
      <c r="DM20" s="686"/>
      <c r="DN20" s="686"/>
      <c r="DO20" s="686"/>
      <c r="DP20" s="687"/>
      <c r="DQ20" s="694">
        <v>13604576</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3025</v>
      </c>
      <c r="S21" s="686"/>
      <c r="T21" s="686"/>
      <c r="U21" s="686"/>
      <c r="V21" s="686"/>
      <c r="W21" s="686"/>
      <c r="X21" s="686"/>
      <c r="Y21" s="687"/>
      <c r="Z21" s="688">
        <v>0</v>
      </c>
      <c r="AA21" s="688"/>
      <c r="AB21" s="688"/>
      <c r="AC21" s="688"/>
      <c r="AD21" s="689">
        <v>3025</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2377</v>
      </c>
      <c r="BH21" s="686"/>
      <c r="BI21" s="686"/>
      <c r="BJ21" s="686"/>
      <c r="BK21" s="686"/>
      <c r="BL21" s="686"/>
      <c r="BM21" s="686"/>
      <c r="BN21" s="687"/>
      <c r="BO21" s="688">
        <v>0</v>
      </c>
      <c r="BP21" s="688"/>
      <c r="BQ21" s="688"/>
      <c r="BR21" s="688"/>
      <c r="BS21" s="694" t="s">
        <v>235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9559</v>
      </c>
      <c r="S22" s="686"/>
      <c r="T22" s="686"/>
      <c r="U22" s="686"/>
      <c r="V22" s="686"/>
      <c r="W22" s="686"/>
      <c r="X22" s="686"/>
      <c r="Y22" s="687"/>
      <c r="Z22" s="688">
        <v>0</v>
      </c>
      <c r="AA22" s="688"/>
      <c r="AB22" s="688"/>
      <c r="AC22" s="688"/>
      <c r="AD22" s="689" t="s">
        <v>229</v>
      </c>
      <c r="AE22" s="689"/>
      <c r="AF22" s="689"/>
      <c r="AG22" s="689"/>
      <c r="AH22" s="689"/>
      <c r="AI22" s="689"/>
      <c r="AJ22" s="689"/>
      <c r="AK22" s="689"/>
      <c r="AL22" s="690" t="s">
        <v>229</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235</v>
      </c>
      <c r="BH22" s="686"/>
      <c r="BI22" s="686"/>
      <c r="BJ22" s="686"/>
      <c r="BK22" s="686"/>
      <c r="BL22" s="686"/>
      <c r="BM22" s="686"/>
      <c r="BN22" s="687"/>
      <c r="BO22" s="688" t="s">
        <v>229</v>
      </c>
      <c r="BP22" s="688"/>
      <c r="BQ22" s="688"/>
      <c r="BR22" s="688"/>
      <c r="BS22" s="694" t="s">
        <v>235</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t="s">
        <v>229</v>
      </c>
      <c r="S23" s="686"/>
      <c r="T23" s="686"/>
      <c r="U23" s="686"/>
      <c r="V23" s="686"/>
      <c r="W23" s="686"/>
      <c r="X23" s="686"/>
      <c r="Y23" s="687"/>
      <c r="Z23" s="688" t="s">
        <v>229</v>
      </c>
      <c r="AA23" s="688"/>
      <c r="AB23" s="688"/>
      <c r="AC23" s="688"/>
      <c r="AD23" s="689" t="s">
        <v>229</v>
      </c>
      <c r="AE23" s="689"/>
      <c r="AF23" s="689"/>
      <c r="AG23" s="689"/>
      <c r="AH23" s="689"/>
      <c r="AI23" s="689"/>
      <c r="AJ23" s="689"/>
      <c r="AK23" s="689"/>
      <c r="AL23" s="690" t="s">
        <v>235</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322104</v>
      </c>
      <c r="BH23" s="686"/>
      <c r="BI23" s="686"/>
      <c r="BJ23" s="686"/>
      <c r="BK23" s="686"/>
      <c r="BL23" s="686"/>
      <c r="BM23" s="686"/>
      <c r="BN23" s="687"/>
      <c r="BO23" s="688">
        <v>3.7</v>
      </c>
      <c r="BP23" s="688"/>
      <c r="BQ23" s="688"/>
      <c r="BR23" s="688"/>
      <c r="BS23" s="694" t="s">
        <v>235</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9559</v>
      </c>
      <c r="S24" s="686"/>
      <c r="T24" s="686"/>
      <c r="U24" s="686"/>
      <c r="V24" s="686"/>
      <c r="W24" s="686"/>
      <c r="X24" s="686"/>
      <c r="Y24" s="687"/>
      <c r="Z24" s="688">
        <v>0</v>
      </c>
      <c r="AA24" s="688"/>
      <c r="AB24" s="688"/>
      <c r="AC24" s="688"/>
      <c r="AD24" s="689" t="s">
        <v>235</v>
      </c>
      <c r="AE24" s="689"/>
      <c r="AF24" s="689"/>
      <c r="AG24" s="689"/>
      <c r="AH24" s="689"/>
      <c r="AI24" s="689"/>
      <c r="AJ24" s="689"/>
      <c r="AK24" s="689"/>
      <c r="AL24" s="690" t="s">
        <v>235</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235</v>
      </c>
      <c r="BH24" s="686"/>
      <c r="BI24" s="686"/>
      <c r="BJ24" s="686"/>
      <c r="BK24" s="686"/>
      <c r="BL24" s="686"/>
      <c r="BM24" s="686"/>
      <c r="BN24" s="687"/>
      <c r="BO24" s="688" t="s">
        <v>235</v>
      </c>
      <c r="BP24" s="688"/>
      <c r="BQ24" s="688"/>
      <c r="BR24" s="688"/>
      <c r="BS24" s="694" t="s">
        <v>235</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6982329</v>
      </c>
      <c r="CS24" s="675"/>
      <c r="CT24" s="675"/>
      <c r="CU24" s="675"/>
      <c r="CV24" s="675"/>
      <c r="CW24" s="675"/>
      <c r="CX24" s="675"/>
      <c r="CY24" s="676"/>
      <c r="CZ24" s="679">
        <v>31.4</v>
      </c>
      <c r="DA24" s="680"/>
      <c r="DB24" s="680"/>
      <c r="DC24" s="699"/>
      <c r="DD24" s="724">
        <v>4951406</v>
      </c>
      <c r="DE24" s="675"/>
      <c r="DF24" s="675"/>
      <c r="DG24" s="675"/>
      <c r="DH24" s="675"/>
      <c r="DI24" s="675"/>
      <c r="DJ24" s="675"/>
      <c r="DK24" s="676"/>
      <c r="DL24" s="724">
        <v>4873423</v>
      </c>
      <c r="DM24" s="675"/>
      <c r="DN24" s="675"/>
      <c r="DO24" s="675"/>
      <c r="DP24" s="675"/>
      <c r="DQ24" s="675"/>
      <c r="DR24" s="675"/>
      <c r="DS24" s="675"/>
      <c r="DT24" s="675"/>
      <c r="DU24" s="675"/>
      <c r="DV24" s="676"/>
      <c r="DW24" s="679">
        <v>50.4</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235</v>
      </c>
      <c r="S25" s="686"/>
      <c r="T25" s="686"/>
      <c r="U25" s="686"/>
      <c r="V25" s="686"/>
      <c r="W25" s="686"/>
      <c r="X25" s="686"/>
      <c r="Y25" s="687"/>
      <c r="Z25" s="688" t="s">
        <v>235</v>
      </c>
      <c r="AA25" s="688"/>
      <c r="AB25" s="688"/>
      <c r="AC25" s="688"/>
      <c r="AD25" s="689" t="s">
        <v>235</v>
      </c>
      <c r="AE25" s="689"/>
      <c r="AF25" s="689"/>
      <c r="AG25" s="689"/>
      <c r="AH25" s="689"/>
      <c r="AI25" s="689"/>
      <c r="AJ25" s="689"/>
      <c r="AK25" s="689"/>
      <c r="AL25" s="690" t="s">
        <v>235</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235</v>
      </c>
      <c r="BH25" s="686"/>
      <c r="BI25" s="686"/>
      <c r="BJ25" s="686"/>
      <c r="BK25" s="686"/>
      <c r="BL25" s="686"/>
      <c r="BM25" s="686"/>
      <c r="BN25" s="687"/>
      <c r="BO25" s="688" t="s">
        <v>235</v>
      </c>
      <c r="BP25" s="688"/>
      <c r="BQ25" s="688"/>
      <c r="BR25" s="688"/>
      <c r="BS25" s="694" t="s">
        <v>229</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3441065</v>
      </c>
      <c r="CS25" s="721"/>
      <c r="CT25" s="721"/>
      <c r="CU25" s="721"/>
      <c r="CV25" s="721"/>
      <c r="CW25" s="721"/>
      <c r="CX25" s="721"/>
      <c r="CY25" s="722"/>
      <c r="CZ25" s="690">
        <v>15.5</v>
      </c>
      <c r="DA25" s="719"/>
      <c r="DB25" s="719"/>
      <c r="DC25" s="723"/>
      <c r="DD25" s="694">
        <v>3240852</v>
      </c>
      <c r="DE25" s="721"/>
      <c r="DF25" s="721"/>
      <c r="DG25" s="721"/>
      <c r="DH25" s="721"/>
      <c r="DI25" s="721"/>
      <c r="DJ25" s="721"/>
      <c r="DK25" s="722"/>
      <c r="DL25" s="694">
        <v>3239272</v>
      </c>
      <c r="DM25" s="721"/>
      <c r="DN25" s="721"/>
      <c r="DO25" s="721"/>
      <c r="DP25" s="721"/>
      <c r="DQ25" s="721"/>
      <c r="DR25" s="721"/>
      <c r="DS25" s="721"/>
      <c r="DT25" s="721"/>
      <c r="DU25" s="721"/>
      <c r="DV25" s="722"/>
      <c r="DW25" s="690">
        <v>33.5</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9959035</v>
      </c>
      <c r="S26" s="686"/>
      <c r="T26" s="686"/>
      <c r="U26" s="686"/>
      <c r="V26" s="686"/>
      <c r="W26" s="686"/>
      <c r="X26" s="686"/>
      <c r="Y26" s="687"/>
      <c r="Z26" s="688">
        <v>42.8</v>
      </c>
      <c r="AA26" s="688"/>
      <c r="AB26" s="688"/>
      <c r="AC26" s="688"/>
      <c r="AD26" s="689">
        <v>9627372</v>
      </c>
      <c r="AE26" s="689"/>
      <c r="AF26" s="689"/>
      <c r="AG26" s="689"/>
      <c r="AH26" s="689"/>
      <c r="AI26" s="689"/>
      <c r="AJ26" s="689"/>
      <c r="AK26" s="689"/>
      <c r="AL26" s="690">
        <v>99.6</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229</v>
      </c>
      <c r="BH26" s="686"/>
      <c r="BI26" s="686"/>
      <c r="BJ26" s="686"/>
      <c r="BK26" s="686"/>
      <c r="BL26" s="686"/>
      <c r="BM26" s="686"/>
      <c r="BN26" s="687"/>
      <c r="BO26" s="688" t="s">
        <v>235</v>
      </c>
      <c r="BP26" s="688"/>
      <c r="BQ26" s="688"/>
      <c r="BR26" s="688"/>
      <c r="BS26" s="694" t="s">
        <v>235</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2060736</v>
      </c>
      <c r="CS26" s="686"/>
      <c r="CT26" s="686"/>
      <c r="CU26" s="686"/>
      <c r="CV26" s="686"/>
      <c r="CW26" s="686"/>
      <c r="CX26" s="686"/>
      <c r="CY26" s="687"/>
      <c r="CZ26" s="690">
        <v>9.3000000000000007</v>
      </c>
      <c r="DA26" s="719"/>
      <c r="DB26" s="719"/>
      <c r="DC26" s="723"/>
      <c r="DD26" s="694">
        <v>1937735</v>
      </c>
      <c r="DE26" s="686"/>
      <c r="DF26" s="686"/>
      <c r="DG26" s="686"/>
      <c r="DH26" s="686"/>
      <c r="DI26" s="686"/>
      <c r="DJ26" s="686"/>
      <c r="DK26" s="687"/>
      <c r="DL26" s="694" t="s">
        <v>235</v>
      </c>
      <c r="DM26" s="686"/>
      <c r="DN26" s="686"/>
      <c r="DO26" s="686"/>
      <c r="DP26" s="686"/>
      <c r="DQ26" s="686"/>
      <c r="DR26" s="686"/>
      <c r="DS26" s="686"/>
      <c r="DT26" s="686"/>
      <c r="DU26" s="686"/>
      <c r="DV26" s="687"/>
      <c r="DW26" s="690" t="s">
        <v>229</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5266</v>
      </c>
      <c r="S27" s="686"/>
      <c r="T27" s="686"/>
      <c r="U27" s="686"/>
      <c r="V27" s="686"/>
      <c r="W27" s="686"/>
      <c r="X27" s="686"/>
      <c r="Y27" s="687"/>
      <c r="Z27" s="688">
        <v>0</v>
      </c>
      <c r="AA27" s="688"/>
      <c r="AB27" s="688"/>
      <c r="AC27" s="688"/>
      <c r="AD27" s="689">
        <v>5266</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8646070</v>
      </c>
      <c r="BH27" s="686"/>
      <c r="BI27" s="686"/>
      <c r="BJ27" s="686"/>
      <c r="BK27" s="686"/>
      <c r="BL27" s="686"/>
      <c r="BM27" s="686"/>
      <c r="BN27" s="687"/>
      <c r="BO27" s="688">
        <v>100</v>
      </c>
      <c r="BP27" s="688"/>
      <c r="BQ27" s="688"/>
      <c r="BR27" s="688"/>
      <c r="BS27" s="694" t="s">
        <v>235</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2931956</v>
      </c>
      <c r="CS27" s="721"/>
      <c r="CT27" s="721"/>
      <c r="CU27" s="721"/>
      <c r="CV27" s="721"/>
      <c r="CW27" s="721"/>
      <c r="CX27" s="721"/>
      <c r="CY27" s="722"/>
      <c r="CZ27" s="690">
        <v>13.2</v>
      </c>
      <c r="DA27" s="719"/>
      <c r="DB27" s="719"/>
      <c r="DC27" s="723"/>
      <c r="DD27" s="694">
        <v>1101246</v>
      </c>
      <c r="DE27" s="721"/>
      <c r="DF27" s="721"/>
      <c r="DG27" s="721"/>
      <c r="DH27" s="721"/>
      <c r="DI27" s="721"/>
      <c r="DJ27" s="721"/>
      <c r="DK27" s="722"/>
      <c r="DL27" s="694">
        <v>1024843</v>
      </c>
      <c r="DM27" s="721"/>
      <c r="DN27" s="721"/>
      <c r="DO27" s="721"/>
      <c r="DP27" s="721"/>
      <c r="DQ27" s="721"/>
      <c r="DR27" s="721"/>
      <c r="DS27" s="721"/>
      <c r="DT27" s="721"/>
      <c r="DU27" s="721"/>
      <c r="DV27" s="722"/>
      <c r="DW27" s="690">
        <v>10.6</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290</v>
      </c>
      <c r="S28" s="686"/>
      <c r="T28" s="686"/>
      <c r="U28" s="686"/>
      <c r="V28" s="686"/>
      <c r="W28" s="686"/>
      <c r="X28" s="686"/>
      <c r="Y28" s="687"/>
      <c r="Z28" s="688">
        <v>0</v>
      </c>
      <c r="AA28" s="688"/>
      <c r="AB28" s="688"/>
      <c r="AC28" s="688"/>
      <c r="AD28" s="689" t="s">
        <v>235</v>
      </c>
      <c r="AE28" s="689"/>
      <c r="AF28" s="689"/>
      <c r="AG28" s="689"/>
      <c r="AH28" s="689"/>
      <c r="AI28" s="689"/>
      <c r="AJ28" s="689"/>
      <c r="AK28" s="689"/>
      <c r="AL28" s="690" t="s">
        <v>235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609308</v>
      </c>
      <c r="CS28" s="686"/>
      <c r="CT28" s="686"/>
      <c r="CU28" s="686"/>
      <c r="CV28" s="686"/>
      <c r="CW28" s="686"/>
      <c r="CX28" s="686"/>
      <c r="CY28" s="687"/>
      <c r="CZ28" s="690">
        <v>2.7</v>
      </c>
      <c r="DA28" s="719"/>
      <c r="DB28" s="719"/>
      <c r="DC28" s="723"/>
      <c r="DD28" s="694">
        <v>609308</v>
      </c>
      <c r="DE28" s="686"/>
      <c r="DF28" s="686"/>
      <c r="DG28" s="686"/>
      <c r="DH28" s="686"/>
      <c r="DI28" s="686"/>
      <c r="DJ28" s="686"/>
      <c r="DK28" s="687"/>
      <c r="DL28" s="694">
        <v>609308</v>
      </c>
      <c r="DM28" s="686"/>
      <c r="DN28" s="686"/>
      <c r="DO28" s="686"/>
      <c r="DP28" s="686"/>
      <c r="DQ28" s="686"/>
      <c r="DR28" s="686"/>
      <c r="DS28" s="686"/>
      <c r="DT28" s="686"/>
      <c r="DU28" s="686"/>
      <c r="DV28" s="687"/>
      <c r="DW28" s="690">
        <v>6.3</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157881</v>
      </c>
      <c r="S29" s="686"/>
      <c r="T29" s="686"/>
      <c r="U29" s="686"/>
      <c r="V29" s="686"/>
      <c r="W29" s="686"/>
      <c r="X29" s="686"/>
      <c r="Y29" s="687"/>
      <c r="Z29" s="688">
        <v>0.7</v>
      </c>
      <c r="AA29" s="688"/>
      <c r="AB29" s="688"/>
      <c r="AC29" s="688"/>
      <c r="AD29" s="689">
        <v>22866</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70</v>
      </c>
      <c r="CG29" s="701"/>
      <c r="CH29" s="701"/>
      <c r="CI29" s="701"/>
      <c r="CJ29" s="701"/>
      <c r="CK29" s="701"/>
      <c r="CL29" s="701"/>
      <c r="CM29" s="701"/>
      <c r="CN29" s="701"/>
      <c r="CO29" s="701"/>
      <c r="CP29" s="701"/>
      <c r="CQ29" s="702"/>
      <c r="CR29" s="685">
        <v>609308</v>
      </c>
      <c r="CS29" s="721"/>
      <c r="CT29" s="721"/>
      <c r="CU29" s="721"/>
      <c r="CV29" s="721"/>
      <c r="CW29" s="721"/>
      <c r="CX29" s="721"/>
      <c r="CY29" s="722"/>
      <c r="CZ29" s="690">
        <v>2.7</v>
      </c>
      <c r="DA29" s="719"/>
      <c r="DB29" s="719"/>
      <c r="DC29" s="723"/>
      <c r="DD29" s="694">
        <v>609308</v>
      </c>
      <c r="DE29" s="721"/>
      <c r="DF29" s="721"/>
      <c r="DG29" s="721"/>
      <c r="DH29" s="721"/>
      <c r="DI29" s="721"/>
      <c r="DJ29" s="721"/>
      <c r="DK29" s="722"/>
      <c r="DL29" s="694">
        <v>609308</v>
      </c>
      <c r="DM29" s="721"/>
      <c r="DN29" s="721"/>
      <c r="DO29" s="721"/>
      <c r="DP29" s="721"/>
      <c r="DQ29" s="721"/>
      <c r="DR29" s="721"/>
      <c r="DS29" s="721"/>
      <c r="DT29" s="721"/>
      <c r="DU29" s="721"/>
      <c r="DV29" s="722"/>
      <c r="DW29" s="690">
        <v>6.3</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98337</v>
      </c>
      <c r="S30" s="686"/>
      <c r="T30" s="686"/>
      <c r="U30" s="686"/>
      <c r="V30" s="686"/>
      <c r="W30" s="686"/>
      <c r="X30" s="686"/>
      <c r="Y30" s="687"/>
      <c r="Z30" s="688">
        <v>0.4</v>
      </c>
      <c r="AA30" s="688"/>
      <c r="AB30" s="688"/>
      <c r="AC30" s="688"/>
      <c r="AD30" s="689">
        <v>3</v>
      </c>
      <c r="AE30" s="689"/>
      <c r="AF30" s="689"/>
      <c r="AG30" s="689"/>
      <c r="AH30" s="689"/>
      <c r="AI30" s="689"/>
      <c r="AJ30" s="689"/>
      <c r="AK30" s="689"/>
      <c r="AL30" s="690">
        <v>0</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603845</v>
      </c>
      <c r="CS30" s="686"/>
      <c r="CT30" s="686"/>
      <c r="CU30" s="686"/>
      <c r="CV30" s="686"/>
      <c r="CW30" s="686"/>
      <c r="CX30" s="686"/>
      <c r="CY30" s="687"/>
      <c r="CZ30" s="690">
        <v>2.7</v>
      </c>
      <c r="DA30" s="719"/>
      <c r="DB30" s="719"/>
      <c r="DC30" s="723"/>
      <c r="DD30" s="694">
        <v>603845</v>
      </c>
      <c r="DE30" s="686"/>
      <c r="DF30" s="686"/>
      <c r="DG30" s="686"/>
      <c r="DH30" s="686"/>
      <c r="DI30" s="686"/>
      <c r="DJ30" s="686"/>
      <c r="DK30" s="687"/>
      <c r="DL30" s="694">
        <v>603845</v>
      </c>
      <c r="DM30" s="686"/>
      <c r="DN30" s="686"/>
      <c r="DO30" s="686"/>
      <c r="DP30" s="686"/>
      <c r="DQ30" s="686"/>
      <c r="DR30" s="686"/>
      <c r="DS30" s="686"/>
      <c r="DT30" s="686"/>
      <c r="DU30" s="686"/>
      <c r="DV30" s="687"/>
      <c r="DW30" s="690">
        <v>6.2</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6451229</v>
      </c>
      <c r="S31" s="686"/>
      <c r="T31" s="686"/>
      <c r="U31" s="686"/>
      <c r="V31" s="686"/>
      <c r="W31" s="686"/>
      <c r="X31" s="686"/>
      <c r="Y31" s="687"/>
      <c r="Z31" s="688">
        <v>27.7</v>
      </c>
      <c r="AA31" s="688"/>
      <c r="AB31" s="688"/>
      <c r="AC31" s="688"/>
      <c r="AD31" s="689" t="s">
        <v>229</v>
      </c>
      <c r="AE31" s="689"/>
      <c r="AF31" s="689"/>
      <c r="AG31" s="689"/>
      <c r="AH31" s="689"/>
      <c r="AI31" s="689"/>
      <c r="AJ31" s="689"/>
      <c r="AK31" s="689"/>
      <c r="AL31" s="690" t="s">
        <v>235</v>
      </c>
      <c r="AM31" s="691"/>
      <c r="AN31" s="691"/>
      <c r="AO31" s="692"/>
      <c r="AP31" s="742" t="s">
        <v>312</v>
      </c>
      <c r="AQ31" s="743"/>
      <c r="AR31" s="743"/>
      <c r="AS31" s="743"/>
      <c r="AT31" s="748" t="s">
        <v>313</v>
      </c>
      <c r="AU31" s="231"/>
      <c r="AV31" s="231"/>
      <c r="AW31" s="231"/>
      <c r="AX31" s="671" t="s">
        <v>189</v>
      </c>
      <c r="AY31" s="672"/>
      <c r="AZ31" s="672"/>
      <c r="BA31" s="672"/>
      <c r="BB31" s="672"/>
      <c r="BC31" s="672"/>
      <c r="BD31" s="672"/>
      <c r="BE31" s="672"/>
      <c r="BF31" s="673"/>
      <c r="BG31" s="753">
        <v>99.5</v>
      </c>
      <c r="BH31" s="740"/>
      <c r="BI31" s="740"/>
      <c r="BJ31" s="740"/>
      <c r="BK31" s="740"/>
      <c r="BL31" s="740"/>
      <c r="BM31" s="680">
        <v>98.4</v>
      </c>
      <c r="BN31" s="740"/>
      <c r="BO31" s="740"/>
      <c r="BP31" s="740"/>
      <c r="BQ31" s="741"/>
      <c r="BR31" s="753">
        <v>99.4</v>
      </c>
      <c r="BS31" s="740"/>
      <c r="BT31" s="740"/>
      <c r="BU31" s="740"/>
      <c r="BV31" s="740"/>
      <c r="BW31" s="740"/>
      <c r="BX31" s="680">
        <v>98.3</v>
      </c>
      <c r="BY31" s="740"/>
      <c r="BZ31" s="740"/>
      <c r="CA31" s="740"/>
      <c r="CB31" s="741"/>
      <c r="CD31" s="727"/>
      <c r="CE31" s="728"/>
      <c r="CF31" s="700" t="s">
        <v>314</v>
      </c>
      <c r="CG31" s="701"/>
      <c r="CH31" s="701"/>
      <c r="CI31" s="701"/>
      <c r="CJ31" s="701"/>
      <c r="CK31" s="701"/>
      <c r="CL31" s="701"/>
      <c r="CM31" s="701"/>
      <c r="CN31" s="701"/>
      <c r="CO31" s="701"/>
      <c r="CP31" s="701"/>
      <c r="CQ31" s="702"/>
      <c r="CR31" s="685">
        <v>5463</v>
      </c>
      <c r="CS31" s="721"/>
      <c r="CT31" s="721"/>
      <c r="CU31" s="721"/>
      <c r="CV31" s="721"/>
      <c r="CW31" s="721"/>
      <c r="CX31" s="721"/>
      <c r="CY31" s="722"/>
      <c r="CZ31" s="690">
        <v>0</v>
      </c>
      <c r="DA31" s="719"/>
      <c r="DB31" s="719"/>
      <c r="DC31" s="723"/>
      <c r="DD31" s="694">
        <v>5463</v>
      </c>
      <c r="DE31" s="721"/>
      <c r="DF31" s="721"/>
      <c r="DG31" s="721"/>
      <c r="DH31" s="721"/>
      <c r="DI31" s="721"/>
      <c r="DJ31" s="721"/>
      <c r="DK31" s="722"/>
      <c r="DL31" s="694">
        <v>5463</v>
      </c>
      <c r="DM31" s="721"/>
      <c r="DN31" s="721"/>
      <c r="DO31" s="721"/>
      <c r="DP31" s="721"/>
      <c r="DQ31" s="721"/>
      <c r="DR31" s="721"/>
      <c r="DS31" s="721"/>
      <c r="DT31" s="721"/>
      <c r="DU31" s="721"/>
      <c r="DV31" s="722"/>
      <c r="DW31" s="690">
        <v>0.1</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229</v>
      </c>
      <c r="S32" s="686"/>
      <c r="T32" s="686"/>
      <c r="U32" s="686"/>
      <c r="V32" s="686"/>
      <c r="W32" s="686"/>
      <c r="X32" s="686"/>
      <c r="Y32" s="687"/>
      <c r="Z32" s="688" t="s">
        <v>235</v>
      </c>
      <c r="AA32" s="688"/>
      <c r="AB32" s="688"/>
      <c r="AC32" s="688"/>
      <c r="AD32" s="689" t="s">
        <v>229</v>
      </c>
      <c r="AE32" s="689"/>
      <c r="AF32" s="689"/>
      <c r="AG32" s="689"/>
      <c r="AH32" s="689"/>
      <c r="AI32" s="689"/>
      <c r="AJ32" s="689"/>
      <c r="AK32" s="689"/>
      <c r="AL32" s="690" t="s">
        <v>235</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99.3</v>
      </c>
      <c r="BH32" s="721"/>
      <c r="BI32" s="721"/>
      <c r="BJ32" s="721"/>
      <c r="BK32" s="721"/>
      <c r="BL32" s="721"/>
      <c r="BM32" s="691">
        <v>97.3</v>
      </c>
      <c r="BN32" s="751"/>
      <c r="BO32" s="751"/>
      <c r="BP32" s="751"/>
      <c r="BQ32" s="752"/>
      <c r="BR32" s="754">
        <v>99.1</v>
      </c>
      <c r="BS32" s="721"/>
      <c r="BT32" s="721"/>
      <c r="BU32" s="721"/>
      <c r="BV32" s="721"/>
      <c r="BW32" s="721"/>
      <c r="BX32" s="691">
        <v>97.2</v>
      </c>
      <c r="BY32" s="751"/>
      <c r="BZ32" s="751"/>
      <c r="CA32" s="751"/>
      <c r="CB32" s="752"/>
      <c r="CD32" s="729"/>
      <c r="CE32" s="730"/>
      <c r="CF32" s="700" t="s">
        <v>318</v>
      </c>
      <c r="CG32" s="701"/>
      <c r="CH32" s="701"/>
      <c r="CI32" s="701"/>
      <c r="CJ32" s="701"/>
      <c r="CK32" s="701"/>
      <c r="CL32" s="701"/>
      <c r="CM32" s="701"/>
      <c r="CN32" s="701"/>
      <c r="CO32" s="701"/>
      <c r="CP32" s="701"/>
      <c r="CQ32" s="702"/>
      <c r="CR32" s="685" t="s">
        <v>235</v>
      </c>
      <c r="CS32" s="686"/>
      <c r="CT32" s="686"/>
      <c r="CU32" s="686"/>
      <c r="CV32" s="686"/>
      <c r="CW32" s="686"/>
      <c r="CX32" s="686"/>
      <c r="CY32" s="687"/>
      <c r="CZ32" s="690" t="s">
        <v>229</v>
      </c>
      <c r="DA32" s="719"/>
      <c r="DB32" s="719"/>
      <c r="DC32" s="723"/>
      <c r="DD32" s="694" t="s">
        <v>235</v>
      </c>
      <c r="DE32" s="686"/>
      <c r="DF32" s="686"/>
      <c r="DG32" s="686"/>
      <c r="DH32" s="686"/>
      <c r="DI32" s="686"/>
      <c r="DJ32" s="686"/>
      <c r="DK32" s="687"/>
      <c r="DL32" s="694" t="s">
        <v>229</v>
      </c>
      <c r="DM32" s="686"/>
      <c r="DN32" s="686"/>
      <c r="DO32" s="686"/>
      <c r="DP32" s="686"/>
      <c r="DQ32" s="686"/>
      <c r="DR32" s="686"/>
      <c r="DS32" s="686"/>
      <c r="DT32" s="686"/>
      <c r="DU32" s="686"/>
      <c r="DV32" s="687"/>
      <c r="DW32" s="690" t="s">
        <v>235</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993891</v>
      </c>
      <c r="S33" s="686"/>
      <c r="T33" s="686"/>
      <c r="U33" s="686"/>
      <c r="V33" s="686"/>
      <c r="W33" s="686"/>
      <c r="X33" s="686"/>
      <c r="Y33" s="687"/>
      <c r="Z33" s="688">
        <v>4.3</v>
      </c>
      <c r="AA33" s="688"/>
      <c r="AB33" s="688"/>
      <c r="AC33" s="688"/>
      <c r="AD33" s="689" t="s">
        <v>229</v>
      </c>
      <c r="AE33" s="689"/>
      <c r="AF33" s="689"/>
      <c r="AG33" s="689"/>
      <c r="AH33" s="689"/>
      <c r="AI33" s="689"/>
      <c r="AJ33" s="689"/>
      <c r="AK33" s="689"/>
      <c r="AL33" s="690" t="s">
        <v>235</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99.6</v>
      </c>
      <c r="BH33" s="756"/>
      <c r="BI33" s="756"/>
      <c r="BJ33" s="756"/>
      <c r="BK33" s="756"/>
      <c r="BL33" s="756"/>
      <c r="BM33" s="757">
        <v>99.1</v>
      </c>
      <c r="BN33" s="756"/>
      <c r="BO33" s="756"/>
      <c r="BP33" s="756"/>
      <c r="BQ33" s="758"/>
      <c r="BR33" s="755">
        <v>99.6</v>
      </c>
      <c r="BS33" s="756"/>
      <c r="BT33" s="756"/>
      <c r="BU33" s="756"/>
      <c r="BV33" s="756"/>
      <c r="BW33" s="756"/>
      <c r="BX33" s="757">
        <v>99</v>
      </c>
      <c r="BY33" s="756"/>
      <c r="BZ33" s="756"/>
      <c r="CA33" s="756"/>
      <c r="CB33" s="758"/>
      <c r="CD33" s="700" t="s">
        <v>321</v>
      </c>
      <c r="CE33" s="701"/>
      <c r="CF33" s="701"/>
      <c r="CG33" s="701"/>
      <c r="CH33" s="701"/>
      <c r="CI33" s="701"/>
      <c r="CJ33" s="701"/>
      <c r="CK33" s="701"/>
      <c r="CL33" s="701"/>
      <c r="CM33" s="701"/>
      <c r="CN33" s="701"/>
      <c r="CO33" s="701"/>
      <c r="CP33" s="701"/>
      <c r="CQ33" s="702"/>
      <c r="CR33" s="685">
        <v>12223246</v>
      </c>
      <c r="CS33" s="721"/>
      <c r="CT33" s="721"/>
      <c r="CU33" s="721"/>
      <c r="CV33" s="721"/>
      <c r="CW33" s="721"/>
      <c r="CX33" s="721"/>
      <c r="CY33" s="722"/>
      <c r="CZ33" s="690">
        <v>54.9</v>
      </c>
      <c r="DA33" s="719"/>
      <c r="DB33" s="719"/>
      <c r="DC33" s="723"/>
      <c r="DD33" s="694">
        <v>6577578</v>
      </c>
      <c r="DE33" s="721"/>
      <c r="DF33" s="721"/>
      <c r="DG33" s="721"/>
      <c r="DH33" s="721"/>
      <c r="DI33" s="721"/>
      <c r="DJ33" s="721"/>
      <c r="DK33" s="722"/>
      <c r="DL33" s="694">
        <v>3681023</v>
      </c>
      <c r="DM33" s="721"/>
      <c r="DN33" s="721"/>
      <c r="DO33" s="721"/>
      <c r="DP33" s="721"/>
      <c r="DQ33" s="721"/>
      <c r="DR33" s="721"/>
      <c r="DS33" s="721"/>
      <c r="DT33" s="721"/>
      <c r="DU33" s="721"/>
      <c r="DV33" s="722"/>
      <c r="DW33" s="690">
        <v>38.1</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14911</v>
      </c>
      <c r="S34" s="686"/>
      <c r="T34" s="686"/>
      <c r="U34" s="686"/>
      <c r="V34" s="686"/>
      <c r="W34" s="686"/>
      <c r="X34" s="686"/>
      <c r="Y34" s="687"/>
      <c r="Z34" s="688">
        <v>0.1</v>
      </c>
      <c r="AA34" s="688"/>
      <c r="AB34" s="688"/>
      <c r="AC34" s="688"/>
      <c r="AD34" s="689" t="s">
        <v>235</v>
      </c>
      <c r="AE34" s="689"/>
      <c r="AF34" s="689"/>
      <c r="AG34" s="689"/>
      <c r="AH34" s="689"/>
      <c r="AI34" s="689"/>
      <c r="AJ34" s="689"/>
      <c r="AK34" s="689"/>
      <c r="AL34" s="690" t="s">
        <v>229</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3855014</v>
      </c>
      <c r="CS34" s="686"/>
      <c r="CT34" s="686"/>
      <c r="CU34" s="686"/>
      <c r="CV34" s="686"/>
      <c r="CW34" s="686"/>
      <c r="CX34" s="686"/>
      <c r="CY34" s="687"/>
      <c r="CZ34" s="690">
        <v>17.3</v>
      </c>
      <c r="DA34" s="719"/>
      <c r="DB34" s="719"/>
      <c r="DC34" s="723"/>
      <c r="DD34" s="694">
        <v>3284818</v>
      </c>
      <c r="DE34" s="686"/>
      <c r="DF34" s="686"/>
      <c r="DG34" s="686"/>
      <c r="DH34" s="686"/>
      <c r="DI34" s="686"/>
      <c r="DJ34" s="686"/>
      <c r="DK34" s="687"/>
      <c r="DL34" s="694">
        <v>1642704</v>
      </c>
      <c r="DM34" s="686"/>
      <c r="DN34" s="686"/>
      <c r="DO34" s="686"/>
      <c r="DP34" s="686"/>
      <c r="DQ34" s="686"/>
      <c r="DR34" s="686"/>
      <c r="DS34" s="686"/>
      <c r="DT34" s="686"/>
      <c r="DU34" s="686"/>
      <c r="DV34" s="687"/>
      <c r="DW34" s="690">
        <v>17</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2710835</v>
      </c>
      <c r="S35" s="686"/>
      <c r="T35" s="686"/>
      <c r="U35" s="686"/>
      <c r="V35" s="686"/>
      <c r="W35" s="686"/>
      <c r="X35" s="686"/>
      <c r="Y35" s="687"/>
      <c r="Z35" s="688">
        <v>11.7</v>
      </c>
      <c r="AA35" s="688"/>
      <c r="AB35" s="688"/>
      <c r="AC35" s="688"/>
      <c r="AD35" s="689" t="s">
        <v>229</v>
      </c>
      <c r="AE35" s="689"/>
      <c r="AF35" s="689"/>
      <c r="AG35" s="689"/>
      <c r="AH35" s="689"/>
      <c r="AI35" s="689"/>
      <c r="AJ35" s="689"/>
      <c r="AK35" s="689"/>
      <c r="AL35" s="690" t="s">
        <v>235</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410689</v>
      </c>
      <c r="CS35" s="721"/>
      <c r="CT35" s="721"/>
      <c r="CU35" s="721"/>
      <c r="CV35" s="721"/>
      <c r="CW35" s="721"/>
      <c r="CX35" s="721"/>
      <c r="CY35" s="722"/>
      <c r="CZ35" s="690">
        <v>1.8</v>
      </c>
      <c r="DA35" s="719"/>
      <c r="DB35" s="719"/>
      <c r="DC35" s="723"/>
      <c r="DD35" s="694">
        <v>385659</v>
      </c>
      <c r="DE35" s="721"/>
      <c r="DF35" s="721"/>
      <c r="DG35" s="721"/>
      <c r="DH35" s="721"/>
      <c r="DI35" s="721"/>
      <c r="DJ35" s="721"/>
      <c r="DK35" s="722"/>
      <c r="DL35" s="694">
        <v>385659</v>
      </c>
      <c r="DM35" s="721"/>
      <c r="DN35" s="721"/>
      <c r="DO35" s="721"/>
      <c r="DP35" s="721"/>
      <c r="DQ35" s="721"/>
      <c r="DR35" s="721"/>
      <c r="DS35" s="721"/>
      <c r="DT35" s="721"/>
      <c r="DU35" s="721"/>
      <c r="DV35" s="722"/>
      <c r="DW35" s="690">
        <v>4</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927608</v>
      </c>
      <c r="S36" s="686"/>
      <c r="T36" s="686"/>
      <c r="U36" s="686"/>
      <c r="V36" s="686"/>
      <c r="W36" s="686"/>
      <c r="X36" s="686"/>
      <c r="Y36" s="687"/>
      <c r="Z36" s="688">
        <v>4</v>
      </c>
      <c r="AA36" s="688"/>
      <c r="AB36" s="688"/>
      <c r="AC36" s="688"/>
      <c r="AD36" s="689" t="s">
        <v>235</v>
      </c>
      <c r="AE36" s="689"/>
      <c r="AF36" s="689"/>
      <c r="AG36" s="689"/>
      <c r="AH36" s="689"/>
      <c r="AI36" s="689"/>
      <c r="AJ36" s="689"/>
      <c r="AK36" s="689"/>
      <c r="AL36" s="690" t="s">
        <v>235</v>
      </c>
      <c r="AM36" s="691"/>
      <c r="AN36" s="691"/>
      <c r="AO36" s="692"/>
      <c r="AP36" s="235"/>
      <c r="AQ36" s="759" t="s">
        <v>329</v>
      </c>
      <c r="AR36" s="760"/>
      <c r="AS36" s="760"/>
      <c r="AT36" s="760"/>
      <c r="AU36" s="760"/>
      <c r="AV36" s="760"/>
      <c r="AW36" s="760"/>
      <c r="AX36" s="760"/>
      <c r="AY36" s="761"/>
      <c r="AZ36" s="674">
        <v>1704294</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8287</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6095372</v>
      </c>
      <c r="CS36" s="686"/>
      <c r="CT36" s="686"/>
      <c r="CU36" s="686"/>
      <c r="CV36" s="686"/>
      <c r="CW36" s="686"/>
      <c r="CX36" s="686"/>
      <c r="CY36" s="687"/>
      <c r="CZ36" s="690">
        <v>27.4</v>
      </c>
      <c r="DA36" s="719"/>
      <c r="DB36" s="719"/>
      <c r="DC36" s="723"/>
      <c r="DD36" s="694">
        <v>1470443</v>
      </c>
      <c r="DE36" s="686"/>
      <c r="DF36" s="686"/>
      <c r="DG36" s="686"/>
      <c r="DH36" s="686"/>
      <c r="DI36" s="686"/>
      <c r="DJ36" s="686"/>
      <c r="DK36" s="687"/>
      <c r="DL36" s="694">
        <v>984751</v>
      </c>
      <c r="DM36" s="686"/>
      <c r="DN36" s="686"/>
      <c r="DO36" s="686"/>
      <c r="DP36" s="686"/>
      <c r="DQ36" s="686"/>
      <c r="DR36" s="686"/>
      <c r="DS36" s="686"/>
      <c r="DT36" s="686"/>
      <c r="DU36" s="686"/>
      <c r="DV36" s="687"/>
      <c r="DW36" s="690">
        <v>10.199999999999999</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903411</v>
      </c>
      <c r="S37" s="686"/>
      <c r="T37" s="686"/>
      <c r="U37" s="686"/>
      <c r="V37" s="686"/>
      <c r="W37" s="686"/>
      <c r="X37" s="686"/>
      <c r="Y37" s="687"/>
      <c r="Z37" s="688">
        <v>3.9</v>
      </c>
      <c r="AA37" s="688"/>
      <c r="AB37" s="688"/>
      <c r="AC37" s="688"/>
      <c r="AD37" s="689" t="s">
        <v>235</v>
      </c>
      <c r="AE37" s="689"/>
      <c r="AF37" s="689"/>
      <c r="AG37" s="689"/>
      <c r="AH37" s="689"/>
      <c r="AI37" s="689"/>
      <c r="AJ37" s="689"/>
      <c r="AK37" s="689"/>
      <c r="AL37" s="690" t="s">
        <v>235</v>
      </c>
      <c r="AM37" s="691"/>
      <c r="AN37" s="691"/>
      <c r="AO37" s="692"/>
      <c r="AQ37" s="763" t="s">
        <v>333</v>
      </c>
      <c r="AR37" s="764"/>
      <c r="AS37" s="764"/>
      <c r="AT37" s="764"/>
      <c r="AU37" s="764"/>
      <c r="AV37" s="764"/>
      <c r="AW37" s="764"/>
      <c r="AX37" s="764"/>
      <c r="AY37" s="765"/>
      <c r="AZ37" s="685">
        <v>517105</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-114691</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89565</v>
      </c>
      <c r="CS37" s="721"/>
      <c r="CT37" s="721"/>
      <c r="CU37" s="721"/>
      <c r="CV37" s="721"/>
      <c r="CW37" s="721"/>
      <c r="CX37" s="721"/>
      <c r="CY37" s="722"/>
      <c r="CZ37" s="690">
        <v>0.4</v>
      </c>
      <c r="DA37" s="719"/>
      <c r="DB37" s="719"/>
      <c r="DC37" s="723"/>
      <c r="DD37" s="694">
        <v>82222</v>
      </c>
      <c r="DE37" s="721"/>
      <c r="DF37" s="721"/>
      <c r="DG37" s="721"/>
      <c r="DH37" s="721"/>
      <c r="DI37" s="721"/>
      <c r="DJ37" s="721"/>
      <c r="DK37" s="722"/>
      <c r="DL37" s="694">
        <v>45218</v>
      </c>
      <c r="DM37" s="721"/>
      <c r="DN37" s="721"/>
      <c r="DO37" s="721"/>
      <c r="DP37" s="721"/>
      <c r="DQ37" s="721"/>
      <c r="DR37" s="721"/>
      <c r="DS37" s="721"/>
      <c r="DT37" s="721"/>
      <c r="DU37" s="721"/>
      <c r="DV37" s="722"/>
      <c r="DW37" s="690">
        <v>0.5</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502808</v>
      </c>
      <c r="S38" s="686"/>
      <c r="T38" s="686"/>
      <c r="U38" s="686"/>
      <c r="V38" s="686"/>
      <c r="W38" s="686"/>
      <c r="X38" s="686"/>
      <c r="Y38" s="687"/>
      <c r="Z38" s="688">
        <v>2.2000000000000002</v>
      </c>
      <c r="AA38" s="688"/>
      <c r="AB38" s="688"/>
      <c r="AC38" s="688"/>
      <c r="AD38" s="689">
        <v>9802</v>
      </c>
      <c r="AE38" s="689"/>
      <c r="AF38" s="689"/>
      <c r="AG38" s="689"/>
      <c r="AH38" s="689"/>
      <c r="AI38" s="689"/>
      <c r="AJ38" s="689"/>
      <c r="AK38" s="689"/>
      <c r="AL38" s="690">
        <v>0.1</v>
      </c>
      <c r="AM38" s="691"/>
      <c r="AN38" s="691"/>
      <c r="AO38" s="692"/>
      <c r="AQ38" s="763" t="s">
        <v>337</v>
      </c>
      <c r="AR38" s="764"/>
      <c r="AS38" s="764"/>
      <c r="AT38" s="764"/>
      <c r="AU38" s="764"/>
      <c r="AV38" s="764"/>
      <c r="AW38" s="764"/>
      <c r="AX38" s="764"/>
      <c r="AY38" s="765"/>
      <c r="AZ38" s="685">
        <v>41614</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4346</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1390102</v>
      </c>
      <c r="CS38" s="686"/>
      <c r="CT38" s="686"/>
      <c r="CU38" s="686"/>
      <c r="CV38" s="686"/>
      <c r="CW38" s="686"/>
      <c r="CX38" s="686"/>
      <c r="CY38" s="687"/>
      <c r="CZ38" s="690">
        <v>6.2</v>
      </c>
      <c r="DA38" s="719"/>
      <c r="DB38" s="719"/>
      <c r="DC38" s="723"/>
      <c r="DD38" s="694">
        <v>1058775</v>
      </c>
      <c r="DE38" s="686"/>
      <c r="DF38" s="686"/>
      <c r="DG38" s="686"/>
      <c r="DH38" s="686"/>
      <c r="DI38" s="686"/>
      <c r="DJ38" s="686"/>
      <c r="DK38" s="687"/>
      <c r="DL38" s="694">
        <v>667909</v>
      </c>
      <c r="DM38" s="686"/>
      <c r="DN38" s="686"/>
      <c r="DO38" s="686"/>
      <c r="DP38" s="686"/>
      <c r="DQ38" s="686"/>
      <c r="DR38" s="686"/>
      <c r="DS38" s="686"/>
      <c r="DT38" s="686"/>
      <c r="DU38" s="686"/>
      <c r="DV38" s="687"/>
      <c r="DW38" s="690">
        <v>6.9</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531800</v>
      </c>
      <c r="S39" s="686"/>
      <c r="T39" s="686"/>
      <c r="U39" s="686"/>
      <c r="V39" s="686"/>
      <c r="W39" s="686"/>
      <c r="X39" s="686"/>
      <c r="Y39" s="687"/>
      <c r="Z39" s="688">
        <v>2.2999999999999998</v>
      </c>
      <c r="AA39" s="688"/>
      <c r="AB39" s="688"/>
      <c r="AC39" s="688"/>
      <c r="AD39" s="689" t="s">
        <v>235</v>
      </c>
      <c r="AE39" s="689"/>
      <c r="AF39" s="689"/>
      <c r="AG39" s="689"/>
      <c r="AH39" s="689"/>
      <c r="AI39" s="689"/>
      <c r="AJ39" s="689"/>
      <c r="AK39" s="689"/>
      <c r="AL39" s="690" t="s">
        <v>235</v>
      </c>
      <c r="AM39" s="691"/>
      <c r="AN39" s="691"/>
      <c r="AO39" s="692"/>
      <c r="AQ39" s="763" t="s">
        <v>341</v>
      </c>
      <c r="AR39" s="764"/>
      <c r="AS39" s="764"/>
      <c r="AT39" s="764"/>
      <c r="AU39" s="764"/>
      <c r="AV39" s="764"/>
      <c r="AW39" s="764"/>
      <c r="AX39" s="764"/>
      <c r="AY39" s="765"/>
      <c r="AZ39" s="685" t="s">
        <v>229</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7199</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161069</v>
      </c>
      <c r="CS39" s="721"/>
      <c r="CT39" s="721"/>
      <c r="CU39" s="721"/>
      <c r="CV39" s="721"/>
      <c r="CW39" s="721"/>
      <c r="CX39" s="721"/>
      <c r="CY39" s="722"/>
      <c r="CZ39" s="690">
        <v>0.7</v>
      </c>
      <c r="DA39" s="719"/>
      <c r="DB39" s="719"/>
      <c r="DC39" s="723"/>
      <c r="DD39" s="694">
        <v>156883</v>
      </c>
      <c r="DE39" s="721"/>
      <c r="DF39" s="721"/>
      <c r="DG39" s="721"/>
      <c r="DH39" s="721"/>
      <c r="DI39" s="721"/>
      <c r="DJ39" s="721"/>
      <c r="DK39" s="722"/>
      <c r="DL39" s="694" t="s">
        <v>235</v>
      </c>
      <c r="DM39" s="721"/>
      <c r="DN39" s="721"/>
      <c r="DO39" s="721"/>
      <c r="DP39" s="721"/>
      <c r="DQ39" s="721"/>
      <c r="DR39" s="721"/>
      <c r="DS39" s="721"/>
      <c r="DT39" s="721"/>
      <c r="DU39" s="721"/>
      <c r="DV39" s="722"/>
      <c r="DW39" s="690" t="s">
        <v>235</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235</v>
      </c>
      <c r="S40" s="686"/>
      <c r="T40" s="686"/>
      <c r="U40" s="686"/>
      <c r="V40" s="686"/>
      <c r="W40" s="686"/>
      <c r="X40" s="686"/>
      <c r="Y40" s="687"/>
      <c r="Z40" s="688" t="s">
        <v>235</v>
      </c>
      <c r="AA40" s="688"/>
      <c r="AB40" s="688"/>
      <c r="AC40" s="688"/>
      <c r="AD40" s="689" t="s">
        <v>229</v>
      </c>
      <c r="AE40" s="689"/>
      <c r="AF40" s="689"/>
      <c r="AG40" s="689"/>
      <c r="AH40" s="689"/>
      <c r="AI40" s="689"/>
      <c r="AJ40" s="689"/>
      <c r="AK40" s="689"/>
      <c r="AL40" s="690" t="s">
        <v>229</v>
      </c>
      <c r="AM40" s="691"/>
      <c r="AN40" s="691"/>
      <c r="AO40" s="692"/>
      <c r="AQ40" s="763" t="s">
        <v>345</v>
      </c>
      <c r="AR40" s="764"/>
      <c r="AS40" s="764"/>
      <c r="AT40" s="764"/>
      <c r="AU40" s="764"/>
      <c r="AV40" s="764"/>
      <c r="AW40" s="764"/>
      <c r="AX40" s="764"/>
      <c r="AY40" s="765"/>
      <c r="AZ40" s="685" t="s">
        <v>235</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107</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311000</v>
      </c>
      <c r="CS40" s="686"/>
      <c r="CT40" s="686"/>
      <c r="CU40" s="686"/>
      <c r="CV40" s="686"/>
      <c r="CW40" s="686"/>
      <c r="CX40" s="686"/>
      <c r="CY40" s="687"/>
      <c r="CZ40" s="690">
        <v>1.4</v>
      </c>
      <c r="DA40" s="719"/>
      <c r="DB40" s="719"/>
      <c r="DC40" s="723"/>
      <c r="DD40" s="694">
        <v>221000</v>
      </c>
      <c r="DE40" s="686"/>
      <c r="DF40" s="686"/>
      <c r="DG40" s="686"/>
      <c r="DH40" s="686"/>
      <c r="DI40" s="686"/>
      <c r="DJ40" s="686"/>
      <c r="DK40" s="687"/>
      <c r="DL40" s="694" t="s">
        <v>235</v>
      </c>
      <c r="DM40" s="686"/>
      <c r="DN40" s="686"/>
      <c r="DO40" s="686"/>
      <c r="DP40" s="686"/>
      <c r="DQ40" s="686"/>
      <c r="DR40" s="686"/>
      <c r="DS40" s="686"/>
      <c r="DT40" s="686"/>
      <c r="DU40" s="686"/>
      <c r="DV40" s="687"/>
      <c r="DW40" s="690" t="s">
        <v>235</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229</v>
      </c>
      <c r="S41" s="686"/>
      <c r="T41" s="686"/>
      <c r="U41" s="686"/>
      <c r="V41" s="686"/>
      <c r="W41" s="686"/>
      <c r="X41" s="686"/>
      <c r="Y41" s="687"/>
      <c r="Z41" s="688" t="s">
        <v>235</v>
      </c>
      <c r="AA41" s="688"/>
      <c r="AB41" s="688"/>
      <c r="AC41" s="688"/>
      <c r="AD41" s="689" t="s">
        <v>235</v>
      </c>
      <c r="AE41" s="689"/>
      <c r="AF41" s="689"/>
      <c r="AG41" s="689"/>
      <c r="AH41" s="689"/>
      <c r="AI41" s="689"/>
      <c r="AJ41" s="689"/>
      <c r="AK41" s="689"/>
      <c r="AL41" s="690" t="s">
        <v>229</v>
      </c>
      <c r="AM41" s="691"/>
      <c r="AN41" s="691"/>
      <c r="AO41" s="692"/>
      <c r="AQ41" s="763" t="s">
        <v>350</v>
      </c>
      <c r="AR41" s="764"/>
      <c r="AS41" s="764"/>
      <c r="AT41" s="764"/>
      <c r="AU41" s="764"/>
      <c r="AV41" s="764"/>
      <c r="AW41" s="764"/>
      <c r="AX41" s="764"/>
      <c r="AY41" s="765"/>
      <c r="AZ41" s="685">
        <v>299870</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235</v>
      </c>
      <c r="CS41" s="721"/>
      <c r="CT41" s="721"/>
      <c r="CU41" s="721"/>
      <c r="CV41" s="721"/>
      <c r="CW41" s="721"/>
      <c r="CX41" s="721"/>
      <c r="CY41" s="722"/>
      <c r="CZ41" s="690" t="s">
        <v>235</v>
      </c>
      <c r="DA41" s="719"/>
      <c r="DB41" s="719"/>
      <c r="DC41" s="723"/>
      <c r="DD41" s="694" t="s">
        <v>235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t="s">
        <v>235</v>
      </c>
      <c r="S42" s="686"/>
      <c r="T42" s="686"/>
      <c r="U42" s="686"/>
      <c r="V42" s="686"/>
      <c r="W42" s="686"/>
      <c r="X42" s="686"/>
      <c r="Y42" s="687"/>
      <c r="Z42" s="688" t="s">
        <v>235</v>
      </c>
      <c r="AA42" s="688"/>
      <c r="AB42" s="688"/>
      <c r="AC42" s="688"/>
      <c r="AD42" s="689" t="s">
        <v>235</v>
      </c>
      <c r="AE42" s="689"/>
      <c r="AF42" s="689"/>
      <c r="AG42" s="689"/>
      <c r="AH42" s="689"/>
      <c r="AI42" s="689"/>
      <c r="AJ42" s="689"/>
      <c r="AK42" s="689"/>
      <c r="AL42" s="690" t="s">
        <v>229</v>
      </c>
      <c r="AM42" s="691"/>
      <c r="AN42" s="691"/>
      <c r="AO42" s="692"/>
      <c r="AQ42" s="784" t="s">
        <v>354</v>
      </c>
      <c r="AR42" s="785"/>
      <c r="AS42" s="785"/>
      <c r="AT42" s="785"/>
      <c r="AU42" s="785"/>
      <c r="AV42" s="785"/>
      <c r="AW42" s="785"/>
      <c r="AX42" s="785"/>
      <c r="AY42" s="786"/>
      <c r="AZ42" s="776">
        <v>845705</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274</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3064208</v>
      </c>
      <c r="CS42" s="686"/>
      <c r="CT42" s="686"/>
      <c r="CU42" s="686"/>
      <c r="CV42" s="686"/>
      <c r="CW42" s="686"/>
      <c r="CX42" s="686"/>
      <c r="CY42" s="687"/>
      <c r="CZ42" s="690">
        <v>13.8</v>
      </c>
      <c r="DA42" s="691"/>
      <c r="DB42" s="691"/>
      <c r="DC42" s="703"/>
      <c r="DD42" s="694">
        <v>2075592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23257302</v>
      </c>
      <c r="S43" s="777"/>
      <c r="T43" s="777"/>
      <c r="U43" s="777"/>
      <c r="V43" s="777"/>
      <c r="W43" s="777"/>
      <c r="X43" s="777"/>
      <c r="Y43" s="778"/>
      <c r="Z43" s="779">
        <v>100</v>
      </c>
      <c r="AA43" s="779"/>
      <c r="AB43" s="779"/>
      <c r="AC43" s="779"/>
      <c r="AD43" s="780">
        <v>9665309</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101766</v>
      </c>
      <c r="CS43" s="721"/>
      <c r="CT43" s="721"/>
      <c r="CU43" s="721"/>
      <c r="CV43" s="721"/>
      <c r="CW43" s="721"/>
      <c r="CX43" s="721"/>
      <c r="CY43" s="722"/>
      <c r="CZ43" s="690">
        <v>0.5</v>
      </c>
      <c r="DA43" s="719"/>
      <c r="DB43" s="719"/>
      <c r="DC43" s="723"/>
      <c r="DD43" s="694">
        <v>101766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3063765</v>
      </c>
      <c r="CS44" s="686"/>
      <c r="CT44" s="686"/>
      <c r="CU44" s="686"/>
      <c r="CV44" s="686"/>
      <c r="CW44" s="686"/>
      <c r="CX44" s="686"/>
      <c r="CY44" s="687"/>
      <c r="CZ44" s="690">
        <v>13.8</v>
      </c>
      <c r="DA44" s="691"/>
      <c r="DB44" s="691"/>
      <c r="DC44" s="703"/>
      <c r="DD44" s="694">
        <v>2075149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674741</v>
      </c>
      <c r="CS45" s="721"/>
      <c r="CT45" s="721"/>
      <c r="CU45" s="721"/>
      <c r="CV45" s="721"/>
      <c r="CW45" s="721"/>
      <c r="CX45" s="721"/>
      <c r="CY45" s="722"/>
      <c r="CZ45" s="690">
        <v>3</v>
      </c>
      <c r="DA45" s="719"/>
      <c r="DB45" s="719"/>
      <c r="DC45" s="723"/>
      <c r="DD45" s="694">
        <v>139257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2207972</v>
      </c>
      <c r="CS46" s="686"/>
      <c r="CT46" s="686"/>
      <c r="CU46" s="686"/>
      <c r="CV46" s="686"/>
      <c r="CW46" s="686"/>
      <c r="CX46" s="686"/>
      <c r="CY46" s="687"/>
      <c r="CZ46" s="690">
        <v>9.9</v>
      </c>
      <c r="DA46" s="691"/>
      <c r="DB46" s="691"/>
      <c r="DC46" s="703"/>
      <c r="DD46" s="694">
        <v>1858840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443</v>
      </c>
      <c r="CS47" s="721"/>
      <c r="CT47" s="721"/>
      <c r="CU47" s="721"/>
      <c r="CV47" s="721"/>
      <c r="CW47" s="721"/>
      <c r="CX47" s="721"/>
      <c r="CY47" s="722"/>
      <c r="CZ47" s="690">
        <v>0</v>
      </c>
      <c r="DA47" s="719"/>
      <c r="DB47" s="719"/>
      <c r="DC47" s="723"/>
      <c r="DD47" s="694">
        <v>443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229</v>
      </c>
      <c r="CS48" s="686"/>
      <c r="CT48" s="686"/>
      <c r="CU48" s="686"/>
      <c r="CV48" s="686"/>
      <c r="CW48" s="686"/>
      <c r="CX48" s="686"/>
      <c r="CY48" s="687"/>
      <c r="CZ48" s="690" t="s">
        <v>229</v>
      </c>
      <c r="DA48" s="691"/>
      <c r="DB48" s="691"/>
      <c r="DC48" s="703"/>
      <c r="DD48" s="694" t="s">
        <v>229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22269783</v>
      </c>
      <c r="CS49" s="756"/>
      <c r="CT49" s="756"/>
      <c r="CU49" s="756"/>
      <c r="CV49" s="756"/>
      <c r="CW49" s="756"/>
      <c r="CX49" s="756"/>
      <c r="CY49" s="787"/>
      <c r="CZ49" s="781">
        <v>100</v>
      </c>
      <c r="DA49" s="788"/>
      <c r="DB49" s="788"/>
      <c r="DC49" s="789"/>
      <c r="DD49" s="790">
        <v>13604576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wNMJBSeVfbFRFnzqVknCNd2y1yRBufID10d2beQv+jFSeqWZ3lrSiKtGef9X6U4RkkvkSlOfTkC5vhBr1LvakQ==" saltValue="2AS/9I0c4xUFw1G5Rf0zN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22986</v>
      </c>
      <c r="R7" s="821"/>
      <c r="S7" s="821"/>
      <c r="T7" s="821"/>
      <c r="U7" s="821"/>
      <c r="V7" s="821">
        <v>22034</v>
      </c>
      <c r="W7" s="821"/>
      <c r="X7" s="821"/>
      <c r="Y7" s="821"/>
      <c r="Z7" s="821"/>
      <c r="AA7" s="821">
        <v>952</v>
      </c>
      <c r="AB7" s="821"/>
      <c r="AC7" s="821"/>
      <c r="AD7" s="821"/>
      <c r="AE7" s="822"/>
      <c r="AF7" s="823">
        <v>847</v>
      </c>
      <c r="AG7" s="824"/>
      <c r="AH7" s="824"/>
      <c r="AI7" s="824"/>
      <c r="AJ7" s="825"/>
      <c r="AK7" s="860">
        <v>780</v>
      </c>
      <c r="AL7" s="861"/>
      <c r="AM7" s="861"/>
      <c r="AN7" s="861"/>
      <c r="AO7" s="861"/>
      <c r="AP7" s="861">
        <v>3279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316</v>
      </c>
      <c r="R8" s="845"/>
      <c r="S8" s="845"/>
      <c r="T8" s="845"/>
      <c r="U8" s="845"/>
      <c r="V8" s="845">
        <v>295</v>
      </c>
      <c r="W8" s="845"/>
      <c r="X8" s="845"/>
      <c r="Y8" s="845"/>
      <c r="Z8" s="845"/>
      <c r="AA8" s="845">
        <v>21</v>
      </c>
      <c r="AB8" s="845"/>
      <c r="AC8" s="845"/>
      <c r="AD8" s="845"/>
      <c r="AE8" s="846"/>
      <c r="AF8" s="847">
        <v>21</v>
      </c>
      <c r="AG8" s="848"/>
      <c r="AH8" s="848"/>
      <c r="AI8" s="848"/>
      <c r="AJ8" s="849"/>
      <c r="AK8" s="850" t="s">
        <v>602</v>
      </c>
      <c r="AL8" s="851"/>
      <c r="AM8" s="851"/>
      <c r="AN8" s="851"/>
      <c r="AO8" s="851"/>
      <c r="AP8" s="851" t="s">
        <v>602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392</v>
      </c>
      <c r="C9" s="842"/>
      <c r="D9" s="842"/>
      <c r="E9" s="842"/>
      <c r="F9" s="842"/>
      <c r="G9" s="842"/>
      <c r="H9" s="842"/>
      <c r="I9" s="842"/>
      <c r="J9" s="842"/>
      <c r="K9" s="842"/>
      <c r="L9" s="842"/>
      <c r="M9" s="842"/>
      <c r="N9" s="842"/>
      <c r="O9" s="842"/>
      <c r="P9" s="843"/>
      <c r="Q9" s="844">
        <v>266</v>
      </c>
      <c r="R9" s="845"/>
      <c r="S9" s="845"/>
      <c r="T9" s="845"/>
      <c r="U9" s="845"/>
      <c r="V9" s="845">
        <v>251</v>
      </c>
      <c r="W9" s="845"/>
      <c r="X9" s="845"/>
      <c r="Y9" s="845"/>
      <c r="Z9" s="845"/>
      <c r="AA9" s="845">
        <v>15</v>
      </c>
      <c r="AB9" s="845"/>
      <c r="AC9" s="845"/>
      <c r="AD9" s="845"/>
      <c r="AE9" s="846"/>
      <c r="AF9" s="847" t="s">
        <v>393</v>
      </c>
      <c r="AG9" s="848"/>
      <c r="AH9" s="848"/>
      <c r="AI9" s="848"/>
      <c r="AJ9" s="849"/>
      <c r="AK9" s="850">
        <v>163</v>
      </c>
      <c r="AL9" s="851"/>
      <c r="AM9" s="851"/>
      <c r="AN9" s="851"/>
      <c r="AO9" s="851"/>
      <c r="AP9" s="851">
        <v>304</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23257</v>
      </c>
      <c r="R23" s="880"/>
      <c r="S23" s="880"/>
      <c r="T23" s="880"/>
      <c r="U23" s="880"/>
      <c r="V23" s="880">
        <v>22270</v>
      </c>
      <c r="W23" s="880"/>
      <c r="X23" s="880"/>
      <c r="Y23" s="880"/>
      <c r="Z23" s="880"/>
      <c r="AA23" s="880">
        <v>988</v>
      </c>
      <c r="AB23" s="880"/>
      <c r="AC23" s="880"/>
      <c r="AD23" s="880"/>
      <c r="AE23" s="881"/>
      <c r="AF23" s="882">
        <v>868</v>
      </c>
      <c r="AG23" s="880"/>
      <c r="AH23" s="880"/>
      <c r="AI23" s="880"/>
      <c r="AJ23" s="883"/>
      <c r="AK23" s="884"/>
      <c r="AL23" s="885"/>
      <c r="AM23" s="885"/>
      <c r="AN23" s="885"/>
      <c r="AO23" s="885"/>
      <c r="AP23" s="880">
        <v>3583</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3074</v>
      </c>
      <c r="R28" s="909"/>
      <c r="S28" s="909"/>
      <c r="T28" s="909"/>
      <c r="U28" s="909"/>
      <c r="V28" s="909">
        <v>3066</v>
      </c>
      <c r="W28" s="909"/>
      <c r="X28" s="909"/>
      <c r="Y28" s="909"/>
      <c r="Z28" s="909"/>
      <c r="AA28" s="909">
        <v>8</v>
      </c>
      <c r="AB28" s="909"/>
      <c r="AC28" s="909"/>
      <c r="AD28" s="909"/>
      <c r="AE28" s="910"/>
      <c r="AF28" s="911">
        <v>8</v>
      </c>
      <c r="AG28" s="909"/>
      <c r="AH28" s="909"/>
      <c r="AI28" s="909"/>
      <c r="AJ28" s="912"/>
      <c r="AK28" s="913">
        <v>300</v>
      </c>
      <c r="AL28" s="904"/>
      <c r="AM28" s="904"/>
      <c r="AN28" s="904"/>
      <c r="AO28" s="904"/>
      <c r="AP28" s="904" t="s">
        <v>602</v>
      </c>
      <c r="AQ28" s="904"/>
      <c r="AR28" s="904"/>
      <c r="AS28" s="904"/>
      <c r="AT28" s="904"/>
      <c r="AU28" s="904" t="s">
        <v>602</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2071</v>
      </c>
      <c r="R29" s="845"/>
      <c r="S29" s="845"/>
      <c r="T29" s="845"/>
      <c r="U29" s="845"/>
      <c r="V29" s="845">
        <v>2012</v>
      </c>
      <c r="W29" s="845"/>
      <c r="X29" s="845"/>
      <c r="Y29" s="845"/>
      <c r="Z29" s="845"/>
      <c r="AA29" s="845">
        <v>59</v>
      </c>
      <c r="AB29" s="845"/>
      <c r="AC29" s="845"/>
      <c r="AD29" s="845"/>
      <c r="AE29" s="846"/>
      <c r="AF29" s="847">
        <v>59</v>
      </c>
      <c r="AG29" s="848"/>
      <c r="AH29" s="848"/>
      <c r="AI29" s="848"/>
      <c r="AJ29" s="849"/>
      <c r="AK29" s="916">
        <v>345</v>
      </c>
      <c r="AL29" s="917"/>
      <c r="AM29" s="917"/>
      <c r="AN29" s="917"/>
      <c r="AO29" s="917"/>
      <c r="AP29" s="917" t="s">
        <v>602</v>
      </c>
      <c r="AQ29" s="917"/>
      <c r="AR29" s="917"/>
      <c r="AS29" s="917"/>
      <c r="AT29" s="917"/>
      <c r="AU29" s="917" t="s">
        <v>602</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470</v>
      </c>
      <c r="R30" s="845"/>
      <c r="S30" s="845"/>
      <c r="T30" s="845"/>
      <c r="U30" s="845"/>
      <c r="V30" s="845">
        <v>469</v>
      </c>
      <c r="W30" s="845"/>
      <c r="X30" s="845"/>
      <c r="Y30" s="845"/>
      <c r="Z30" s="845"/>
      <c r="AA30" s="845">
        <v>1</v>
      </c>
      <c r="AB30" s="845"/>
      <c r="AC30" s="845"/>
      <c r="AD30" s="845"/>
      <c r="AE30" s="846"/>
      <c r="AF30" s="847">
        <v>1</v>
      </c>
      <c r="AG30" s="848"/>
      <c r="AH30" s="848"/>
      <c r="AI30" s="848"/>
      <c r="AJ30" s="849"/>
      <c r="AK30" s="916">
        <v>353</v>
      </c>
      <c r="AL30" s="917"/>
      <c r="AM30" s="917"/>
      <c r="AN30" s="917"/>
      <c r="AO30" s="917"/>
      <c r="AP30" s="917" t="s">
        <v>602</v>
      </c>
      <c r="AQ30" s="917"/>
      <c r="AR30" s="917"/>
      <c r="AS30" s="917"/>
      <c r="AT30" s="917"/>
      <c r="AU30" s="917" t="s">
        <v>602</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810</v>
      </c>
      <c r="R31" s="845"/>
      <c r="S31" s="845"/>
      <c r="T31" s="845"/>
      <c r="U31" s="845"/>
      <c r="V31" s="845">
        <v>653</v>
      </c>
      <c r="W31" s="845"/>
      <c r="X31" s="845"/>
      <c r="Y31" s="845"/>
      <c r="Z31" s="845"/>
      <c r="AA31" s="845">
        <v>156</v>
      </c>
      <c r="AB31" s="845"/>
      <c r="AC31" s="845"/>
      <c r="AD31" s="845"/>
      <c r="AE31" s="846"/>
      <c r="AF31" s="847">
        <v>1511</v>
      </c>
      <c r="AG31" s="848"/>
      <c r="AH31" s="848"/>
      <c r="AI31" s="848"/>
      <c r="AJ31" s="849"/>
      <c r="AK31" s="916">
        <v>42</v>
      </c>
      <c r="AL31" s="917"/>
      <c r="AM31" s="917"/>
      <c r="AN31" s="917"/>
      <c r="AO31" s="917"/>
      <c r="AP31" s="917" t="s">
        <v>602</v>
      </c>
      <c r="AQ31" s="917"/>
      <c r="AR31" s="917"/>
      <c r="AS31" s="917"/>
      <c r="AT31" s="917"/>
      <c r="AU31" s="917" t="s">
        <v>602</v>
      </c>
      <c r="AV31" s="917"/>
      <c r="AW31" s="917"/>
      <c r="AX31" s="917"/>
      <c r="AY31" s="917"/>
      <c r="AZ31" s="918" t="s">
        <v>602</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639</v>
      </c>
      <c r="R32" s="845"/>
      <c r="S32" s="845"/>
      <c r="T32" s="845"/>
      <c r="U32" s="845"/>
      <c r="V32" s="845">
        <v>635</v>
      </c>
      <c r="W32" s="845"/>
      <c r="X32" s="845"/>
      <c r="Y32" s="845"/>
      <c r="Z32" s="845"/>
      <c r="AA32" s="845">
        <v>5</v>
      </c>
      <c r="AB32" s="845"/>
      <c r="AC32" s="845"/>
      <c r="AD32" s="845"/>
      <c r="AE32" s="846"/>
      <c r="AF32" s="847">
        <v>23</v>
      </c>
      <c r="AG32" s="848"/>
      <c r="AH32" s="848"/>
      <c r="AI32" s="848"/>
      <c r="AJ32" s="849"/>
      <c r="AK32" s="916">
        <v>273</v>
      </c>
      <c r="AL32" s="917"/>
      <c r="AM32" s="917"/>
      <c r="AN32" s="917"/>
      <c r="AO32" s="917"/>
      <c r="AP32" s="917">
        <v>2238</v>
      </c>
      <c r="AQ32" s="917"/>
      <c r="AR32" s="917"/>
      <c r="AS32" s="917"/>
      <c r="AT32" s="917"/>
      <c r="AU32" s="917">
        <v>1634</v>
      </c>
      <c r="AV32" s="917"/>
      <c r="AW32" s="917"/>
      <c r="AX32" s="917"/>
      <c r="AY32" s="917"/>
      <c r="AZ32" s="918" t="s">
        <v>602</v>
      </c>
      <c r="BA32" s="918"/>
      <c r="BB32" s="918"/>
      <c r="BC32" s="918"/>
      <c r="BD32" s="918"/>
      <c r="BE32" s="914" t="s">
        <v>414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415</v>
      </c>
      <c r="C33" s="842"/>
      <c r="D33" s="842"/>
      <c r="E33" s="842"/>
      <c r="F33" s="842"/>
      <c r="G33" s="842"/>
      <c r="H33" s="842"/>
      <c r="I33" s="842"/>
      <c r="J33" s="842"/>
      <c r="K33" s="842"/>
      <c r="L33" s="842"/>
      <c r="M33" s="842"/>
      <c r="N33" s="842"/>
      <c r="O33" s="842"/>
      <c r="P33" s="843"/>
      <c r="Q33" s="844">
        <v>348</v>
      </c>
      <c r="R33" s="845"/>
      <c r="S33" s="845"/>
      <c r="T33" s="845"/>
      <c r="U33" s="845"/>
      <c r="V33" s="845">
        <v>348</v>
      </c>
      <c r="W33" s="845"/>
      <c r="X33" s="845"/>
      <c r="Y33" s="845"/>
      <c r="Z33" s="845"/>
      <c r="AA33" s="845" t="s">
        <v>602</v>
      </c>
      <c r="AB33" s="845"/>
      <c r="AC33" s="845"/>
      <c r="AD33" s="845"/>
      <c r="AE33" s="846"/>
      <c r="AF33" s="847" t="s">
        <v>397</v>
      </c>
      <c r="AG33" s="848"/>
      <c r="AH33" s="848"/>
      <c r="AI33" s="848"/>
      <c r="AJ33" s="849"/>
      <c r="AK33" s="916">
        <v>245</v>
      </c>
      <c r="AL33" s="917"/>
      <c r="AM33" s="917"/>
      <c r="AN33" s="917"/>
      <c r="AO33" s="917"/>
      <c r="AP33" s="917">
        <v>657</v>
      </c>
      <c r="AQ33" s="917"/>
      <c r="AR33" s="917"/>
      <c r="AS33" s="917"/>
      <c r="AT33" s="917"/>
      <c r="AU33" s="917">
        <v>657</v>
      </c>
      <c r="AV33" s="917"/>
      <c r="AW33" s="917"/>
      <c r="AX33" s="917"/>
      <c r="AY33" s="917"/>
      <c r="AZ33" s="918" t="s">
        <v>602</v>
      </c>
      <c r="BA33" s="918"/>
      <c r="BB33" s="918"/>
      <c r="BC33" s="918"/>
      <c r="BD33" s="918"/>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1602</v>
      </c>
      <c r="AG63" s="928"/>
      <c r="AH63" s="928"/>
      <c r="AI63" s="928"/>
      <c r="AJ63" s="929"/>
      <c r="AK63" s="930"/>
      <c r="AL63" s="925"/>
      <c r="AM63" s="925"/>
      <c r="AN63" s="925"/>
      <c r="AO63" s="925"/>
      <c r="AP63" s="928">
        <v>2895</v>
      </c>
      <c r="AQ63" s="928"/>
      <c r="AR63" s="928"/>
      <c r="AS63" s="928"/>
      <c r="AT63" s="928"/>
      <c r="AU63" s="928">
        <v>2291</v>
      </c>
      <c r="AV63" s="928"/>
      <c r="AW63" s="928"/>
      <c r="AX63" s="928"/>
      <c r="AY63" s="928"/>
      <c r="AZ63" s="932"/>
      <c r="BA63" s="932"/>
      <c r="BB63" s="932"/>
      <c r="BC63" s="932"/>
      <c r="BD63" s="932"/>
      <c r="BE63" s="933"/>
      <c r="BF63" s="933"/>
      <c r="BG63" s="933"/>
      <c r="BH63" s="933"/>
      <c r="BI63" s="934"/>
      <c r="BJ63" s="935" t="s">
        <v>419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423</v>
      </c>
      <c r="W66" s="804"/>
      <c r="X66" s="804"/>
      <c r="Y66" s="804"/>
      <c r="Z66" s="805"/>
      <c r="AA66" s="803" t="s">
        <v>424</v>
      </c>
      <c r="AB66" s="804"/>
      <c r="AC66" s="804"/>
      <c r="AD66" s="804"/>
      <c r="AE66" s="805"/>
      <c r="AF66" s="938" t="s">
        <v>425</v>
      </c>
      <c r="AG66" s="899"/>
      <c r="AH66" s="899"/>
      <c r="AI66" s="899"/>
      <c r="AJ66" s="939"/>
      <c r="AK66" s="803" t="s">
        <v>426</v>
      </c>
      <c r="AL66" s="827"/>
      <c r="AM66" s="827"/>
      <c r="AN66" s="827"/>
      <c r="AO66" s="828"/>
      <c r="AP66" s="803" t="s">
        <v>427</v>
      </c>
      <c r="AQ66" s="804"/>
      <c r="AR66" s="804"/>
      <c r="AS66" s="804"/>
      <c r="AT66" s="805"/>
      <c r="AU66" s="803" t="s">
        <v>428</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597</v>
      </c>
      <c r="C68" s="956"/>
      <c r="D68" s="956"/>
      <c r="E68" s="956"/>
      <c r="F68" s="956"/>
      <c r="G68" s="956"/>
      <c r="H68" s="956"/>
      <c r="I68" s="956"/>
      <c r="J68" s="956"/>
      <c r="K68" s="956"/>
      <c r="L68" s="956"/>
      <c r="M68" s="956"/>
      <c r="N68" s="956"/>
      <c r="O68" s="956"/>
      <c r="P68" s="957"/>
      <c r="Q68" s="958">
        <v>280</v>
      </c>
      <c r="R68" s="952"/>
      <c r="S68" s="952"/>
      <c r="T68" s="952"/>
      <c r="U68" s="952"/>
      <c r="V68" s="952">
        <v>253</v>
      </c>
      <c r="W68" s="952"/>
      <c r="X68" s="952"/>
      <c r="Y68" s="952"/>
      <c r="Z68" s="952"/>
      <c r="AA68" s="952">
        <v>27</v>
      </c>
      <c r="AB68" s="952"/>
      <c r="AC68" s="952"/>
      <c r="AD68" s="952"/>
      <c r="AE68" s="952"/>
      <c r="AF68" s="952">
        <v>27</v>
      </c>
      <c r="AG68" s="952"/>
      <c r="AH68" s="952"/>
      <c r="AI68" s="952"/>
      <c r="AJ68" s="952"/>
      <c r="AK68" s="952" t="s">
        <v>602</v>
      </c>
      <c r="AL68" s="952"/>
      <c r="AM68" s="952"/>
      <c r="AN68" s="952"/>
      <c r="AO68" s="952"/>
      <c r="AP68" s="952">
        <v>670</v>
      </c>
      <c r="AQ68" s="952"/>
      <c r="AR68" s="952"/>
      <c r="AS68" s="952"/>
      <c r="AT68" s="952"/>
      <c r="AU68" s="952">
        <v>218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598</v>
      </c>
      <c r="C69" s="960"/>
      <c r="D69" s="960"/>
      <c r="E69" s="960"/>
      <c r="F69" s="960"/>
      <c r="G69" s="960"/>
      <c r="H69" s="960"/>
      <c r="I69" s="960"/>
      <c r="J69" s="960"/>
      <c r="K69" s="960"/>
      <c r="L69" s="960"/>
      <c r="M69" s="960"/>
      <c r="N69" s="960"/>
      <c r="O69" s="960"/>
      <c r="P69" s="961"/>
      <c r="Q69" s="962">
        <v>11</v>
      </c>
      <c r="R69" s="917"/>
      <c r="S69" s="917"/>
      <c r="T69" s="917"/>
      <c r="U69" s="917"/>
      <c r="V69" s="917">
        <v>10</v>
      </c>
      <c r="W69" s="917"/>
      <c r="X69" s="917"/>
      <c r="Y69" s="917"/>
      <c r="Z69" s="917"/>
      <c r="AA69" s="917">
        <v>1</v>
      </c>
      <c r="AB69" s="917"/>
      <c r="AC69" s="917"/>
      <c r="AD69" s="917"/>
      <c r="AE69" s="917"/>
      <c r="AF69" s="917">
        <v>1</v>
      </c>
      <c r="AG69" s="917"/>
      <c r="AH69" s="917"/>
      <c r="AI69" s="917"/>
      <c r="AJ69" s="917"/>
      <c r="AK69" s="917" t="s">
        <v>602</v>
      </c>
      <c r="AL69" s="917"/>
      <c r="AM69" s="917"/>
      <c r="AN69" s="917"/>
      <c r="AO69" s="917"/>
      <c r="AP69" s="917" t="s">
        <v>602</v>
      </c>
      <c r="AQ69" s="917"/>
      <c r="AR69" s="917"/>
      <c r="AS69" s="917"/>
      <c r="AT69" s="917"/>
      <c r="AU69" s="917" t="s">
        <v>602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599</v>
      </c>
      <c r="C70" s="960"/>
      <c r="D70" s="960"/>
      <c r="E70" s="960"/>
      <c r="F70" s="960"/>
      <c r="G70" s="960"/>
      <c r="H70" s="960"/>
      <c r="I70" s="960"/>
      <c r="J70" s="960"/>
      <c r="K70" s="960"/>
      <c r="L70" s="960"/>
      <c r="M70" s="960"/>
      <c r="N70" s="960"/>
      <c r="O70" s="960"/>
      <c r="P70" s="961"/>
      <c r="Q70" s="962">
        <v>7511</v>
      </c>
      <c r="R70" s="917"/>
      <c r="S70" s="917"/>
      <c r="T70" s="917"/>
      <c r="U70" s="917"/>
      <c r="V70" s="917">
        <v>6350</v>
      </c>
      <c r="W70" s="917"/>
      <c r="X70" s="917"/>
      <c r="Y70" s="917"/>
      <c r="Z70" s="917"/>
      <c r="AA70" s="917">
        <v>1161</v>
      </c>
      <c r="AB70" s="917"/>
      <c r="AC70" s="917"/>
      <c r="AD70" s="917"/>
      <c r="AE70" s="917"/>
      <c r="AF70" s="917">
        <v>1161</v>
      </c>
      <c r="AG70" s="917"/>
      <c r="AH70" s="917"/>
      <c r="AI70" s="917"/>
      <c r="AJ70" s="917"/>
      <c r="AK70" s="917" t="s">
        <v>602</v>
      </c>
      <c r="AL70" s="917"/>
      <c r="AM70" s="917"/>
      <c r="AN70" s="917"/>
      <c r="AO70" s="917"/>
      <c r="AP70" s="917" t="s">
        <v>602</v>
      </c>
      <c r="AQ70" s="917"/>
      <c r="AR70" s="917"/>
      <c r="AS70" s="917"/>
      <c r="AT70" s="917"/>
      <c r="AU70" s="917" t="s">
        <v>602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600</v>
      </c>
      <c r="C71" s="960"/>
      <c r="D71" s="960"/>
      <c r="E71" s="960"/>
      <c r="F71" s="960"/>
      <c r="G71" s="960"/>
      <c r="H71" s="960"/>
      <c r="I71" s="960"/>
      <c r="J71" s="960"/>
      <c r="K71" s="960"/>
      <c r="L71" s="960"/>
      <c r="M71" s="960"/>
      <c r="N71" s="960"/>
      <c r="O71" s="960"/>
      <c r="P71" s="961"/>
      <c r="Q71" s="962">
        <v>1598</v>
      </c>
      <c r="R71" s="917"/>
      <c r="S71" s="917"/>
      <c r="T71" s="917"/>
      <c r="U71" s="917"/>
      <c r="V71" s="917">
        <v>1483</v>
      </c>
      <c r="W71" s="917"/>
      <c r="X71" s="917"/>
      <c r="Y71" s="917"/>
      <c r="Z71" s="917"/>
      <c r="AA71" s="917">
        <v>115</v>
      </c>
      <c r="AB71" s="917"/>
      <c r="AC71" s="917"/>
      <c r="AD71" s="917"/>
      <c r="AE71" s="917"/>
      <c r="AF71" s="917">
        <v>115</v>
      </c>
      <c r="AG71" s="917"/>
      <c r="AH71" s="917"/>
      <c r="AI71" s="917"/>
      <c r="AJ71" s="917"/>
      <c r="AK71" s="917" t="s">
        <v>602</v>
      </c>
      <c r="AL71" s="917"/>
      <c r="AM71" s="917"/>
      <c r="AN71" s="917"/>
      <c r="AO71" s="917"/>
      <c r="AP71" s="917" t="s">
        <v>602</v>
      </c>
      <c r="AQ71" s="917"/>
      <c r="AR71" s="917"/>
      <c r="AS71" s="917"/>
      <c r="AT71" s="917"/>
      <c r="AU71" s="917" t="s">
        <v>602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601</v>
      </c>
      <c r="C72" s="960"/>
      <c r="D72" s="960"/>
      <c r="E72" s="960"/>
      <c r="F72" s="960"/>
      <c r="G72" s="960"/>
      <c r="H72" s="960"/>
      <c r="I72" s="960"/>
      <c r="J72" s="960"/>
      <c r="K72" s="960"/>
      <c r="L72" s="960"/>
      <c r="M72" s="960"/>
      <c r="N72" s="960"/>
      <c r="O72" s="960"/>
      <c r="P72" s="961"/>
      <c r="Q72" s="962">
        <v>896695</v>
      </c>
      <c r="R72" s="917"/>
      <c r="S72" s="917"/>
      <c r="T72" s="917"/>
      <c r="U72" s="917"/>
      <c r="V72" s="917">
        <v>845698</v>
      </c>
      <c r="W72" s="917"/>
      <c r="X72" s="917"/>
      <c r="Y72" s="917"/>
      <c r="Z72" s="917"/>
      <c r="AA72" s="917">
        <v>50997</v>
      </c>
      <c r="AB72" s="917"/>
      <c r="AC72" s="917"/>
      <c r="AD72" s="917"/>
      <c r="AE72" s="917"/>
      <c r="AF72" s="917">
        <v>50997</v>
      </c>
      <c r="AG72" s="917"/>
      <c r="AH72" s="917"/>
      <c r="AI72" s="917"/>
      <c r="AJ72" s="917"/>
      <c r="AK72" s="917">
        <v>1</v>
      </c>
      <c r="AL72" s="917"/>
      <c r="AM72" s="917"/>
      <c r="AN72" s="917"/>
      <c r="AO72" s="917"/>
      <c r="AP72" s="917" t="s">
        <v>602</v>
      </c>
      <c r="AQ72" s="917"/>
      <c r="AR72" s="917"/>
      <c r="AS72" s="917"/>
      <c r="AT72" s="917"/>
      <c r="AU72" s="917" t="s">
        <v>602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52301</v>
      </c>
      <c r="AG88" s="928"/>
      <c r="AH88" s="928"/>
      <c r="AI88" s="928"/>
      <c r="AJ88" s="928"/>
      <c r="AK88" s="925"/>
      <c r="AL88" s="925"/>
      <c r="AM88" s="925"/>
      <c r="AN88" s="925"/>
      <c r="AO88" s="925"/>
      <c r="AP88" s="928">
        <v>670</v>
      </c>
      <c r="AQ88" s="928"/>
      <c r="AR88" s="928"/>
      <c r="AS88" s="928"/>
      <c r="AT88" s="928"/>
      <c r="AU88" s="928">
        <v>218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430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438</v>
      </c>
      <c r="AB109" s="981"/>
      <c r="AC109" s="981"/>
      <c r="AD109" s="981"/>
      <c r="AE109" s="982"/>
      <c r="AF109" s="980" t="s">
        <v>439</v>
      </c>
      <c r="AG109" s="981"/>
      <c r="AH109" s="981"/>
      <c r="AI109" s="981"/>
      <c r="AJ109" s="982"/>
      <c r="AK109" s="980" t="s">
        <v>308</v>
      </c>
      <c r="AL109" s="981"/>
      <c r="AM109" s="981"/>
      <c r="AN109" s="981"/>
      <c r="AO109" s="982"/>
      <c r="AP109" s="980" t="s">
        <v>440</v>
      </c>
      <c r="AQ109" s="981"/>
      <c r="AR109" s="981"/>
      <c r="AS109" s="981"/>
      <c r="AT109" s="983"/>
      <c r="AU109" s="1000" t="s">
        <v>437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438</v>
      </c>
      <c r="BR109" s="981"/>
      <c r="BS109" s="981"/>
      <c r="BT109" s="981"/>
      <c r="BU109" s="982"/>
      <c r="BV109" s="980" t="s">
        <v>439</v>
      </c>
      <c r="BW109" s="981"/>
      <c r="BX109" s="981"/>
      <c r="BY109" s="981"/>
      <c r="BZ109" s="982"/>
      <c r="CA109" s="980" t="s">
        <v>308</v>
      </c>
      <c r="CB109" s="981"/>
      <c r="CC109" s="981"/>
      <c r="CD109" s="981"/>
      <c r="CE109" s="982"/>
      <c r="CF109" s="1001" t="s">
        <v>440</v>
      </c>
      <c r="CG109" s="1001"/>
      <c r="CH109" s="1001"/>
      <c r="CI109" s="1001"/>
      <c r="CJ109" s="1001"/>
      <c r="CK109" s="980" t="s">
        <v>441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438</v>
      </c>
      <c r="DH109" s="981"/>
      <c r="DI109" s="981"/>
      <c r="DJ109" s="981"/>
      <c r="DK109" s="982"/>
      <c r="DL109" s="980" t="s">
        <v>439</v>
      </c>
      <c r="DM109" s="981"/>
      <c r="DN109" s="981"/>
      <c r="DO109" s="981"/>
      <c r="DP109" s="982"/>
      <c r="DQ109" s="980" t="s">
        <v>308</v>
      </c>
      <c r="DR109" s="981"/>
      <c r="DS109" s="981"/>
      <c r="DT109" s="981"/>
      <c r="DU109" s="982"/>
      <c r="DV109" s="980" t="s">
        <v>440</v>
      </c>
      <c r="DW109" s="981"/>
      <c r="DX109" s="981"/>
      <c r="DY109" s="981"/>
      <c r="DZ109" s="983"/>
    </row>
    <row r="110" spans="1:131" s="248" customFormat="1" ht="26.25" customHeight="1" x14ac:dyDescent="0.15">
      <c r="A110" s="984" t="s">
        <v>442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890819</v>
      </c>
      <c r="AB110" s="988"/>
      <c r="AC110" s="988"/>
      <c r="AD110" s="988"/>
      <c r="AE110" s="989"/>
      <c r="AF110" s="990">
        <v>771268</v>
      </c>
      <c r="AG110" s="988"/>
      <c r="AH110" s="988"/>
      <c r="AI110" s="988"/>
      <c r="AJ110" s="989"/>
      <c r="AK110" s="990">
        <v>609308</v>
      </c>
      <c r="AL110" s="988"/>
      <c r="AM110" s="988"/>
      <c r="AN110" s="988"/>
      <c r="AO110" s="989"/>
      <c r="AP110" s="991">
        <v>6.9</v>
      </c>
      <c r="AQ110" s="992"/>
      <c r="AR110" s="992"/>
      <c r="AS110" s="992"/>
      <c r="AT110" s="993"/>
      <c r="AU110" s="994" t="s">
        <v>73</v>
      </c>
      <c r="AV110" s="995"/>
      <c r="AW110" s="995"/>
      <c r="AX110" s="995"/>
      <c r="AY110" s="995"/>
      <c r="AZ110" s="1036" t="s">
        <v>443</v>
      </c>
      <c r="BA110" s="985"/>
      <c r="BB110" s="985"/>
      <c r="BC110" s="985"/>
      <c r="BD110" s="985"/>
      <c r="BE110" s="985"/>
      <c r="BF110" s="985"/>
      <c r="BG110" s="985"/>
      <c r="BH110" s="985"/>
      <c r="BI110" s="985"/>
      <c r="BJ110" s="985"/>
      <c r="BK110" s="985"/>
      <c r="BL110" s="985"/>
      <c r="BM110" s="985"/>
      <c r="BN110" s="985"/>
      <c r="BO110" s="985"/>
      <c r="BP110" s="986"/>
      <c r="BQ110" s="1022">
        <v>4269503</v>
      </c>
      <c r="BR110" s="1023"/>
      <c r="BS110" s="1023"/>
      <c r="BT110" s="1023"/>
      <c r="BU110" s="1023"/>
      <c r="BV110" s="1023">
        <v>3655211</v>
      </c>
      <c r="BW110" s="1023"/>
      <c r="BX110" s="1023"/>
      <c r="BY110" s="1023"/>
      <c r="BZ110" s="1023"/>
      <c r="CA110" s="1023">
        <v>3583166</v>
      </c>
      <c r="CB110" s="1023"/>
      <c r="CC110" s="1023"/>
      <c r="CD110" s="1023"/>
      <c r="CE110" s="1023"/>
      <c r="CF110" s="1037">
        <v>40.5</v>
      </c>
      <c r="CG110" s="1038"/>
      <c r="CH110" s="1038"/>
      <c r="CI110" s="1038"/>
      <c r="CJ110" s="1038"/>
      <c r="CK110" s="1039" t="s">
        <v>444</v>
      </c>
      <c r="CL110" s="1040"/>
      <c r="CM110" s="1019" t="s">
        <v>445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446</v>
      </c>
      <c r="DH110" s="1023"/>
      <c r="DI110" s="1023"/>
      <c r="DJ110" s="1023"/>
      <c r="DK110" s="1023"/>
      <c r="DL110" s="1023" t="s">
        <v>447</v>
      </c>
      <c r="DM110" s="1023"/>
      <c r="DN110" s="1023"/>
      <c r="DO110" s="1023"/>
      <c r="DP110" s="1023"/>
      <c r="DQ110" s="1023" t="s">
        <v>448</v>
      </c>
      <c r="DR110" s="1023"/>
      <c r="DS110" s="1023"/>
      <c r="DT110" s="1023"/>
      <c r="DU110" s="1023"/>
      <c r="DV110" s="1024" t="s">
        <v>447</v>
      </c>
      <c r="DW110" s="1024"/>
      <c r="DX110" s="1024"/>
      <c r="DY110" s="1024"/>
      <c r="DZ110" s="1025"/>
    </row>
    <row r="111" spans="1:131" s="248" customFormat="1" ht="26.25" customHeight="1" x14ac:dyDescent="0.15">
      <c r="A111" s="1026" t="s">
        <v>449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448</v>
      </c>
      <c r="AB111" s="1030"/>
      <c r="AC111" s="1030"/>
      <c r="AD111" s="1030"/>
      <c r="AE111" s="1031"/>
      <c r="AF111" s="1032" t="s">
        <v>450</v>
      </c>
      <c r="AG111" s="1030"/>
      <c r="AH111" s="1030"/>
      <c r="AI111" s="1030"/>
      <c r="AJ111" s="1031"/>
      <c r="AK111" s="1032" t="s">
        <v>451</v>
      </c>
      <c r="AL111" s="1030"/>
      <c r="AM111" s="1030"/>
      <c r="AN111" s="1030"/>
      <c r="AO111" s="1031"/>
      <c r="AP111" s="1033" t="s">
        <v>451</v>
      </c>
      <c r="AQ111" s="1034"/>
      <c r="AR111" s="1034"/>
      <c r="AS111" s="1034"/>
      <c r="AT111" s="1035"/>
      <c r="AU111" s="996"/>
      <c r="AV111" s="997"/>
      <c r="AW111" s="997"/>
      <c r="AX111" s="997"/>
      <c r="AY111" s="997"/>
      <c r="AZ111" s="1045" t="s">
        <v>452</v>
      </c>
      <c r="BA111" s="1046"/>
      <c r="BB111" s="1046"/>
      <c r="BC111" s="1046"/>
      <c r="BD111" s="1046"/>
      <c r="BE111" s="1046"/>
      <c r="BF111" s="1046"/>
      <c r="BG111" s="1046"/>
      <c r="BH111" s="1046"/>
      <c r="BI111" s="1046"/>
      <c r="BJ111" s="1046"/>
      <c r="BK111" s="1046"/>
      <c r="BL111" s="1046"/>
      <c r="BM111" s="1046"/>
      <c r="BN111" s="1046"/>
      <c r="BO111" s="1046"/>
      <c r="BP111" s="1047"/>
      <c r="BQ111" s="1015" t="s">
        <v>447</v>
      </c>
      <c r="BR111" s="1016"/>
      <c r="BS111" s="1016"/>
      <c r="BT111" s="1016"/>
      <c r="BU111" s="1016"/>
      <c r="BV111" s="1016" t="s">
        <v>447</v>
      </c>
      <c r="BW111" s="1016"/>
      <c r="BX111" s="1016"/>
      <c r="BY111" s="1016"/>
      <c r="BZ111" s="1016"/>
      <c r="CA111" s="1016" t="s">
        <v>446</v>
      </c>
      <c r="CB111" s="1016"/>
      <c r="CC111" s="1016"/>
      <c r="CD111" s="1016"/>
      <c r="CE111" s="1016"/>
      <c r="CF111" s="1010" t="s">
        <v>451</v>
      </c>
      <c r="CG111" s="1011"/>
      <c r="CH111" s="1011"/>
      <c r="CI111" s="1011"/>
      <c r="CJ111" s="1011"/>
      <c r="CK111" s="1041"/>
      <c r="CL111" s="1042"/>
      <c r="CM111" s="1012" t="s">
        <v>453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454</v>
      </c>
      <c r="DH111" s="1016"/>
      <c r="DI111" s="1016"/>
      <c r="DJ111" s="1016"/>
      <c r="DK111" s="1016"/>
      <c r="DL111" s="1016" t="s">
        <v>450</v>
      </c>
      <c r="DM111" s="1016"/>
      <c r="DN111" s="1016"/>
      <c r="DO111" s="1016"/>
      <c r="DP111" s="1016"/>
      <c r="DQ111" s="1016" t="s">
        <v>451</v>
      </c>
      <c r="DR111" s="1016"/>
      <c r="DS111" s="1016"/>
      <c r="DT111" s="1016"/>
      <c r="DU111" s="1016"/>
      <c r="DV111" s="1017" t="s">
        <v>447</v>
      </c>
      <c r="DW111" s="1017"/>
      <c r="DX111" s="1017"/>
      <c r="DY111" s="1017"/>
      <c r="DZ111" s="1018"/>
    </row>
    <row r="112" spans="1:131" s="248" customFormat="1" ht="26.25" customHeight="1" x14ac:dyDescent="0.15">
      <c r="A112" s="1048" t="s">
        <v>455</v>
      </c>
      <c r="B112" s="1049"/>
      <c r="C112" s="1046" t="s">
        <v>456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447</v>
      </c>
      <c r="AB112" s="1055"/>
      <c r="AC112" s="1055"/>
      <c r="AD112" s="1055"/>
      <c r="AE112" s="1056"/>
      <c r="AF112" s="1057" t="s">
        <v>447</v>
      </c>
      <c r="AG112" s="1055"/>
      <c r="AH112" s="1055"/>
      <c r="AI112" s="1055"/>
      <c r="AJ112" s="1056"/>
      <c r="AK112" s="1057" t="s">
        <v>447</v>
      </c>
      <c r="AL112" s="1055"/>
      <c r="AM112" s="1055"/>
      <c r="AN112" s="1055"/>
      <c r="AO112" s="1056"/>
      <c r="AP112" s="1058" t="s">
        <v>447</v>
      </c>
      <c r="AQ112" s="1059"/>
      <c r="AR112" s="1059"/>
      <c r="AS112" s="1059"/>
      <c r="AT112" s="1060"/>
      <c r="AU112" s="996"/>
      <c r="AV112" s="997"/>
      <c r="AW112" s="997"/>
      <c r="AX112" s="997"/>
      <c r="AY112" s="997"/>
      <c r="AZ112" s="1045" t="s">
        <v>457</v>
      </c>
      <c r="BA112" s="1046"/>
      <c r="BB112" s="1046"/>
      <c r="BC112" s="1046"/>
      <c r="BD112" s="1046"/>
      <c r="BE112" s="1046"/>
      <c r="BF112" s="1046"/>
      <c r="BG112" s="1046"/>
      <c r="BH112" s="1046"/>
      <c r="BI112" s="1046"/>
      <c r="BJ112" s="1046"/>
      <c r="BK112" s="1046"/>
      <c r="BL112" s="1046"/>
      <c r="BM112" s="1046"/>
      <c r="BN112" s="1046"/>
      <c r="BO112" s="1046"/>
      <c r="BP112" s="1047"/>
      <c r="BQ112" s="1015">
        <v>2818936</v>
      </c>
      <c r="BR112" s="1016"/>
      <c r="BS112" s="1016"/>
      <c r="BT112" s="1016"/>
      <c r="BU112" s="1016"/>
      <c r="BV112" s="1016">
        <v>2467809</v>
      </c>
      <c r="BW112" s="1016"/>
      <c r="BX112" s="1016"/>
      <c r="BY112" s="1016"/>
      <c r="BZ112" s="1016"/>
      <c r="CA112" s="1016">
        <v>2290486</v>
      </c>
      <c r="CB112" s="1016"/>
      <c r="CC112" s="1016"/>
      <c r="CD112" s="1016"/>
      <c r="CE112" s="1016"/>
      <c r="CF112" s="1010">
        <v>25.9</v>
      </c>
      <c r="CG112" s="1011"/>
      <c r="CH112" s="1011"/>
      <c r="CI112" s="1011"/>
      <c r="CJ112" s="1011"/>
      <c r="CK112" s="1041"/>
      <c r="CL112" s="1042"/>
      <c r="CM112" s="1012" t="s">
        <v>458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451</v>
      </c>
      <c r="DH112" s="1016"/>
      <c r="DI112" s="1016"/>
      <c r="DJ112" s="1016"/>
      <c r="DK112" s="1016"/>
      <c r="DL112" s="1016" t="s">
        <v>447</v>
      </c>
      <c r="DM112" s="1016"/>
      <c r="DN112" s="1016"/>
      <c r="DO112" s="1016"/>
      <c r="DP112" s="1016"/>
      <c r="DQ112" s="1016" t="s">
        <v>448</v>
      </c>
      <c r="DR112" s="1016"/>
      <c r="DS112" s="1016"/>
      <c r="DT112" s="1016"/>
      <c r="DU112" s="1016"/>
      <c r="DV112" s="1017" t="s">
        <v>447</v>
      </c>
      <c r="DW112" s="1017"/>
      <c r="DX112" s="1017"/>
      <c r="DY112" s="1017"/>
      <c r="DZ112" s="1018"/>
    </row>
    <row r="113" spans="1:130" s="248" customFormat="1" ht="26.25" customHeight="1" x14ac:dyDescent="0.15">
      <c r="A113" s="1050"/>
      <c r="B113" s="1051"/>
      <c r="C113" s="1046" t="s">
        <v>459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389070</v>
      </c>
      <c r="AB113" s="1030"/>
      <c r="AC113" s="1030"/>
      <c r="AD113" s="1030"/>
      <c r="AE113" s="1031"/>
      <c r="AF113" s="1032">
        <v>383919</v>
      </c>
      <c r="AG113" s="1030"/>
      <c r="AH113" s="1030"/>
      <c r="AI113" s="1030"/>
      <c r="AJ113" s="1031"/>
      <c r="AK113" s="1032">
        <v>387591</v>
      </c>
      <c r="AL113" s="1030"/>
      <c r="AM113" s="1030"/>
      <c r="AN113" s="1030"/>
      <c r="AO113" s="1031"/>
      <c r="AP113" s="1033">
        <v>4.4000000000000004</v>
      </c>
      <c r="AQ113" s="1034"/>
      <c r="AR113" s="1034"/>
      <c r="AS113" s="1034"/>
      <c r="AT113" s="1035"/>
      <c r="AU113" s="996"/>
      <c r="AV113" s="997"/>
      <c r="AW113" s="997"/>
      <c r="AX113" s="997"/>
      <c r="AY113" s="997"/>
      <c r="AZ113" s="1045" t="s">
        <v>460</v>
      </c>
      <c r="BA113" s="1046"/>
      <c r="BB113" s="1046"/>
      <c r="BC113" s="1046"/>
      <c r="BD113" s="1046"/>
      <c r="BE113" s="1046"/>
      <c r="BF113" s="1046"/>
      <c r="BG113" s="1046"/>
      <c r="BH113" s="1046"/>
      <c r="BI113" s="1046"/>
      <c r="BJ113" s="1046"/>
      <c r="BK113" s="1046"/>
      <c r="BL113" s="1046"/>
      <c r="BM113" s="1046"/>
      <c r="BN113" s="1046"/>
      <c r="BO113" s="1046"/>
      <c r="BP113" s="1047"/>
      <c r="BQ113" s="1015">
        <v>265821</v>
      </c>
      <c r="BR113" s="1016"/>
      <c r="BS113" s="1016"/>
      <c r="BT113" s="1016"/>
      <c r="BU113" s="1016"/>
      <c r="BV113" s="1016">
        <v>241711</v>
      </c>
      <c r="BW113" s="1016"/>
      <c r="BX113" s="1016"/>
      <c r="BY113" s="1016"/>
      <c r="BZ113" s="1016"/>
      <c r="CA113" s="1016">
        <v>217604</v>
      </c>
      <c r="CB113" s="1016"/>
      <c r="CC113" s="1016"/>
      <c r="CD113" s="1016"/>
      <c r="CE113" s="1016"/>
      <c r="CF113" s="1010">
        <v>2.5</v>
      </c>
      <c r="CG113" s="1011"/>
      <c r="CH113" s="1011"/>
      <c r="CI113" s="1011"/>
      <c r="CJ113" s="1011"/>
      <c r="CK113" s="1041"/>
      <c r="CL113" s="1042"/>
      <c r="CM113" s="1012" t="s">
        <v>461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451</v>
      </c>
      <c r="DH113" s="1055"/>
      <c r="DI113" s="1055"/>
      <c r="DJ113" s="1055"/>
      <c r="DK113" s="1056"/>
      <c r="DL113" s="1057" t="s">
        <v>447</v>
      </c>
      <c r="DM113" s="1055"/>
      <c r="DN113" s="1055"/>
      <c r="DO113" s="1055"/>
      <c r="DP113" s="1056"/>
      <c r="DQ113" s="1057" t="s">
        <v>451</v>
      </c>
      <c r="DR113" s="1055"/>
      <c r="DS113" s="1055"/>
      <c r="DT113" s="1055"/>
      <c r="DU113" s="1056"/>
      <c r="DV113" s="1058" t="s">
        <v>447</v>
      </c>
      <c r="DW113" s="1059"/>
      <c r="DX113" s="1059"/>
      <c r="DY113" s="1059"/>
      <c r="DZ113" s="1060"/>
    </row>
    <row r="114" spans="1:130" s="248" customFormat="1" ht="26.25" customHeight="1" x14ac:dyDescent="0.15">
      <c r="A114" s="1050"/>
      <c r="B114" s="1051"/>
      <c r="C114" s="1046" t="s">
        <v>462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25008</v>
      </c>
      <c r="AB114" s="1055"/>
      <c r="AC114" s="1055"/>
      <c r="AD114" s="1055"/>
      <c r="AE114" s="1056"/>
      <c r="AF114" s="1057">
        <v>24890</v>
      </c>
      <c r="AG114" s="1055"/>
      <c r="AH114" s="1055"/>
      <c r="AI114" s="1055"/>
      <c r="AJ114" s="1056"/>
      <c r="AK114" s="1057">
        <v>24840</v>
      </c>
      <c r="AL114" s="1055"/>
      <c r="AM114" s="1055"/>
      <c r="AN114" s="1055"/>
      <c r="AO114" s="1056"/>
      <c r="AP114" s="1058">
        <v>0.3</v>
      </c>
      <c r="AQ114" s="1059"/>
      <c r="AR114" s="1059"/>
      <c r="AS114" s="1059"/>
      <c r="AT114" s="1060"/>
      <c r="AU114" s="996"/>
      <c r="AV114" s="997"/>
      <c r="AW114" s="997"/>
      <c r="AX114" s="997"/>
      <c r="AY114" s="997"/>
      <c r="AZ114" s="1045" t="s">
        <v>463</v>
      </c>
      <c r="BA114" s="1046"/>
      <c r="BB114" s="1046"/>
      <c r="BC114" s="1046"/>
      <c r="BD114" s="1046"/>
      <c r="BE114" s="1046"/>
      <c r="BF114" s="1046"/>
      <c r="BG114" s="1046"/>
      <c r="BH114" s="1046"/>
      <c r="BI114" s="1046"/>
      <c r="BJ114" s="1046"/>
      <c r="BK114" s="1046"/>
      <c r="BL114" s="1046"/>
      <c r="BM114" s="1046"/>
      <c r="BN114" s="1046"/>
      <c r="BO114" s="1046"/>
      <c r="BP114" s="1047"/>
      <c r="BQ114" s="1015">
        <v>25070</v>
      </c>
      <c r="BR114" s="1016"/>
      <c r="BS114" s="1016"/>
      <c r="BT114" s="1016"/>
      <c r="BU114" s="1016"/>
      <c r="BV114" s="1016" t="s">
        <v>448</v>
      </c>
      <c r="BW114" s="1016"/>
      <c r="BX114" s="1016"/>
      <c r="BY114" s="1016"/>
      <c r="BZ114" s="1016"/>
      <c r="CA114" s="1016" t="s">
        <v>447</v>
      </c>
      <c r="CB114" s="1016"/>
      <c r="CC114" s="1016"/>
      <c r="CD114" s="1016"/>
      <c r="CE114" s="1016"/>
      <c r="CF114" s="1010" t="s">
        <v>447</v>
      </c>
      <c r="CG114" s="1011"/>
      <c r="CH114" s="1011"/>
      <c r="CI114" s="1011"/>
      <c r="CJ114" s="1011"/>
      <c r="CK114" s="1041"/>
      <c r="CL114" s="1042"/>
      <c r="CM114" s="1012" t="s">
        <v>464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448</v>
      </c>
      <c r="DH114" s="1055"/>
      <c r="DI114" s="1055"/>
      <c r="DJ114" s="1055"/>
      <c r="DK114" s="1056"/>
      <c r="DL114" s="1057" t="s">
        <v>447</v>
      </c>
      <c r="DM114" s="1055"/>
      <c r="DN114" s="1055"/>
      <c r="DO114" s="1055"/>
      <c r="DP114" s="1056"/>
      <c r="DQ114" s="1057" t="s">
        <v>451</v>
      </c>
      <c r="DR114" s="1055"/>
      <c r="DS114" s="1055"/>
      <c r="DT114" s="1055"/>
      <c r="DU114" s="1056"/>
      <c r="DV114" s="1058" t="s">
        <v>447</v>
      </c>
      <c r="DW114" s="1059"/>
      <c r="DX114" s="1059"/>
      <c r="DY114" s="1059"/>
      <c r="DZ114" s="1060"/>
    </row>
    <row r="115" spans="1:130" s="248" customFormat="1" ht="26.25" customHeight="1" x14ac:dyDescent="0.15">
      <c r="A115" s="1050"/>
      <c r="B115" s="1051"/>
      <c r="C115" s="1046" t="s">
        <v>465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447</v>
      </c>
      <c r="AB115" s="1030"/>
      <c r="AC115" s="1030"/>
      <c r="AD115" s="1030"/>
      <c r="AE115" s="1031"/>
      <c r="AF115" s="1032" t="s">
        <v>447</v>
      </c>
      <c r="AG115" s="1030"/>
      <c r="AH115" s="1030"/>
      <c r="AI115" s="1030"/>
      <c r="AJ115" s="1031"/>
      <c r="AK115" s="1032" t="s">
        <v>448</v>
      </c>
      <c r="AL115" s="1030"/>
      <c r="AM115" s="1030"/>
      <c r="AN115" s="1030"/>
      <c r="AO115" s="1031"/>
      <c r="AP115" s="1033" t="s">
        <v>447</v>
      </c>
      <c r="AQ115" s="1034"/>
      <c r="AR115" s="1034"/>
      <c r="AS115" s="1034"/>
      <c r="AT115" s="1035"/>
      <c r="AU115" s="996"/>
      <c r="AV115" s="997"/>
      <c r="AW115" s="997"/>
      <c r="AX115" s="997"/>
      <c r="AY115" s="997"/>
      <c r="AZ115" s="1045" t="s">
        <v>466</v>
      </c>
      <c r="BA115" s="1046"/>
      <c r="BB115" s="1046"/>
      <c r="BC115" s="1046"/>
      <c r="BD115" s="1046"/>
      <c r="BE115" s="1046"/>
      <c r="BF115" s="1046"/>
      <c r="BG115" s="1046"/>
      <c r="BH115" s="1046"/>
      <c r="BI115" s="1046"/>
      <c r="BJ115" s="1046"/>
      <c r="BK115" s="1046"/>
      <c r="BL115" s="1046"/>
      <c r="BM115" s="1046"/>
      <c r="BN115" s="1046"/>
      <c r="BO115" s="1046"/>
      <c r="BP115" s="1047"/>
      <c r="BQ115" s="1015" t="s">
        <v>454</v>
      </c>
      <c r="BR115" s="1016"/>
      <c r="BS115" s="1016"/>
      <c r="BT115" s="1016"/>
      <c r="BU115" s="1016"/>
      <c r="BV115" s="1016" t="s">
        <v>448</v>
      </c>
      <c r="BW115" s="1016"/>
      <c r="BX115" s="1016"/>
      <c r="BY115" s="1016"/>
      <c r="BZ115" s="1016"/>
      <c r="CA115" s="1016" t="s">
        <v>447</v>
      </c>
      <c r="CB115" s="1016"/>
      <c r="CC115" s="1016"/>
      <c r="CD115" s="1016"/>
      <c r="CE115" s="1016"/>
      <c r="CF115" s="1010" t="s">
        <v>448</v>
      </c>
      <c r="CG115" s="1011"/>
      <c r="CH115" s="1011"/>
      <c r="CI115" s="1011"/>
      <c r="CJ115" s="1011"/>
      <c r="CK115" s="1041"/>
      <c r="CL115" s="1042"/>
      <c r="CM115" s="1045" t="s">
        <v>467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451</v>
      </c>
      <c r="DH115" s="1055"/>
      <c r="DI115" s="1055"/>
      <c r="DJ115" s="1055"/>
      <c r="DK115" s="1056"/>
      <c r="DL115" s="1057" t="s">
        <v>448</v>
      </c>
      <c r="DM115" s="1055"/>
      <c r="DN115" s="1055"/>
      <c r="DO115" s="1055"/>
      <c r="DP115" s="1056"/>
      <c r="DQ115" s="1057" t="s">
        <v>450</v>
      </c>
      <c r="DR115" s="1055"/>
      <c r="DS115" s="1055"/>
      <c r="DT115" s="1055"/>
      <c r="DU115" s="1056"/>
      <c r="DV115" s="1058" t="s">
        <v>451</v>
      </c>
      <c r="DW115" s="1059"/>
      <c r="DX115" s="1059"/>
      <c r="DY115" s="1059"/>
      <c r="DZ115" s="1060"/>
    </row>
    <row r="116" spans="1:130" s="248" customFormat="1" ht="26.25" customHeight="1" x14ac:dyDescent="0.15">
      <c r="A116" s="1052"/>
      <c r="B116" s="1053"/>
      <c r="C116" s="1061" t="s">
        <v>468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448</v>
      </c>
      <c r="AB116" s="1055"/>
      <c r="AC116" s="1055"/>
      <c r="AD116" s="1055"/>
      <c r="AE116" s="1056"/>
      <c r="AF116" s="1057" t="s">
        <v>447</v>
      </c>
      <c r="AG116" s="1055"/>
      <c r="AH116" s="1055"/>
      <c r="AI116" s="1055"/>
      <c r="AJ116" s="1056"/>
      <c r="AK116" s="1057" t="s">
        <v>454</v>
      </c>
      <c r="AL116" s="1055"/>
      <c r="AM116" s="1055"/>
      <c r="AN116" s="1055"/>
      <c r="AO116" s="1056"/>
      <c r="AP116" s="1058" t="s">
        <v>447</v>
      </c>
      <c r="AQ116" s="1059"/>
      <c r="AR116" s="1059"/>
      <c r="AS116" s="1059"/>
      <c r="AT116" s="1060"/>
      <c r="AU116" s="996"/>
      <c r="AV116" s="997"/>
      <c r="AW116" s="997"/>
      <c r="AX116" s="997"/>
      <c r="AY116" s="997"/>
      <c r="AZ116" s="1063" t="s">
        <v>469</v>
      </c>
      <c r="BA116" s="1064"/>
      <c r="BB116" s="1064"/>
      <c r="BC116" s="1064"/>
      <c r="BD116" s="1064"/>
      <c r="BE116" s="1064"/>
      <c r="BF116" s="1064"/>
      <c r="BG116" s="1064"/>
      <c r="BH116" s="1064"/>
      <c r="BI116" s="1064"/>
      <c r="BJ116" s="1064"/>
      <c r="BK116" s="1064"/>
      <c r="BL116" s="1064"/>
      <c r="BM116" s="1064"/>
      <c r="BN116" s="1064"/>
      <c r="BO116" s="1064"/>
      <c r="BP116" s="1065"/>
      <c r="BQ116" s="1015" t="s">
        <v>447</v>
      </c>
      <c r="BR116" s="1016"/>
      <c r="BS116" s="1016"/>
      <c r="BT116" s="1016"/>
      <c r="BU116" s="1016"/>
      <c r="BV116" s="1016" t="s">
        <v>447</v>
      </c>
      <c r="BW116" s="1016"/>
      <c r="BX116" s="1016"/>
      <c r="BY116" s="1016"/>
      <c r="BZ116" s="1016"/>
      <c r="CA116" s="1016" t="s">
        <v>419</v>
      </c>
      <c r="CB116" s="1016"/>
      <c r="CC116" s="1016"/>
      <c r="CD116" s="1016"/>
      <c r="CE116" s="1016"/>
      <c r="CF116" s="1010" t="s">
        <v>447</v>
      </c>
      <c r="CG116" s="1011"/>
      <c r="CH116" s="1011"/>
      <c r="CI116" s="1011"/>
      <c r="CJ116" s="1011"/>
      <c r="CK116" s="1041"/>
      <c r="CL116" s="1042"/>
      <c r="CM116" s="1012" t="s">
        <v>470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450</v>
      </c>
      <c r="DH116" s="1055"/>
      <c r="DI116" s="1055"/>
      <c r="DJ116" s="1055"/>
      <c r="DK116" s="1056"/>
      <c r="DL116" s="1057" t="s">
        <v>447</v>
      </c>
      <c r="DM116" s="1055"/>
      <c r="DN116" s="1055"/>
      <c r="DO116" s="1055"/>
      <c r="DP116" s="1056"/>
      <c r="DQ116" s="1057" t="s">
        <v>447</v>
      </c>
      <c r="DR116" s="1055"/>
      <c r="DS116" s="1055"/>
      <c r="DT116" s="1055"/>
      <c r="DU116" s="1056"/>
      <c r="DV116" s="1058" t="s">
        <v>448</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471</v>
      </c>
      <c r="Z117" s="982"/>
      <c r="AA117" s="1072">
        <v>1304897</v>
      </c>
      <c r="AB117" s="1073"/>
      <c r="AC117" s="1073"/>
      <c r="AD117" s="1073"/>
      <c r="AE117" s="1074"/>
      <c r="AF117" s="1075">
        <v>1180077</v>
      </c>
      <c r="AG117" s="1073"/>
      <c r="AH117" s="1073"/>
      <c r="AI117" s="1073"/>
      <c r="AJ117" s="1074"/>
      <c r="AK117" s="1075">
        <v>1021739</v>
      </c>
      <c r="AL117" s="1073"/>
      <c r="AM117" s="1073"/>
      <c r="AN117" s="1073"/>
      <c r="AO117" s="1074"/>
      <c r="AP117" s="1076"/>
      <c r="AQ117" s="1077"/>
      <c r="AR117" s="1077"/>
      <c r="AS117" s="1077"/>
      <c r="AT117" s="1078"/>
      <c r="AU117" s="996"/>
      <c r="AV117" s="997"/>
      <c r="AW117" s="997"/>
      <c r="AX117" s="997"/>
      <c r="AY117" s="997"/>
      <c r="AZ117" s="1063" t="s">
        <v>472</v>
      </c>
      <c r="BA117" s="1064"/>
      <c r="BB117" s="1064"/>
      <c r="BC117" s="1064"/>
      <c r="BD117" s="1064"/>
      <c r="BE117" s="1064"/>
      <c r="BF117" s="1064"/>
      <c r="BG117" s="1064"/>
      <c r="BH117" s="1064"/>
      <c r="BI117" s="1064"/>
      <c r="BJ117" s="1064"/>
      <c r="BK117" s="1064"/>
      <c r="BL117" s="1064"/>
      <c r="BM117" s="1064"/>
      <c r="BN117" s="1064"/>
      <c r="BO117" s="1064"/>
      <c r="BP117" s="1065"/>
      <c r="BQ117" s="1015" t="s">
        <v>451</v>
      </c>
      <c r="BR117" s="1016"/>
      <c r="BS117" s="1016"/>
      <c r="BT117" s="1016"/>
      <c r="BU117" s="1016"/>
      <c r="BV117" s="1016" t="s">
        <v>446</v>
      </c>
      <c r="BW117" s="1016"/>
      <c r="BX117" s="1016"/>
      <c r="BY117" s="1016"/>
      <c r="BZ117" s="1016"/>
      <c r="CA117" s="1016" t="s">
        <v>447</v>
      </c>
      <c r="CB117" s="1016"/>
      <c r="CC117" s="1016"/>
      <c r="CD117" s="1016"/>
      <c r="CE117" s="1016"/>
      <c r="CF117" s="1010" t="s">
        <v>450</v>
      </c>
      <c r="CG117" s="1011"/>
      <c r="CH117" s="1011"/>
      <c r="CI117" s="1011"/>
      <c r="CJ117" s="1011"/>
      <c r="CK117" s="1041"/>
      <c r="CL117" s="1042"/>
      <c r="CM117" s="1012" t="s">
        <v>473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451</v>
      </c>
      <c r="DH117" s="1055"/>
      <c r="DI117" s="1055"/>
      <c r="DJ117" s="1055"/>
      <c r="DK117" s="1056"/>
      <c r="DL117" s="1057" t="s">
        <v>447</v>
      </c>
      <c r="DM117" s="1055"/>
      <c r="DN117" s="1055"/>
      <c r="DO117" s="1055"/>
      <c r="DP117" s="1056"/>
      <c r="DQ117" s="1057" t="s">
        <v>447</v>
      </c>
      <c r="DR117" s="1055"/>
      <c r="DS117" s="1055"/>
      <c r="DT117" s="1055"/>
      <c r="DU117" s="1056"/>
      <c r="DV117" s="1058" t="s">
        <v>451</v>
      </c>
      <c r="DW117" s="1059"/>
      <c r="DX117" s="1059"/>
      <c r="DY117" s="1059"/>
      <c r="DZ117" s="1060"/>
    </row>
    <row r="118" spans="1:130" s="248" customFormat="1" ht="26.25" customHeight="1" x14ac:dyDescent="0.15">
      <c r="A118" s="1000" t="s">
        <v>441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438</v>
      </c>
      <c r="AB118" s="981"/>
      <c r="AC118" s="981"/>
      <c r="AD118" s="981"/>
      <c r="AE118" s="982"/>
      <c r="AF118" s="980" t="s">
        <v>439</v>
      </c>
      <c r="AG118" s="981"/>
      <c r="AH118" s="981"/>
      <c r="AI118" s="981"/>
      <c r="AJ118" s="982"/>
      <c r="AK118" s="980" t="s">
        <v>308</v>
      </c>
      <c r="AL118" s="981"/>
      <c r="AM118" s="981"/>
      <c r="AN118" s="981"/>
      <c r="AO118" s="982"/>
      <c r="AP118" s="1067" t="s">
        <v>440</v>
      </c>
      <c r="AQ118" s="1068"/>
      <c r="AR118" s="1068"/>
      <c r="AS118" s="1068"/>
      <c r="AT118" s="1069"/>
      <c r="AU118" s="996"/>
      <c r="AV118" s="997"/>
      <c r="AW118" s="997"/>
      <c r="AX118" s="997"/>
      <c r="AY118" s="997"/>
      <c r="AZ118" s="1070" t="s">
        <v>474</v>
      </c>
      <c r="BA118" s="1061"/>
      <c r="BB118" s="1061"/>
      <c r="BC118" s="1061"/>
      <c r="BD118" s="1061"/>
      <c r="BE118" s="1061"/>
      <c r="BF118" s="1061"/>
      <c r="BG118" s="1061"/>
      <c r="BH118" s="1061"/>
      <c r="BI118" s="1061"/>
      <c r="BJ118" s="1061"/>
      <c r="BK118" s="1061"/>
      <c r="BL118" s="1061"/>
      <c r="BM118" s="1061"/>
      <c r="BN118" s="1061"/>
      <c r="BO118" s="1061"/>
      <c r="BP118" s="1062"/>
      <c r="BQ118" s="1093" t="s">
        <v>447</v>
      </c>
      <c r="BR118" s="1094"/>
      <c r="BS118" s="1094"/>
      <c r="BT118" s="1094"/>
      <c r="BU118" s="1094"/>
      <c r="BV118" s="1094" t="s">
        <v>447</v>
      </c>
      <c r="BW118" s="1094"/>
      <c r="BX118" s="1094"/>
      <c r="BY118" s="1094"/>
      <c r="BZ118" s="1094"/>
      <c r="CA118" s="1094" t="s">
        <v>447</v>
      </c>
      <c r="CB118" s="1094"/>
      <c r="CC118" s="1094"/>
      <c r="CD118" s="1094"/>
      <c r="CE118" s="1094"/>
      <c r="CF118" s="1010" t="s">
        <v>450</v>
      </c>
      <c r="CG118" s="1011"/>
      <c r="CH118" s="1011"/>
      <c r="CI118" s="1011"/>
      <c r="CJ118" s="1011"/>
      <c r="CK118" s="1041"/>
      <c r="CL118" s="1042"/>
      <c r="CM118" s="1012" t="s">
        <v>475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451</v>
      </c>
      <c r="DH118" s="1055"/>
      <c r="DI118" s="1055"/>
      <c r="DJ118" s="1055"/>
      <c r="DK118" s="1056"/>
      <c r="DL118" s="1057" t="s">
        <v>451</v>
      </c>
      <c r="DM118" s="1055"/>
      <c r="DN118" s="1055"/>
      <c r="DO118" s="1055"/>
      <c r="DP118" s="1056"/>
      <c r="DQ118" s="1057" t="s">
        <v>447</v>
      </c>
      <c r="DR118" s="1055"/>
      <c r="DS118" s="1055"/>
      <c r="DT118" s="1055"/>
      <c r="DU118" s="1056"/>
      <c r="DV118" s="1058" t="s">
        <v>451</v>
      </c>
      <c r="DW118" s="1059"/>
      <c r="DX118" s="1059"/>
      <c r="DY118" s="1059"/>
      <c r="DZ118" s="1060"/>
    </row>
    <row r="119" spans="1:130" s="248" customFormat="1" ht="26.25" customHeight="1" x14ac:dyDescent="0.15">
      <c r="A119" s="1154" t="s">
        <v>444</v>
      </c>
      <c r="B119" s="1040"/>
      <c r="C119" s="1019" t="s">
        <v>445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446</v>
      </c>
      <c r="AB119" s="988"/>
      <c r="AC119" s="988"/>
      <c r="AD119" s="988"/>
      <c r="AE119" s="989"/>
      <c r="AF119" s="990" t="s">
        <v>451</v>
      </c>
      <c r="AG119" s="988"/>
      <c r="AH119" s="988"/>
      <c r="AI119" s="988"/>
      <c r="AJ119" s="989"/>
      <c r="AK119" s="990" t="s">
        <v>447</v>
      </c>
      <c r="AL119" s="988"/>
      <c r="AM119" s="988"/>
      <c r="AN119" s="988"/>
      <c r="AO119" s="989"/>
      <c r="AP119" s="991" t="s">
        <v>419</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476</v>
      </c>
      <c r="BP119" s="1102"/>
      <c r="BQ119" s="1093">
        <v>7379330</v>
      </c>
      <c r="BR119" s="1094"/>
      <c r="BS119" s="1094"/>
      <c r="BT119" s="1094"/>
      <c r="BU119" s="1094"/>
      <c r="BV119" s="1094">
        <v>6364731</v>
      </c>
      <c r="BW119" s="1094"/>
      <c r="BX119" s="1094"/>
      <c r="BY119" s="1094"/>
      <c r="BZ119" s="1094"/>
      <c r="CA119" s="1094">
        <v>6091256</v>
      </c>
      <c r="CB119" s="1094"/>
      <c r="CC119" s="1094"/>
      <c r="CD119" s="1094"/>
      <c r="CE119" s="1094"/>
      <c r="CF119" s="1095"/>
      <c r="CG119" s="1096"/>
      <c r="CH119" s="1096"/>
      <c r="CI119" s="1096"/>
      <c r="CJ119" s="1097"/>
      <c r="CK119" s="1043"/>
      <c r="CL119" s="1044"/>
      <c r="CM119" s="1098" t="s">
        <v>477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451</v>
      </c>
      <c r="DH119" s="1080"/>
      <c r="DI119" s="1080"/>
      <c r="DJ119" s="1080"/>
      <c r="DK119" s="1081"/>
      <c r="DL119" s="1079" t="s">
        <v>447</v>
      </c>
      <c r="DM119" s="1080"/>
      <c r="DN119" s="1080"/>
      <c r="DO119" s="1080"/>
      <c r="DP119" s="1081"/>
      <c r="DQ119" s="1079" t="s">
        <v>451</v>
      </c>
      <c r="DR119" s="1080"/>
      <c r="DS119" s="1080"/>
      <c r="DT119" s="1080"/>
      <c r="DU119" s="1081"/>
      <c r="DV119" s="1082" t="s">
        <v>448</v>
      </c>
      <c r="DW119" s="1083"/>
      <c r="DX119" s="1083"/>
      <c r="DY119" s="1083"/>
      <c r="DZ119" s="1084"/>
    </row>
    <row r="120" spans="1:130" s="248" customFormat="1" ht="26.25" customHeight="1" x14ac:dyDescent="0.15">
      <c r="A120" s="1155"/>
      <c r="B120" s="1042"/>
      <c r="C120" s="1012" t="s">
        <v>453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447</v>
      </c>
      <c r="AB120" s="1055"/>
      <c r="AC120" s="1055"/>
      <c r="AD120" s="1055"/>
      <c r="AE120" s="1056"/>
      <c r="AF120" s="1057" t="s">
        <v>446</v>
      </c>
      <c r="AG120" s="1055"/>
      <c r="AH120" s="1055"/>
      <c r="AI120" s="1055"/>
      <c r="AJ120" s="1056"/>
      <c r="AK120" s="1057" t="s">
        <v>448</v>
      </c>
      <c r="AL120" s="1055"/>
      <c r="AM120" s="1055"/>
      <c r="AN120" s="1055"/>
      <c r="AO120" s="1056"/>
      <c r="AP120" s="1058" t="s">
        <v>451</v>
      </c>
      <c r="AQ120" s="1059"/>
      <c r="AR120" s="1059"/>
      <c r="AS120" s="1059"/>
      <c r="AT120" s="1060"/>
      <c r="AU120" s="1085" t="s">
        <v>478</v>
      </c>
      <c r="AV120" s="1086"/>
      <c r="AW120" s="1086"/>
      <c r="AX120" s="1086"/>
      <c r="AY120" s="1087"/>
      <c r="AZ120" s="1036" t="s">
        <v>479</v>
      </c>
      <c r="BA120" s="985"/>
      <c r="BB120" s="985"/>
      <c r="BC120" s="985"/>
      <c r="BD120" s="985"/>
      <c r="BE120" s="985"/>
      <c r="BF120" s="985"/>
      <c r="BG120" s="985"/>
      <c r="BH120" s="985"/>
      <c r="BI120" s="985"/>
      <c r="BJ120" s="985"/>
      <c r="BK120" s="985"/>
      <c r="BL120" s="985"/>
      <c r="BM120" s="985"/>
      <c r="BN120" s="985"/>
      <c r="BO120" s="985"/>
      <c r="BP120" s="986"/>
      <c r="BQ120" s="1022">
        <v>5142799</v>
      </c>
      <c r="BR120" s="1023"/>
      <c r="BS120" s="1023"/>
      <c r="BT120" s="1023"/>
      <c r="BU120" s="1023"/>
      <c r="BV120" s="1023">
        <v>5274559</v>
      </c>
      <c r="BW120" s="1023"/>
      <c r="BX120" s="1023"/>
      <c r="BY120" s="1023"/>
      <c r="BZ120" s="1023"/>
      <c r="CA120" s="1023">
        <v>4667293</v>
      </c>
      <c r="CB120" s="1023"/>
      <c r="CC120" s="1023"/>
      <c r="CD120" s="1023"/>
      <c r="CE120" s="1023"/>
      <c r="CF120" s="1037">
        <v>52.7</v>
      </c>
      <c r="CG120" s="1038"/>
      <c r="CH120" s="1038"/>
      <c r="CI120" s="1038"/>
      <c r="CJ120" s="1038"/>
      <c r="CK120" s="1103" t="s">
        <v>480</v>
      </c>
      <c r="CL120" s="1104"/>
      <c r="CM120" s="1104"/>
      <c r="CN120" s="1104"/>
      <c r="CO120" s="1105"/>
      <c r="CP120" s="1111" t="s">
        <v>481</v>
      </c>
      <c r="CQ120" s="1112"/>
      <c r="CR120" s="1112"/>
      <c r="CS120" s="1112"/>
      <c r="CT120" s="1112"/>
      <c r="CU120" s="1112"/>
      <c r="CV120" s="1112"/>
      <c r="CW120" s="1112"/>
      <c r="CX120" s="1112"/>
      <c r="CY120" s="1112"/>
      <c r="CZ120" s="1112"/>
      <c r="DA120" s="1112"/>
      <c r="DB120" s="1112"/>
      <c r="DC120" s="1112"/>
      <c r="DD120" s="1112"/>
      <c r="DE120" s="1112"/>
      <c r="DF120" s="1113"/>
      <c r="DG120" s="1022" t="s">
        <v>451</v>
      </c>
      <c r="DH120" s="1023"/>
      <c r="DI120" s="1023"/>
      <c r="DJ120" s="1023"/>
      <c r="DK120" s="1023"/>
      <c r="DL120" s="1023">
        <v>1685412</v>
      </c>
      <c r="DM120" s="1023"/>
      <c r="DN120" s="1023"/>
      <c r="DO120" s="1023"/>
      <c r="DP120" s="1023"/>
      <c r="DQ120" s="1023">
        <v>1633593</v>
      </c>
      <c r="DR120" s="1023"/>
      <c r="DS120" s="1023"/>
      <c r="DT120" s="1023"/>
      <c r="DU120" s="1023"/>
      <c r="DV120" s="1024">
        <v>18.399999999999999</v>
      </c>
      <c r="DW120" s="1024"/>
      <c r="DX120" s="1024"/>
      <c r="DY120" s="1024"/>
      <c r="DZ120" s="1025"/>
    </row>
    <row r="121" spans="1:130" s="248" customFormat="1" ht="26.25" customHeight="1" x14ac:dyDescent="0.15">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451</v>
      </c>
      <c r="AB121" s="1055"/>
      <c r="AC121" s="1055"/>
      <c r="AD121" s="1055"/>
      <c r="AE121" s="1056"/>
      <c r="AF121" s="1057" t="s">
        <v>447</v>
      </c>
      <c r="AG121" s="1055"/>
      <c r="AH121" s="1055"/>
      <c r="AI121" s="1055"/>
      <c r="AJ121" s="1056"/>
      <c r="AK121" s="1057" t="s">
        <v>447</v>
      </c>
      <c r="AL121" s="1055"/>
      <c r="AM121" s="1055"/>
      <c r="AN121" s="1055"/>
      <c r="AO121" s="1056"/>
      <c r="AP121" s="1058" t="s">
        <v>447</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1358381</v>
      </c>
      <c r="BR121" s="1016"/>
      <c r="BS121" s="1016"/>
      <c r="BT121" s="1016"/>
      <c r="BU121" s="1016"/>
      <c r="BV121" s="1016">
        <v>1288123</v>
      </c>
      <c r="BW121" s="1016"/>
      <c r="BX121" s="1016"/>
      <c r="BY121" s="1016"/>
      <c r="BZ121" s="1016"/>
      <c r="CA121" s="1016">
        <v>1390360</v>
      </c>
      <c r="CB121" s="1016"/>
      <c r="CC121" s="1016"/>
      <c r="CD121" s="1016"/>
      <c r="CE121" s="1016"/>
      <c r="CF121" s="1010">
        <v>15.7</v>
      </c>
      <c r="CG121" s="1011"/>
      <c r="CH121" s="1011"/>
      <c r="CI121" s="1011"/>
      <c r="CJ121" s="1011"/>
      <c r="CK121" s="1106"/>
      <c r="CL121" s="1107"/>
      <c r="CM121" s="1107"/>
      <c r="CN121" s="1107"/>
      <c r="CO121" s="1108"/>
      <c r="CP121" s="1116" t="s">
        <v>484</v>
      </c>
      <c r="CQ121" s="1117"/>
      <c r="CR121" s="1117"/>
      <c r="CS121" s="1117"/>
      <c r="CT121" s="1117"/>
      <c r="CU121" s="1117"/>
      <c r="CV121" s="1117"/>
      <c r="CW121" s="1117"/>
      <c r="CX121" s="1117"/>
      <c r="CY121" s="1117"/>
      <c r="CZ121" s="1117"/>
      <c r="DA121" s="1117"/>
      <c r="DB121" s="1117"/>
      <c r="DC121" s="1117"/>
      <c r="DD121" s="1117"/>
      <c r="DE121" s="1117"/>
      <c r="DF121" s="1118"/>
      <c r="DG121" s="1015">
        <v>908245</v>
      </c>
      <c r="DH121" s="1016"/>
      <c r="DI121" s="1016"/>
      <c r="DJ121" s="1016"/>
      <c r="DK121" s="1016"/>
      <c r="DL121" s="1016">
        <v>782397</v>
      </c>
      <c r="DM121" s="1016"/>
      <c r="DN121" s="1016"/>
      <c r="DO121" s="1016"/>
      <c r="DP121" s="1016"/>
      <c r="DQ121" s="1016">
        <v>656893</v>
      </c>
      <c r="DR121" s="1016"/>
      <c r="DS121" s="1016"/>
      <c r="DT121" s="1016"/>
      <c r="DU121" s="1016"/>
      <c r="DV121" s="1017">
        <v>7.4</v>
      </c>
      <c r="DW121" s="1017"/>
      <c r="DX121" s="1017"/>
      <c r="DY121" s="1017"/>
      <c r="DZ121" s="1018"/>
    </row>
    <row r="122" spans="1:130" s="248" customFormat="1" ht="26.25" customHeight="1" x14ac:dyDescent="0.15">
      <c r="A122" s="1155"/>
      <c r="B122" s="1042"/>
      <c r="C122" s="1012" t="s">
        <v>464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446</v>
      </c>
      <c r="AB122" s="1055"/>
      <c r="AC122" s="1055"/>
      <c r="AD122" s="1055"/>
      <c r="AE122" s="1056"/>
      <c r="AF122" s="1057" t="s">
        <v>447</v>
      </c>
      <c r="AG122" s="1055"/>
      <c r="AH122" s="1055"/>
      <c r="AI122" s="1055"/>
      <c r="AJ122" s="1056"/>
      <c r="AK122" s="1057" t="s">
        <v>451</v>
      </c>
      <c r="AL122" s="1055"/>
      <c r="AM122" s="1055"/>
      <c r="AN122" s="1055"/>
      <c r="AO122" s="1056"/>
      <c r="AP122" s="1058" t="s">
        <v>446</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6929939</v>
      </c>
      <c r="BR122" s="1094"/>
      <c r="BS122" s="1094"/>
      <c r="BT122" s="1094"/>
      <c r="BU122" s="1094"/>
      <c r="BV122" s="1094">
        <v>6275996</v>
      </c>
      <c r="BW122" s="1094"/>
      <c r="BX122" s="1094"/>
      <c r="BY122" s="1094"/>
      <c r="BZ122" s="1094"/>
      <c r="CA122" s="1094">
        <v>5778353</v>
      </c>
      <c r="CB122" s="1094"/>
      <c r="CC122" s="1094"/>
      <c r="CD122" s="1094"/>
      <c r="CE122" s="1094"/>
      <c r="CF122" s="1114">
        <v>65.2</v>
      </c>
      <c r="CG122" s="1115"/>
      <c r="CH122" s="1115"/>
      <c r="CI122" s="1115"/>
      <c r="CJ122" s="1115"/>
      <c r="CK122" s="1106"/>
      <c r="CL122" s="1107"/>
      <c r="CM122" s="1107"/>
      <c r="CN122" s="1107"/>
      <c r="CO122" s="1108"/>
      <c r="CP122" s="1116" t="s">
        <v>486</v>
      </c>
      <c r="CQ122" s="1117"/>
      <c r="CR122" s="1117"/>
      <c r="CS122" s="1117"/>
      <c r="CT122" s="1117"/>
      <c r="CU122" s="1117"/>
      <c r="CV122" s="1117"/>
      <c r="CW122" s="1117"/>
      <c r="CX122" s="1117"/>
      <c r="CY122" s="1117"/>
      <c r="CZ122" s="1117"/>
      <c r="DA122" s="1117"/>
      <c r="DB122" s="1117"/>
      <c r="DC122" s="1117"/>
      <c r="DD122" s="1117"/>
      <c r="DE122" s="1117"/>
      <c r="DF122" s="1118"/>
      <c r="DG122" s="1015" t="s">
        <v>447</v>
      </c>
      <c r="DH122" s="1016"/>
      <c r="DI122" s="1016"/>
      <c r="DJ122" s="1016"/>
      <c r="DK122" s="1016"/>
      <c r="DL122" s="1016" t="s">
        <v>451</v>
      </c>
      <c r="DM122" s="1016"/>
      <c r="DN122" s="1016"/>
      <c r="DO122" s="1016"/>
      <c r="DP122" s="1016"/>
      <c r="DQ122" s="1016" t="s">
        <v>451</v>
      </c>
      <c r="DR122" s="1016"/>
      <c r="DS122" s="1016"/>
      <c r="DT122" s="1016"/>
      <c r="DU122" s="1016"/>
      <c r="DV122" s="1017" t="s">
        <v>393</v>
      </c>
      <c r="DW122" s="1017"/>
      <c r="DX122" s="1017"/>
      <c r="DY122" s="1017"/>
      <c r="DZ122" s="1018"/>
    </row>
    <row r="123" spans="1:130" s="248" customFormat="1" ht="26.25" customHeight="1" x14ac:dyDescent="0.15">
      <c r="A123" s="1155"/>
      <c r="B123" s="1042"/>
      <c r="C123" s="1012" t="s">
        <v>470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451</v>
      </c>
      <c r="AB123" s="1055"/>
      <c r="AC123" s="1055"/>
      <c r="AD123" s="1055"/>
      <c r="AE123" s="1056"/>
      <c r="AF123" s="1057" t="s">
        <v>451</v>
      </c>
      <c r="AG123" s="1055"/>
      <c r="AH123" s="1055"/>
      <c r="AI123" s="1055"/>
      <c r="AJ123" s="1056"/>
      <c r="AK123" s="1057" t="s">
        <v>451</v>
      </c>
      <c r="AL123" s="1055"/>
      <c r="AM123" s="1055"/>
      <c r="AN123" s="1055"/>
      <c r="AO123" s="1056"/>
      <c r="AP123" s="1058" t="s">
        <v>446</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487</v>
      </c>
      <c r="BP123" s="1102"/>
      <c r="BQ123" s="1161">
        <v>13431119</v>
      </c>
      <c r="BR123" s="1162"/>
      <c r="BS123" s="1162"/>
      <c r="BT123" s="1162"/>
      <c r="BU123" s="1162"/>
      <c r="BV123" s="1162">
        <v>12838678</v>
      </c>
      <c r="BW123" s="1162"/>
      <c r="BX123" s="1162"/>
      <c r="BY123" s="1162"/>
      <c r="BZ123" s="1162"/>
      <c r="CA123" s="1162">
        <v>11836006</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t="s">
        <v>451</v>
      </c>
      <c r="DH123" s="1055"/>
      <c r="DI123" s="1055"/>
      <c r="DJ123" s="1055"/>
      <c r="DK123" s="1056"/>
      <c r="DL123" s="1057" t="s">
        <v>450</v>
      </c>
      <c r="DM123" s="1055"/>
      <c r="DN123" s="1055"/>
      <c r="DO123" s="1055"/>
      <c r="DP123" s="1056"/>
      <c r="DQ123" s="1057" t="s">
        <v>451</v>
      </c>
      <c r="DR123" s="1055"/>
      <c r="DS123" s="1055"/>
      <c r="DT123" s="1055"/>
      <c r="DU123" s="1056"/>
      <c r="DV123" s="1058" t="s">
        <v>450</v>
      </c>
      <c r="DW123" s="1059"/>
      <c r="DX123" s="1059"/>
      <c r="DY123" s="1059"/>
      <c r="DZ123" s="1060"/>
    </row>
    <row r="124" spans="1:130" s="248" customFormat="1" ht="26.25" customHeight="1" thickBot="1" x14ac:dyDescent="0.2">
      <c r="A124" s="1155"/>
      <c r="B124" s="1042"/>
      <c r="C124" s="1012" t="s">
        <v>473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446</v>
      </c>
      <c r="AB124" s="1055"/>
      <c r="AC124" s="1055"/>
      <c r="AD124" s="1055"/>
      <c r="AE124" s="1056"/>
      <c r="AF124" s="1057" t="s">
        <v>450</v>
      </c>
      <c r="AG124" s="1055"/>
      <c r="AH124" s="1055"/>
      <c r="AI124" s="1055"/>
      <c r="AJ124" s="1056"/>
      <c r="AK124" s="1057" t="s">
        <v>446</v>
      </c>
      <c r="AL124" s="1055"/>
      <c r="AM124" s="1055"/>
      <c r="AN124" s="1055"/>
      <c r="AO124" s="1056"/>
      <c r="AP124" s="1058" t="s">
        <v>419</v>
      </c>
      <c r="AQ124" s="1059"/>
      <c r="AR124" s="1059"/>
      <c r="AS124" s="1059"/>
      <c r="AT124" s="1060"/>
      <c r="AU124" s="1157" t="s">
        <v>489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419</v>
      </c>
      <c r="BR124" s="1124"/>
      <c r="BS124" s="1124"/>
      <c r="BT124" s="1124"/>
      <c r="BU124" s="1124"/>
      <c r="BV124" s="1124" t="s">
        <v>419</v>
      </c>
      <c r="BW124" s="1124"/>
      <c r="BX124" s="1124"/>
      <c r="BY124" s="1124"/>
      <c r="BZ124" s="1124"/>
      <c r="CA124" s="1124" t="s">
        <v>447</v>
      </c>
      <c r="CB124" s="1124"/>
      <c r="CC124" s="1124"/>
      <c r="CD124" s="1124"/>
      <c r="CE124" s="1124"/>
      <c r="CF124" s="1125"/>
      <c r="CG124" s="1126"/>
      <c r="CH124" s="1126"/>
      <c r="CI124" s="1126"/>
      <c r="CJ124" s="1127"/>
      <c r="CK124" s="1109"/>
      <c r="CL124" s="1109"/>
      <c r="CM124" s="1109"/>
      <c r="CN124" s="1109"/>
      <c r="CO124" s="1110"/>
      <c r="CP124" s="1116" t="s">
        <v>490</v>
      </c>
      <c r="CQ124" s="1117"/>
      <c r="CR124" s="1117"/>
      <c r="CS124" s="1117"/>
      <c r="CT124" s="1117"/>
      <c r="CU124" s="1117"/>
      <c r="CV124" s="1117"/>
      <c r="CW124" s="1117"/>
      <c r="CX124" s="1117"/>
      <c r="CY124" s="1117"/>
      <c r="CZ124" s="1117"/>
      <c r="DA124" s="1117"/>
      <c r="DB124" s="1117"/>
      <c r="DC124" s="1117"/>
      <c r="DD124" s="1117"/>
      <c r="DE124" s="1117"/>
      <c r="DF124" s="1118"/>
      <c r="DG124" s="1101">
        <v>1910691</v>
      </c>
      <c r="DH124" s="1080"/>
      <c r="DI124" s="1080"/>
      <c r="DJ124" s="1080"/>
      <c r="DK124" s="1081"/>
      <c r="DL124" s="1079" t="s">
        <v>451</v>
      </c>
      <c r="DM124" s="1080"/>
      <c r="DN124" s="1080"/>
      <c r="DO124" s="1080"/>
      <c r="DP124" s="1081"/>
      <c r="DQ124" s="1079" t="s">
        <v>451</v>
      </c>
      <c r="DR124" s="1080"/>
      <c r="DS124" s="1080"/>
      <c r="DT124" s="1080"/>
      <c r="DU124" s="1081"/>
      <c r="DV124" s="1082" t="s">
        <v>451</v>
      </c>
      <c r="DW124" s="1083"/>
      <c r="DX124" s="1083"/>
      <c r="DY124" s="1083"/>
      <c r="DZ124" s="1084"/>
    </row>
    <row r="125" spans="1:130" s="248" customFormat="1" ht="26.25" customHeight="1" x14ac:dyDescent="0.15">
      <c r="A125" s="1155"/>
      <c r="B125" s="1042"/>
      <c r="C125" s="1012" t="s">
        <v>475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451</v>
      </c>
      <c r="AB125" s="1055"/>
      <c r="AC125" s="1055"/>
      <c r="AD125" s="1055"/>
      <c r="AE125" s="1056"/>
      <c r="AF125" s="1057" t="s">
        <v>448</v>
      </c>
      <c r="AG125" s="1055"/>
      <c r="AH125" s="1055"/>
      <c r="AI125" s="1055"/>
      <c r="AJ125" s="1056"/>
      <c r="AK125" s="1057" t="s">
        <v>451</v>
      </c>
      <c r="AL125" s="1055"/>
      <c r="AM125" s="1055"/>
      <c r="AN125" s="1055"/>
      <c r="AO125" s="1056"/>
      <c r="AP125" s="1058" t="s">
        <v>448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491</v>
      </c>
      <c r="CL125" s="1104"/>
      <c r="CM125" s="1104"/>
      <c r="CN125" s="1104"/>
      <c r="CO125" s="1105"/>
      <c r="CP125" s="1036" t="s">
        <v>492</v>
      </c>
      <c r="CQ125" s="985"/>
      <c r="CR125" s="985"/>
      <c r="CS125" s="985"/>
      <c r="CT125" s="985"/>
      <c r="CU125" s="985"/>
      <c r="CV125" s="985"/>
      <c r="CW125" s="985"/>
      <c r="CX125" s="985"/>
      <c r="CY125" s="985"/>
      <c r="CZ125" s="985"/>
      <c r="DA125" s="985"/>
      <c r="DB125" s="985"/>
      <c r="DC125" s="985"/>
      <c r="DD125" s="985"/>
      <c r="DE125" s="985"/>
      <c r="DF125" s="986"/>
      <c r="DG125" s="1022" t="s">
        <v>446</v>
      </c>
      <c r="DH125" s="1023"/>
      <c r="DI125" s="1023"/>
      <c r="DJ125" s="1023"/>
      <c r="DK125" s="1023"/>
      <c r="DL125" s="1023" t="s">
        <v>454</v>
      </c>
      <c r="DM125" s="1023"/>
      <c r="DN125" s="1023"/>
      <c r="DO125" s="1023"/>
      <c r="DP125" s="1023"/>
      <c r="DQ125" s="1023" t="s">
        <v>451</v>
      </c>
      <c r="DR125" s="1023"/>
      <c r="DS125" s="1023"/>
      <c r="DT125" s="1023"/>
      <c r="DU125" s="1023"/>
      <c r="DV125" s="1024" t="s">
        <v>451</v>
      </c>
      <c r="DW125" s="1024"/>
      <c r="DX125" s="1024"/>
      <c r="DY125" s="1024"/>
      <c r="DZ125" s="1025"/>
    </row>
    <row r="126" spans="1:130" s="248" customFormat="1" ht="26.25" customHeight="1" thickBot="1" x14ac:dyDescent="0.2">
      <c r="A126" s="1155"/>
      <c r="B126" s="1042"/>
      <c r="C126" s="1012" t="s">
        <v>477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451</v>
      </c>
      <c r="AB126" s="1055"/>
      <c r="AC126" s="1055"/>
      <c r="AD126" s="1055"/>
      <c r="AE126" s="1056"/>
      <c r="AF126" s="1057" t="s">
        <v>446</v>
      </c>
      <c r="AG126" s="1055"/>
      <c r="AH126" s="1055"/>
      <c r="AI126" s="1055"/>
      <c r="AJ126" s="1056"/>
      <c r="AK126" s="1057" t="s">
        <v>448</v>
      </c>
      <c r="AL126" s="1055"/>
      <c r="AM126" s="1055"/>
      <c r="AN126" s="1055"/>
      <c r="AO126" s="1056"/>
      <c r="AP126" s="1058" t="s">
        <v>451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451</v>
      </c>
      <c r="DH126" s="1016"/>
      <c r="DI126" s="1016"/>
      <c r="DJ126" s="1016"/>
      <c r="DK126" s="1016"/>
      <c r="DL126" s="1016" t="s">
        <v>451</v>
      </c>
      <c r="DM126" s="1016"/>
      <c r="DN126" s="1016"/>
      <c r="DO126" s="1016"/>
      <c r="DP126" s="1016"/>
      <c r="DQ126" s="1016" t="s">
        <v>448</v>
      </c>
      <c r="DR126" s="1016"/>
      <c r="DS126" s="1016"/>
      <c r="DT126" s="1016"/>
      <c r="DU126" s="1016"/>
      <c r="DV126" s="1017" t="s">
        <v>448</v>
      </c>
      <c r="DW126" s="1017"/>
      <c r="DX126" s="1017"/>
      <c r="DY126" s="1017"/>
      <c r="DZ126" s="1018"/>
    </row>
    <row r="127" spans="1:130" s="248" customFormat="1" ht="26.25" customHeight="1" x14ac:dyDescent="0.15">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451</v>
      </c>
      <c r="AB127" s="1055"/>
      <c r="AC127" s="1055"/>
      <c r="AD127" s="1055"/>
      <c r="AE127" s="1056"/>
      <c r="AF127" s="1057" t="s">
        <v>451</v>
      </c>
      <c r="AG127" s="1055"/>
      <c r="AH127" s="1055"/>
      <c r="AI127" s="1055"/>
      <c r="AJ127" s="1056"/>
      <c r="AK127" s="1057" t="s">
        <v>451</v>
      </c>
      <c r="AL127" s="1055"/>
      <c r="AM127" s="1055"/>
      <c r="AN127" s="1055"/>
      <c r="AO127" s="1056"/>
      <c r="AP127" s="1058" t="s">
        <v>448</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451</v>
      </c>
      <c r="DH127" s="1016"/>
      <c r="DI127" s="1016"/>
      <c r="DJ127" s="1016"/>
      <c r="DK127" s="1016"/>
      <c r="DL127" s="1016" t="s">
        <v>451</v>
      </c>
      <c r="DM127" s="1016"/>
      <c r="DN127" s="1016"/>
      <c r="DO127" s="1016"/>
      <c r="DP127" s="1016"/>
      <c r="DQ127" s="1016" t="s">
        <v>448</v>
      </c>
      <c r="DR127" s="1016"/>
      <c r="DS127" s="1016"/>
      <c r="DT127" s="1016"/>
      <c r="DU127" s="1016"/>
      <c r="DV127" s="1017" t="s">
        <v>448</v>
      </c>
      <c r="DW127" s="1017"/>
      <c r="DX127" s="1017"/>
      <c r="DY127" s="1017"/>
      <c r="DZ127" s="1018"/>
    </row>
    <row r="128" spans="1:130" s="248" customFormat="1" ht="26.25" customHeight="1" thickBot="1" x14ac:dyDescent="0.2">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232393</v>
      </c>
      <c r="AB128" s="1144"/>
      <c r="AC128" s="1144"/>
      <c r="AD128" s="1144"/>
      <c r="AE128" s="1145"/>
      <c r="AF128" s="1146">
        <v>263040</v>
      </c>
      <c r="AG128" s="1144"/>
      <c r="AH128" s="1144"/>
      <c r="AI128" s="1144"/>
      <c r="AJ128" s="1145"/>
      <c r="AK128" s="1146">
        <v>245690</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451</v>
      </c>
      <c r="BG128" s="1151"/>
      <c r="BH128" s="1151"/>
      <c r="BI128" s="1151"/>
      <c r="BJ128" s="1151"/>
      <c r="BK128" s="1151"/>
      <c r="BL128" s="1152"/>
      <c r="BM128" s="1150">
        <v>13.4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t="s">
        <v>419</v>
      </c>
      <c r="DH128" s="1136"/>
      <c r="DI128" s="1136"/>
      <c r="DJ128" s="1136"/>
      <c r="DK128" s="1136"/>
      <c r="DL128" s="1136" t="s">
        <v>454</v>
      </c>
      <c r="DM128" s="1136"/>
      <c r="DN128" s="1136"/>
      <c r="DO128" s="1136"/>
      <c r="DP128" s="1136"/>
      <c r="DQ128" s="1136" t="s">
        <v>454</v>
      </c>
      <c r="DR128" s="1136"/>
      <c r="DS128" s="1136"/>
      <c r="DT128" s="1136"/>
      <c r="DU128" s="1136"/>
      <c r="DV128" s="1137" t="s">
        <v>454</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9612473</v>
      </c>
      <c r="AB129" s="1055"/>
      <c r="AC129" s="1055"/>
      <c r="AD129" s="1055"/>
      <c r="AE129" s="1056"/>
      <c r="AF129" s="1057">
        <v>10064850</v>
      </c>
      <c r="AG129" s="1055"/>
      <c r="AH129" s="1055"/>
      <c r="AI129" s="1055"/>
      <c r="AJ129" s="1056"/>
      <c r="AK129" s="1057">
        <v>9609794</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454</v>
      </c>
      <c r="BG129" s="1165"/>
      <c r="BH129" s="1165"/>
      <c r="BI129" s="1165"/>
      <c r="BJ129" s="1165"/>
      <c r="BK129" s="1165"/>
      <c r="BL129" s="1166"/>
      <c r="BM129" s="1164">
        <v>18.399999999999999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507</v>
      </c>
      <c r="X130" s="1170"/>
      <c r="Y130" s="1170"/>
      <c r="Z130" s="1171"/>
      <c r="AA130" s="1054">
        <v>761562</v>
      </c>
      <c r="AB130" s="1055"/>
      <c r="AC130" s="1055"/>
      <c r="AD130" s="1055"/>
      <c r="AE130" s="1056"/>
      <c r="AF130" s="1057">
        <v>785559</v>
      </c>
      <c r="AG130" s="1055"/>
      <c r="AH130" s="1055"/>
      <c r="AI130" s="1055"/>
      <c r="AJ130" s="1056"/>
      <c r="AK130" s="1057">
        <v>752858</v>
      </c>
      <c r="AL130" s="1055"/>
      <c r="AM130" s="1055"/>
      <c r="AN130" s="1055"/>
      <c r="AO130" s="1056"/>
      <c r="AP130" s="1172"/>
      <c r="AQ130" s="1173"/>
      <c r="AR130" s="1173"/>
      <c r="AS130" s="1173"/>
      <c r="AT130" s="1174"/>
      <c r="AU130" s="286"/>
      <c r="AV130" s="286"/>
      <c r="AW130" s="286"/>
      <c r="AX130" s="1163" t="s">
        <v>508</v>
      </c>
      <c r="AY130" s="1046"/>
      <c r="AZ130" s="1046"/>
      <c r="BA130" s="1046"/>
      <c r="BB130" s="1046"/>
      <c r="BC130" s="1046"/>
      <c r="BD130" s="1046"/>
      <c r="BE130" s="1047"/>
      <c r="BF130" s="1200">
        <v>1.7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509</v>
      </c>
      <c r="X131" s="1208"/>
      <c r="Y131" s="1208"/>
      <c r="Z131" s="1209"/>
      <c r="AA131" s="1101">
        <v>8850911</v>
      </c>
      <c r="AB131" s="1080"/>
      <c r="AC131" s="1080"/>
      <c r="AD131" s="1080"/>
      <c r="AE131" s="1081"/>
      <c r="AF131" s="1079">
        <v>9279291</v>
      </c>
      <c r="AG131" s="1080"/>
      <c r="AH131" s="1080"/>
      <c r="AI131" s="1080"/>
      <c r="AJ131" s="1081"/>
      <c r="AK131" s="1079">
        <v>8856936</v>
      </c>
      <c r="AL131" s="1080"/>
      <c r="AM131" s="1080"/>
      <c r="AN131" s="1080"/>
      <c r="AO131" s="1081"/>
      <c r="AP131" s="1210"/>
      <c r="AQ131" s="1211"/>
      <c r="AR131" s="1211"/>
      <c r="AS131" s="1211"/>
      <c r="AT131" s="1212"/>
      <c r="AU131" s="286"/>
      <c r="AV131" s="286"/>
      <c r="AW131" s="286"/>
      <c r="AX131" s="1182" t="s">
        <v>510</v>
      </c>
      <c r="AY131" s="1133"/>
      <c r="AZ131" s="1133"/>
      <c r="BA131" s="1133"/>
      <c r="BB131" s="1133"/>
      <c r="BC131" s="1133"/>
      <c r="BD131" s="1133"/>
      <c r="BE131" s="1134"/>
      <c r="BF131" s="1183" t="s">
        <v>229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512</v>
      </c>
      <c r="W132" s="1193"/>
      <c r="X132" s="1193"/>
      <c r="Y132" s="1193"/>
      <c r="Z132" s="1194"/>
      <c r="AA132" s="1195">
        <v>3.5131072950000002</v>
      </c>
      <c r="AB132" s="1196"/>
      <c r="AC132" s="1196"/>
      <c r="AD132" s="1196"/>
      <c r="AE132" s="1197"/>
      <c r="AF132" s="1198">
        <v>1.416897045</v>
      </c>
      <c r="AG132" s="1196"/>
      <c r="AH132" s="1196"/>
      <c r="AI132" s="1196"/>
      <c r="AJ132" s="1197"/>
      <c r="AK132" s="1198">
        <v>0.26183998600000002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513</v>
      </c>
      <c r="W133" s="1176"/>
      <c r="X133" s="1176"/>
      <c r="Y133" s="1176"/>
      <c r="Z133" s="1177"/>
      <c r="AA133" s="1178">
        <v>4.2</v>
      </c>
      <c r="AB133" s="1179"/>
      <c r="AC133" s="1179"/>
      <c r="AD133" s="1179"/>
      <c r="AE133" s="1180"/>
      <c r="AF133" s="1178">
        <v>2.9</v>
      </c>
      <c r="AG133" s="1179"/>
      <c r="AH133" s="1179"/>
      <c r="AI133" s="1179"/>
      <c r="AJ133" s="1180"/>
      <c r="AK133" s="1178">
        <v>1.7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v8hCjMVMgfL1beC9Mqxt+xhucaewH2e2tn4p5Xu8J7N3yCIQkjTwXa7d2UcFMZP18iufNgl5bK6UfKL1EqnSQ==" saltValue="xJ3+Aqr9X/Ytee3uY3Fq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y4bGJyz0NmUUEuvVrQdwh0RRIGvQNc4iaPPdUMQcanW1Yl0sV5SkptbX550SYA0sD1Wtxtyq1teTY6XZtTClw==" saltValue="IxC12Ftxn22uZ+hWufIK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X8eXiMoSoXH7P8HyZ14ZJn+Psgi5ryGSRs6Gs0xnb58GBm60+qTm7XEixM1Tt3z50WdH8fcszrMkI2H86P37A==" saltValue="npiM1Lwiy9vS2kNeeiAd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522</v>
      </c>
      <c r="AL9" s="1216"/>
      <c r="AM9" s="1216"/>
      <c r="AN9" s="1217"/>
      <c r="AO9" s="314">
        <v>3441065</v>
      </c>
      <c r="AP9" s="314">
        <v>80812</v>
      </c>
      <c r="AQ9" s="315">
        <v>71124</v>
      </c>
      <c r="AR9" s="316">
        <v>13.6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523</v>
      </c>
      <c r="AL10" s="1216"/>
      <c r="AM10" s="1216"/>
      <c r="AN10" s="1217"/>
      <c r="AO10" s="317">
        <v>1689</v>
      </c>
      <c r="AP10" s="317">
        <v>40</v>
      </c>
      <c r="AQ10" s="318">
        <v>8282</v>
      </c>
      <c r="AR10" s="319">
        <v>-99.5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524</v>
      </c>
      <c r="AL11" s="1216"/>
      <c r="AM11" s="1216"/>
      <c r="AN11" s="1217"/>
      <c r="AO11" s="317" t="s">
        <v>525</v>
      </c>
      <c r="AP11" s="317" t="s">
        <v>525</v>
      </c>
      <c r="AQ11" s="318">
        <v>547</v>
      </c>
      <c r="AR11" s="319" t="s">
        <v>525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526</v>
      </c>
      <c r="AL12" s="1216"/>
      <c r="AM12" s="1216"/>
      <c r="AN12" s="1217"/>
      <c r="AO12" s="317" t="s">
        <v>525</v>
      </c>
      <c r="AP12" s="317" t="s">
        <v>525</v>
      </c>
      <c r="AQ12" s="318">
        <v>5</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527</v>
      </c>
      <c r="AL13" s="1216"/>
      <c r="AM13" s="1216"/>
      <c r="AN13" s="1217"/>
      <c r="AO13" s="317">
        <v>101618</v>
      </c>
      <c r="AP13" s="317">
        <v>2386</v>
      </c>
      <c r="AQ13" s="318">
        <v>2930</v>
      </c>
      <c r="AR13" s="319">
        <v>-18.600000000000001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528</v>
      </c>
      <c r="AL14" s="1216"/>
      <c r="AM14" s="1216"/>
      <c r="AN14" s="1217"/>
      <c r="AO14" s="317">
        <v>101766</v>
      </c>
      <c r="AP14" s="317">
        <v>2390</v>
      </c>
      <c r="AQ14" s="318">
        <v>1382</v>
      </c>
      <c r="AR14" s="319">
        <v>72.900000000000006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529</v>
      </c>
      <c r="AL15" s="1222"/>
      <c r="AM15" s="1222"/>
      <c r="AN15" s="1223"/>
      <c r="AO15" s="317">
        <v>-207450</v>
      </c>
      <c r="AP15" s="317">
        <v>-4872</v>
      </c>
      <c r="AQ15" s="318">
        <v>-4924</v>
      </c>
      <c r="AR15" s="319">
        <v>-1.1000000000000001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3438688</v>
      </c>
      <c r="AP16" s="317">
        <v>80756</v>
      </c>
      <c r="AQ16" s="318">
        <v>79347</v>
      </c>
      <c r="AR16" s="319">
        <v>1.8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534</v>
      </c>
      <c r="AL21" s="1225"/>
      <c r="AM21" s="1225"/>
      <c r="AN21" s="1226"/>
      <c r="AO21" s="330">
        <v>7.96</v>
      </c>
      <c r="AP21" s="331">
        <v>7.49</v>
      </c>
      <c r="AQ21" s="332">
        <v>0.47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535</v>
      </c>
      <c r="AL22" s="1225"/>
      <c r="AM22" s="1225"/>
      <c r="AN22" s="1226"/>
      <c r="AO22" s="335">
        <v>99.6</v>
      </c>
      <c r="AP22" s="336">
        <v>97.5</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539</v>
      </c>
      <c r="AL32" s="1219"/>
      <c r="AM32" s="1219"/>
      <c r="AN32" s="1220"/>
      <c r="AO32" s="345">
        <v>609308</v>
      </c>
      <c r="AP32" s="345">
        <v>14309</v>
      </c>
      <c r="AQ32" s="346">
        <v>30764</v>
      </c>
      <c r="AR32" s="347">
        <v>-53.5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540</v>
      </c>
      <c r="AL33" s="1219"/>
      <c r="AM33" s="1219"/>
      <c r="AN33" s="122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541</v>
      </c>
      <c r="AL34" s="1219"/>
      <c r="AM34" s="1219"/>
      <c r="AN34" s="1220"/>
      <c r="AO34" s="345" t="s">
        <v>525</v>
      </c>
      <c r="AP34" s="345" t="s">
        <v>525</v>
      </c>
      <c r="AQ34" s="346" t="s">
        <v>525</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542</v>
      </c>
      <c r="AL35" s="1219"/>
      <c r="AM35" s="1219"/>
      <c r="AN35" s="1220"/>
      <c r="AO35" s="345">
        <v>387591</v>
      </c>
      <c r="AP35" s="345">
        <v>9102</v>
      </c>
      <c r="AQ35" s="346">
        <v>12161</v>
      </c>
      <c r="AR35" s="347">
        <v>-25.2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543</v>
      </c>
      <c r="AL36" s="1219"/>
      <c r="AM36" s="1219"/>
      <c r="AN36" s="1220"/>
      <c r="AO36" s="345">
        <v>24840</v>
      </c>
      <c r="AP36" s="345">
        <v>583</v>
      </c>
      <c r="AQ36" s="346">
        <v>1793</v>
      </c>
      <c r="AR36" s="347">
        <v>-67.5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544</v>
      </c>
      <c r="AL37" s="1219"/>
      <c r="AM37" s="1219"/>
      <c r="AN37" s="1220"/>
      <c r="AO37" s="345" t="s">
        <v>525</v>
      </c>
      <c r="AP37" s="345" t="s">
        <v>525</v>
      </c>
      <c r="AQ37" s="346">
        <v>575</v>
      </c>
      <c r="AR37" s="347" t="s">
        <v>525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545</v>
      </c>
      <c r="AL38" s="1228"/>
      <c r="AM38" s="1228"/>
      <c r="AN38" s="1229"/>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546</v>
      </c>
      <c r="AL39" s="1228"/>
      <c r="AM39" s="1228"/>
      <c r="AN39" s="1229"/>
      <c r="AO39" s="345">
        <v>-245690</v>
      </c>
      <c r="AP39" s="345">
        <v>-5770</v>
      </c>
      <c r="AQ39" s="346">
        <v>-2883</v>
      </c>
      <c r="AR39" s="347">
        <v>100.1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547</v>
      </c>
      <c r="AL40" s="1219"/>
      <c r="AM40" s="1219"/>
      <c r="AN40" s="1220"/>
      <c r="AO40" s="345">
        <v>-752858</v>
      </c>
      <c r="AP40" s="345">
        <v>-17681</v>
      </c>
      <c r="AQ40" s="346">
        <v>-29973</v>
      </c>
      <c r="AR40" s="347">
        <v>-41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23191</v>
      </c>
      <c r="AP41" s="345">
        <v>545</v>
      </c>
      <c r="AQ41" s="346">
        <v>12437</v>
      </c>
      <c r="AR41" s="347">
        <v>-95.6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517</v>
      </c>
      <c r="AN49" s="1235" t="s">
        <v>551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2085573</v>
      </c>
      <c r="AN51" s="367">
        <v>51438</v>
      </c>
      <c r="AO51" s="368">
        <v>40.200000000000003</v>
      </c>
      <c r="AP51" s="369">
        <v>57122</v>
      </c>
      <c r="AQ51" s="370">
        <v>0.4</v>
      </c>
      <c r="AR51" s="371">
        <v>39.799999999999997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926693</v>
      </c>
      <c r="AN52" s="375">
        <v>22856</v>
      </c>
      <c r="AO52" s="376">
        <v>-14.1</v>
      </c>
      <c r="AP52" s="377">
        <v>36191</v>
      </c>
      <c r="AQ52" s="378">
        <v>11.2</v>
      </c>
      <c r="AR52" s="379">
        <v>-25.3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2017997</v>
      </c>
      <c r="AN53" s="367">
        <v>49004</v>
      </c>
      <c r="AO53" s="368">
        <v>-4.7</v>
      </c>
      <c r="AP53" s="369">
        <v>53655</v>
      </c>
      <c r="AQ53" s="370">
        <v>-6.1</v>
      </c>
      <c r="AR53" s="371">
        <v>1.4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1341153</v>
      </c>
      <c r="AN54" s="375">
        <v>32568</v>
      </c>
      <c r="AO54" s="376">
        <v>42.5</v>
      </c>
      <c r="AP54" s="377">
        <v>32719</v>
      </c>
      <c r="AQ54" s="378">
        <v>-9.6</v>
      </c>
      <c r="AR54" s="379">
        <v>52.1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1643308</v>
      </c>
      <c r="AN55" s="367">
        <v>39176</v>
      </c>
      <c r="AO55" s="368">
        <v>-20.100000000000001</v>
      </c>
      <c r="AP55" s="369">
        <v>53869</v>
      </c>
      <c r="AQ55" s="370">
        <v>0.4</v>
      </c>
      <c r="AR55" s="371">
        <v>-20.5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1371201</v>
      </c>
      <c r="AN56" s="375">
        <v>32689</v>
      </c>
      <c r="AO56" s="376">
        <v>0.4</v>
      </c>
      <c r="AP56" s="377">
        <v>35046</v>
      </c>
      <c r="AQ56" s="378">
        <v>7.1</v>
      </c>
      <c r="AR56" s="379">
        <v>-6.7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3549029</v>
      </c>
      <c r="AN57" s="367">
        <v>83747</v>
      </c>
      <c r="AO57" s="368">
        <v>113.8</v>
      </c>
      <c r="AP57" s="369">
        <v>59119</v>
      </c>
      <c r="AQ57" s="370">
        <v>9.6999999999999993</v>
      </c>
      <c r="AR57" s="371">
        <v>104.1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2323332</v>
      </c>
      <c r="AN58" s="375">
        <v>54824</v>
      </c>
      <c r="AO58" s="376">
        <v>67.7</v>
      </c>
      <c r="AP58" s="377">
        <v>29900</v>
      </c>
      <c r="AQ58" s="378">
        <v>-14.7</v>
      </c>
      <c r="AR58" s="379">
        <v>82.4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3063765</v>
      </c>
      <c r="AN59" s="367">
        <v>71951</v>
      </c>
      <c r="AO59" s="368">
        <v>-14.1</v>
      </c>
      <c r="AP59" s="369">
        <v>53895</v>
      </c>
      <c r="AQ59" s="370">
        <v>-8.8000000000000007</v>
      </c>
      <c r="AR59" s="371">
        <v>-5.3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2207972</v>
      </c>
      <c r="AN60" s="375">
        <v>51853</v>
      </c>
      <c r="AO60" s="376">
        <v>-5.4</v>
      </c>
      <c r="AP60" s="377">
        <v>31224</v>
      </c>
      <c r="AQ60" s="378">
        <v>4.4000000000000004</v>
      </c>
      <c r="AR60" s="379">
        <v>-9.8000000000000007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2471934</v>
      </c>
      <c r="AN61" s="382">
        <v>59063</v>
      </c>
      <c r="AO61" s="383">
        <v>23</v>
      </c>
      <c r="AP61" s="384">
        <v>55532</v>
      </c>
      <c r="AQ61" s="385">
        <v>-0.9</v>
      </c>
      <c r="AR61" s="371">
        <v>23.9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1634070</v>
      </c>
      <c r="AN62" s="375">
        <v>38958</v>
      </c>
      <c r="AO62" s="376">
        <v>18.2</v>
      </c>
      <c r="AP62" s="377">
        <v>33016</v>
      </c>
      <c r="AQ62" s="378">
        <v>-0.3</v>
      </c>
      <c r="AR62" s="379">
        <v>18.5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ixrRtqngNHAAKy1w8J9QKvNNR9s6wSTG/JuW86ElfcdhTxv19+n336EoWYULxWhzWM383juXDWcnMsQ/hIPqA==" saltValue="UIqVqTkyokKybbJJ5SktW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tSurdlbwWUDKC3GyOIOlil7JO6oir82nsXNBcodpAvR0cxPz8ezmhLb0Y4KY3gaPFEerqngoop7SGwQgNYtxzw==" saltValue="jP2Qu8+W0cfjmKRLVcML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i3+T5DFtD4f+7wPGqfVsOeFpGYV6IfUyzj2NtxPduLSDkxqlwAPn48mqnj3mC2viLx+7rX6zo1lAcT0PFVlXcw==" saltValue="XMZoz3xMMV/OVrMG4pts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8" t="s">
        <v>3</v>
      </c>
      <c r="D47" s="1238"/>
      <c r="E47" s="1239"/>
      <c r="F47" s="11">
        <v>35.61</v>
      </c>
      <c r="G47" s="12">
        <v>28.38</v>
      </c>
      <c r="H47" s="12">
        <v>27.75</v>
      </c>
      <c r="I47" s="12">
        <v>31.15</v>
      </c>
      <c r="J47" s="13">
        <v>24.54</v>
      </c>
    </row>
    <row r="48" spans="2:10" ht="57.75" customHeight="1" x14ac:dyDescent="0.15">
      <c r="B48" s="14"/>
      <c r="C48" s="1240" t="s">
        <v>4</v>
      </c>
      <c r="D48" s="1240"/>
      <c r="E48" s="1241"/>
      <c r="F48" s="15">
        <v>7.42</v>
      </c>
      <c r="G48" s="16">
        <v>8.11</v>
      </c>
      <c r="H48" s="16">
        <v>7.48</v>
      </c>
      <c r="I48" s="16">
        <v>7.08</v>
      </c>
      <c r="J48" s="17">
        <v>9.0299999999999994</v>
      </c>
    </row>
    <row r="49" spans="2:10" ht="57.75" customHeight="1" thickBot="1" x14ac:dyDescent="0.2">
      <c r="B49" s="18"/>
      <c r="C49" s="1242" t="s">
        <v>5</v>
      </c>
      <c r="D49" s="1242"/>
      <c r="E49" s="1243"/>
      <c r="F49" s="19">
        <v>0.98</v>
      </c>
      <c r="G49" s="20" t="s">
        <v>572</v>
      </c>
      <c r="H49" s="20" t="s">
        <v>573</v>
      </c>
      <c r="I49" s="20">
        <v>4.58</v>
      </c>
      <c r="J49" s="21" t="s">
        <v>574</v>
      </c>
    </row>
    <row r="50" spans="2:10" ht="13.5" customHeight="1" x14ac:dyDescent="0.15"/>
  </sheetData>
  <sheetProtection algorithmName="SHA-512" hashValue="5IiZJYVuNDX0QR4LuJsk7CPr4AYzhYhTULdQRTZBEoqBihH8b7iVhdUuf1IO0JOLUVbqOIcV3Q5yMwCYGPWUfA==" saltValue="V04tMq211yCpBqHYjf4G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2022-09-14T00:49:27Z</cp:lastPrinted>
  <dcterms:created xsi:type="dcterms:W3CDTF">2022-02-02T05:35:30Z</dcterms:created>
  <dcterms:modified xsi:type="dcterms:W3CDTF">2022-09-30T01:50:06Z</dcterms:modified>
  <cp:category/>
</cp:coreProperties>
</file>