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915" tabRatio="853" activeTab="7"/>
  </bookViews>
  <sheets>
    <sheet name="名古屋市千種区" sheetId="1" r:id="rId1"/>
    <sheet name="名古屋市天白区" sheetId="2" r:id="rId2"/>
    <sheet name="渥美郡渥美町" sheetId="3" r:id="rId3"/>
    <sheet name="愛知郡長久手町" sheetId="4" r:id="rId4"/>
    <sheet name="知多郡美浜町" sheetId="5" r:id="rId5"/>
    <sheet name="海部郡弥富町" sheetId="6" r:id="rId6"/>
    <sheet name="額田郡額田町" sheetId="7" r:id="rId7"/>
    <sheet name="南設楽郡鳳来町（鳳来寺）" sheetId="8" r:id="rId8"/>
  </sheets>
  <definedNames>
    <definedName name="_xlnm.Print_Area" localSheetId="3">'愛知郡長久手町'!$B$1:$P$26</definedName>
    <definedName name="_xlnm.Print_Area" localSheetId="2">'渥美郡渥美町'!$B$1:$R$68</definedName>
    <definedName name="_xlnm.Print_Area" localSheetId="5">'海部郡弥富町'!$B$1:$P$91</definedName>
    <definedName name="_xlnm.Print_Area" localSheetId="6">'額田郡額田町'!$B$1:$J$44</definedName>
    <definedName name="_xlnm.Print_Area" localSheetId="4">'知多郡美浜町'!$B$1:$P$60</definedName>
    <definedName name="_xlnm.Print_Area" localSheetId="7">'南設楽郡鳳来町（鳳来寺）'!$B$1:$K$51</definedName>
    <definedName name="_xlnm.Print_Area" localSheetId="0">'名古屋市千種区'!$B$1:$O$37</definedName>
    <definedName name="_xlnm.Print_Area" localSheetId="1">'名古屋市天白区'!$B$1:$P$50</definedName>
    <definedName name="_xlnm.Print_Titles" localSheetId="3">'愛知郡長久手町'!$1:$1</definedName>
    <definedName name="_xlnm.Print_Titles" localSheetId="2">'渥美郡渥美町'!$1:$1</definedName>
    <definedName name="_xlnm.Print_Titles" localSheetId="5">'海部郡弥富町'!$1:$1</definedName>
    <definedName name="_xlnm.Print_Titles" localSheetId="6">'額田郡額田町'!$1:$1</definedName>
    <definedName name="_xlnm.Print_Titles" localSheetId="4">'知多郡美浜町'!$1:$1</definedName>
    <definedName name="_xlnm.Print_Titles" localSheetId="7">'南設楽郡鳳来町（鳳来寺）'!$1:$1</definedName>
    <definedName name="_xlnm.Print_Titles" localSheetId="0">'名古屋市千種区'!$1:$1</definedName>
    <definedName name="_xlnm.Print_Titles" localSheetId="1">'名古屋市天白区'!$1:$1</definedName>
  </definedNames>
  <calcPr fullCalcOnLoad="1"/>
</workbook>
</file>

<file path=xl/sharedStrings.xml><?xml version="1.0" encoding="utf-8"?>
<sst xmlns="http://schemas.openxmlformats.org/spreadsheetml/2006/main" count="915" uniqueCount="356">
  <si>
    <t>曇時々小雨</t>
  </si>
  <si>
    <t>曇後晴</t>
  </si>
  <si>
    <t>曇後雨</t>
  </si>
  <si>
    <t>曇</t>
  </si>
  <si>
    <t>オオルリ</t>
  </si>
  <si>
    <t>天気</t>
  </si>
  <si>
    <t>ワシタカ</t>
  </si>
  <si>
    <t>キジ</t>
  </si>
  <si>
    <t>ハト</t>
  </si>
  <si>
    <t>ホトトギス</t>
  </si>
  <si>
    <t>カワセミ</t>
  </si>
  <si>
    <t>キツツキ</t>
  </si>
  <si>
    <t>セキレイ</t>
  </si>
  <si>
    <t>ヒヨドリ</t>
  </si>
  <si>
    <t>モズ</t>
  </si>
  <si>
    <t>ミソサザイ</t>
  </si>
  <si>
    <t>エナガ</t>
  </si>
  <si>
    <t>シジュウカラ</t>
  </si>
  <si>
    <t>ゴジュウカラ</t>
  </si>
  <si>
    <t>メジロ</t>
  </si>
  <si>
    <t>ホオジロ</t>
  </si>
  <si>
    <t>アトリ</t>
  </si>
  <si>
    <t>カラス</t>
  </si>
  <si>
    <t>快晴</t>
  </si>
  <si>
    <t>雨</t>
  </si>
  <si>
    <t>晴後曇</t>
  </si>
  <si>
    <t>晴後快晴</t>
  </si>
  <si>
    <t>トビ</t>
  </si>
  <si>
    <t>カイツブリ</t>
  </si>
  <si>
    <t>サギ</t>
  </si>
  <si>
    <t>ガンカモ</t>
  </si>
  <si>
    <t>ワシタカ</t>
  </si>
  <si>
    <t>ハヤブサ</t>
  </si>
  <si>
    <t>キジ</t>
  </si>
  <si>
    <t>タマシギ</t>
  </si>
  <si>
    <t>チドリ</t>
  </si>
  <si>
    <t>シギ</t>
  </si>
  <si>
    <t>カモメ</t>
  </si>
  <si>
    <t>ハト</t>
  </si>
  <si>
    <t>ホトトギス</t>
  </si>
  <si>
    <t>ヒバリ</t>
  </si>
  <si>
    <t>ツバメ</t>
  </si>
  <si>
    <t>セキレイ</t>
  </si>
  <si>
    <t>サンショウクイ</t>
  </si>
  <si>
    <t>ヒヨドリ</t>
  </si>
  <si>
    <t>モズ</t>
  </si>
  <si>
    <t>シジュウカラ</t>
  </si>
  <si>
    <t>メジロ</t>
  </si>
  <si>
    <t>ホオジロ</t>
  </si>
  <si>
    <t>アトリ</t>
  </si>
  <si>
    <t>ムクドリ</t>
  </si>
  <si>
    <t>カラス</t>
  </si>
  <si>
    <t>カイツブリ</t>
  </si>
  <si>
    <t>ウ</t>
  </si>
  <si>
    <t>サギ</t>
  </si>
  <si>
    <t>ガンカモ</t>
  </si>
  <si>
    <t>ワシタカ</t>
  </si>
  <si>
    <t>ハヤブサ</t>
  </si>
  <si>
    <t>キジ</t>
  </si>
  <si>
    <t>クイナ</t>
  </si>
  <si>
    <t>タマシギ</t>
  </si>
  <si>
    <t>ミヤコドリ</t>
  </si>
  <si>
    <t>チドリ</t>
  </si>
  <si>
    <t>シギ</t>
  </si>
  <si>
    <t>ヒレアシシギ</t>
  </si>
  <si>
    <t>ツバメチドリ</t>
  </si>
  <si>
    <t>カモメ</t>
  </si>
  <si>
    <t>晴</t>
  </si>
  <si>
    <t>雨一時曇</t>
  </si>
  <si>
    <t>曇後晴</t>
  </si>
  <si>
    <t>曇</t>
  </si>
  <si>
    <t>晴時々曇</t>
  </si>
  <si>
    <t>フラミンゴ</t>
  </si>
  <si>
    <t>ベニスズメ</t>
  </si>
  <si>
    <t>ギンパラ</t>
  </si>
  <si>
    <t>キンパラ</t>
  </si>
  <si>
    <t>コウカンチョウ</t>
  </si>
  <si>
    <t>アカアシアジサシ</t>
  </si>
  <si>
    <t>薄曇</t>
  </si>
  <si>
    <t>曇後雨</t>
  </si>
  <si>
    <t>曇</t>
  </si>
  <si>
    <t>曇後晴</t>
  </si>
  <si>
    <t>晴　</t>
  </si>
  <si>
    <t>曇後雨</t>
  </si>
  <si>
    <t>ヒバリ</t>
  </si>
  <si>
    <t>ツバメ</t>
  </si>
  <si>
    <t>セキレイ</t>
  </si>
  <si>
    <t>モズ</t>
  </si>
  <si>
    <t>ホオジロ</t>
  </si>
  <si>
    <t>ムクドリ</t>
  </si>
  <si>
    <t>カラス</t>
  </si>
  <si>
    <t>カイツブリ</t>
  </si>
  <si>
    <t>ウ</t>
  </si>
  <si>
    <t>サギ</t>
  </si>
  <si>
    <t>ガンカモ</t>
  </si>
  <si>
    <t>ワシタカ</t>
  </si>
  <si>
    <t>ハヤブサ</t>
  </si>
  <si>
    <t>キジ</t>
  </si>
  <si>
    <t>チドリ</t>
  </si>
  <si>
    <t>シギ</t>
  </si>
  <si>
    <t>ハト</t>
  </si>
  <si>
    <t>キツツキ</t>
  </si>
  <si>
    <t>ヒバリ</t>
  </si>
  <si>
    <t>ツバメ</t>
  </si>
  <si>
    <t>セキレイ</t>
  </si>
  <si>
    <t>ヒヨドリ</t>
  </si>
  <si>
    <t>モズ</t>
  </si>
  <si>
    <t>ミソサザイ</t>
  </si>
  <si>
    <t>エナガ</t>
  </si>
  <si>
    <t>シジュウカラ</t>
  </si>
  <si>
    <t>メジロ</t>
  </si>
  <si>
    <t>ホオジロ</t>
  </si>
  <si>
    <t>アトリ</t>
  </si>
  <si>
    <t>ムクドリ</t>
  </si>
  <si>
    <t>カラス</t>
  </si>
  <si>
    <t>ワシタカ</t>
  </si>
  <si>
    <t>ハト</t>
  </si>
  <si>
    <t>ホトトギス</t>
  </si>
  <si>
    <t>ヒバリ</t>
  </si>
  <si>
    <t>ツバメ</t>
  </si>
  <si>
    <t>セキレイ</t>
  </si>
  <si>
    <t>ヒヨドリ</t>
  </si>
  <si>
    <t>モズ</t>
  </si>
  <si>
    <t>エナガ</t>
  </si>
  <si>
    <t>シジュウカラ</t>
  </si>
  <si>
    <t>ホオジロ</t>
  </si>
  <si>
    <t>ムクドリ</t>
  </si>
  <si>
    <t>カラス</t>
  </si>
  <si>
    <t>カイツブリ</t>
  </si>
  <si>
    <t>サギ</t>
  </si>
  <si>
    <t>ガンカモ</t>
  </si>
  <si>
    <t>キジ</t>
  </si>
  <si>
    <t>クイナ</t>
  </si>
  <si>
    <t>タマシギ</t>
  </si>
  <si>
    <t>チドリ</t>
  </si>
  <si>
    <t>シギ</t>
  </si>
  <si>
    <t>カモメ</t>
  </si>
  <si>
    <t>ハト</t>
  </si>
  <si>
    <t>キツツキ</t>
  </si>
  <si>
    <t>ヒバリ</t>
  </si>
  <si>
    <t>ツバメ</t>
  </si>
  <si>
    <t>セキレイ</t>
  </si>
  <si>
    <t>サンショウクイ</t>
  </si>
  <si>
    <t>ヒヨドリ</t>
  </si>
  <si>
    <t>モズ</t>
  </si>
  <si>
    <t>エナガ</t>
  </si>
  <si>
    <t>シジュウカラ</t>
  </si>
  <si>
    <t>メジロ</t>
  </si>
  <si>
    <t>ホオジロ</t>
  </si>
  <si>
    <t>アトリ</t>
  </si>
  <si>
    <t>ムクドリ</t>
  </si>
  <si>
    <t>カラス</t>
  </si>
  <si>
    <t>ワシタカ</t>
  </si>
  <si>
    <t>キジ</t>
  </si>
  <si>
    <t>ハト</t>
  </si>
  <si>
    <t>ヒバリ</t>
  </si>
  <si>
    <t>ツバメ</t>
  </si>
  <si>
    <t>セキレイ</t>
  </si>
  <si>
    <t>サンショウクイ</t>
  </si>
  <si>
    <t>ヒヨドリ</t>
  </si>
  <si>
    <t>モズ</t>
  </si>
  <si>
    <t>エナガ</t>
  </si>
  <si>
    <t>シジュウカラ</t>
  </si>
  <si>
    <t>メジロ</t>
  </si>
  <si>
    <t>ホオジロ</t>
  </si>
  <si>
    <t>アトリ</t>
  </si>
  <si>
    <t>ムクドリ</t>
  </si>
  <si>
    <t>カラス</t>
  </si>
  <si>
    <t>合計</t>
  </si>
  <si>
    <t>アオアシシギ</t>
  </si>
  <si>
    <t>アオゲラ</t>
  </si>
  <si>
    <t>アオサギ</t>
  </si>
  <si>
    <t>アオジ</t>
  </si>
  <si>
    <t>アカエリヒレアシシギ</t>
  </si>
  <si>
    <t>アカゲラ</t>
  </si>
  <si>
    <t>アカハラ</t>
  </si>
  <si>
    <t>アカモズ</t>
  </si>
  <si>
    <t>アジサシ</t>
  </si>
  <si>
    <t>アトリ</t>
  </si>
  <si>
    <t>アマサギ</t>
  </si>
  <si>
    <t>アリスイ</t>
  </si>
  <si>
    <t>イカル</t>
  </si>
  <si>
    <t>イソシギ</t>
  </si>
  <si>
    <t>ウグイス</t>
  </si>
  <si>
    <t>ウズラシギ</t>
  </si>
  <si>
    <t>ウミネコ</t>
  </si>
  <si>
    <t>エゾビタキ</t>
  </si>
  <si>
    <t>エナガ</t>
  </si>
  <si>
    <t>エリマキシギ</t>
  </si>
  <si>
    <t>オオジュリン</t>
  </si>
  <si>
    <t>オオソリハシシギ</t>
  </si>
  <si>
    <t>オオヨシキリ</t>
  </si>
  <si>
    <t>オオルリ</t>
  </si>
  <si>
    <t>オジロトウネン</t>
  </si>
  <si>
    <t>オナガガモ</t>
  </si>
  <si>
    <t>カイツブリ</t>
  </si>
  <si>
    <t>カケス</t>
  </si>
  <si>
    <t>カシラダカ</t>
  </si>
  <si>
    <t>カッコウ</t>
  </si>
  <si>
    <t>カモメ</t>
  </si>
  <si>
    <t>カルガモ</t>
  </si>
  <si>
    <t>カワウ</t>
  </si>
  <si>
    <t>カワラヒワ</t>
  </si>
  <si>
    <t>キアシシギ</t>
  </si>
  <si>
    <t>キクイタダキ</t>
  </si>
  <si>
    <t>キジ</t>
  </si>
  <si>
    <t>キジバト</t>
  </si>
  <si>
    <t>キセキレイ</t>
  </si>
  <si>
    <t>キビタキ</t>
  </si>
  <si>
    <t>キョウジョシギ</t>
  </si>
  <si>
    <t>キリアイ</t>
  </si>
  <si>
    <t>キンクロハジロ</t>
  </si>
  <si>
    <t>クサシギ</t>
  </si>
  <si>
    <t>ケリ</t>
  </si>
  <si>
    <t>コアオアシシギ</t>
  </si>
  <si>
    <t>コアジサシ</t>
  </si>
  <si>
    <t>ゴイサギ</t>
  </si>
  <si>
    <t>コガモ</t>
  </si>
  <si>
    <t>コガラ</t>
  </si>
  <si>
    <t>コゲラ</t>
  </si>
  <si>
    <t>コサギ</t>
  </si>
  <si>
    <t>コサメビタキ</t>
  </si>
  <si>
    <t>ゴジュウカラ</t>
  </si>
  <si>
    <t>コジュケイ</t>
  </si>
  <si>
    <t>コチドリ</t>
  </si>
  <si>
    <t>コマドリ</t>
  </si>
  <si>
    <t>コムクドリ</t>
  </si>
  <si>
    <t>サシバ</t>
  </si>
  <si>
    <t>サメビタキ</t>
  </si>
  <si>
    <t>サルハマシギ</t>
  </si>
  <si>
    <t>サンコウチョウ</t>
  </si>
  <si>
    <t>サンショウクイ</t>
  </si>
  <si>
    <t>シジュウカラ</t>
  </si>
  <si>
    <t>シマアジ</t>
  </si>
  <si>
    <t>シメ</t>
  </si>
  <si>
    <t>ジュウイチ</t>
  </si>
  <si>
    <t>ショウドウツバメ</t>
  </si>
  <si>
    <t>ジョウビタキ</t>
  </si>
  <si>
    <t>シロチドリ</t>
  </si>
  <si>
    <t>シロハラ</t>
  </si>
  <si>
    <t>スズガモ</t>
  </si>
  <si>
    <t>スズメ</t>
  </si>
  <si>
    <t>セグロセキレイ</t>
  </si>
  <si>
    <t>セッカ</t>
  </si>
  <si>
    <t>センダイムシクイ</t>
  </si>
  <si>
    <t>ソリハシシギ</t>
  </si>
  <si>
    <t>ダイサギ</t>
  </si>
  <si>
    <t>ダイシャクシギ</t>
  </si>
  <si>
    <t>ダイゼン</t>
  </si>
  <si>
    <t>タカブシギ</t>
  </si>
  <si>
    <t>タシギ</t>
  </si>
  <si>
    <t>タヒバリ</t>
  </si>
  <si>
    <t>タマシギ</t>
  </si>
  <si>
    <t>チュウサギ</t>
  </si>
  <si>
    <t>チョウゲンボウ</t>
  </si>
  <si>
    <t>ツグミ</t>
  </si>
  <si>
    <t>ツツドリ</t>
  </si>
  <si>
    <t>ツバメ</t>
  </si>
  <si>
    <t>ツバメチドリ</t>
  </si>
  <si>
    <t>ツミ</t>
  </si>
  <si>
    <t>ツルシギ</t>
  </si>
  <si>
    <t>トウネン</t>
  </si>
  <si>
    <t>トビ</t>
  </si>
  <si>
    <t>トラツグミ</t>
  </si>
  <si>
    <t>ノスリ</t>
  </si>
  <si>
    <t>ノビタキ</t>
  </si>
  <si>
    <t>ハイイロチュウヒ</t>
  </si>
  <si>
    <t>ハクセキレイ</t>
  </si>
  <si>
    <t>ハシビロガモ</t>
  </si>
  <si>
    <t>ハシブトガラス</t>
  </si>
  <si>
    <t>ハシボソガラス</t>
  </si>
  <si>
    <t>ハマシギ</t>
  </si>
  <si>
    <t>ハヤブサ</t>
  </si>
  <si>
    <t>バン</t>
  </si>
  <si>
    <t>ヒガラ</t>
  </si>
  <si>
    <t>ヒクイナ</t>
  </si>
  <si>
    <t>ヒドリガモ</t>
  </si>
  <si>
    <t>ヒバリ</t>
  </si>
  <si>
    <t>ヒヨドリ</t>
  </si>
  <si>
    <t>ビンズイ</t>
  </si>
  <si>
    <t>ホウロクシギ</t>
  </si>
  <si>
    <t>ホオアカ</t>
  </si>
  <si>
    <t>ホオジロ</t>
  </si>
  <si>
    <t>ホシハジロ</t>
  </si>
  <si>
    <t>ホトトギス</t>
  </si>
  <si>
    <t>マガモ</t>
  </si>
  <si>
    <t>マヒワ</t>
  </si>
  <si>
    <t>マミジロ</t>
  </si>
  <si>
    <t>ミサゴ</t>
  </si>
  <si>
    <t>ミソサザイ</t>
  </si>
  <si>
    <t>ミヤコドリ</t>
  </si>
  <si>
    <t>ミヤマホオジロ</t>
  </si>
  <si>
    <t>ムクドリ</t>
  </si>
  <si>
    <t>ムナグロ</t>
  </si>
  <si>
    <t>メジロ</t>
  </si>
  <si>
    <t>メダイチドリ</t>
  </si>
  <si>
    <t>メボソムシクイ</t>
  </si>
  <si>
    <t>モズ</t>
  </si>
  <si>
    <t>ヤブサメ</t>
  </si>
  <si>
    <t>ヤマガラ</t>
  </si>
  <si>
    <t>ヤマセミ</t>
  </si>
  <si>
    <t>ヤマドリ</t>
  </si>
  <si>
    <t>ユリカモメ</t>
  </si>
  <si>
    <t>ルリビタキ</t>
  </si>
  <si>
    <t>ヒタキ（ツグミ亜）</t>
  </si>
  <si>
    <t>ヒタキ（ウグイス亜）</t>
  </si>
  <si>
    <t>ヒタキ（ヒタキ亜）</t>
  </si>
  <si>
    <t>ヒタキ（カササギヒタキ亜）</t>
  </si>
  <si>
    <t>天気</t>
  </si>
  <si>
    <t>開始時刻</t>
  </si>
  <si>
    <t>終了時刻</t>
  </si>
  <si>
    <t>調査地番号</t>
  </si>
  <si>
    <t>調査地名</t>
  </si>
  <si>
    <t>不明</t>
  </si>
  <si>
    <t>調査日</t>
  </si>
  <si>
    <t>種数合計</t>
  </si>
  <si>
    <t>科名</t>
  </si>
  <si>
    <t>種名</t>
  </si>
  <si>
    <t>ワシタカ</t>
  </si>
  <si>
    <t>キジ</t>
  </si>
  <si>
    <t>ハト</t>
  </si>
  <si>
    <t>ホトトギス</t>
  </si>
  <si>
    <t>キツツキ</t>
  </si>
  <si>
    <t>セキレイ</t>
  </si>
  <si>
    <t>サンショウクイ</t>
  </si>
  <si>
    <t>ヒヨドリ</t>
  </si>
  <si>
    <t>ミソサザイ</t>
  </si>
  <si>
    <t>エナガ</t>
  </si>
  <si>
    <t>シジュウカラ</t>
  </si>
  <si>
    <t>メジロ</t>
  </si>
  <si>
    <t>ホオジロ</t>
  </si>
  <si>
    <t>アトリ</t>
  </si>
  <si>
    <t>カラス</t>
  </si>
  <si>
    <t>サギ</t>
  </si>
  <si>
    <t>ジシギＳＰ</t>
  </si>
  <si>
    <t>セキセイインコ</t>
  </si>
  <si>
    <t>雨後晴</t>
  </si>
  <si>
    <t>曇後雨</t>
  </si>
  <si>
    <t>晴</t>
  </si>
  <si>
    <t>ウソ</t>
  </si>
  <si>
    <t>シギ</t>
  </si>
  <si>
    <t>チュウシャクシギ</t>
  </si>
  <si>
    <t>ヘラシギ</t>
  </si>
  <si>
    <t>ヒタキ（ウグイス亜）</t>
  </si>
  <si>
    <t>平和公園調査地（名古屋市千種区）</t>
  </si>
  <si>
    <t>平針調査地（名古屋市天白区）</t>
  </si>
  <si>
    <t>小塩津調査地（渥美郡渥美町）</t>
  </si>
  <si>
    <t>熊張調査地（愛知郡長久手町）</t>
  </si>
  <si>
    <t>鵜の山調査地（知多郡美浜町）</t>
  </si>
  <si>
    <t>鍋田調査地（海部郡弥富町）</t>
  </si>
  <si>
    <t>明見調査地（額田郡額田町）</t>
  </si>
  <si>
    <t>県民の森調査地（南設楽郡鳳来町）</t>
  </si>
  <si>
    <t>ハタオリドリ</t>
  </si>
  <si>
    <t xml:space="preserve"> </t>
  </si>
  <si>
    <t xml:space="preserve"> </t>
  </si>
  <si>
    <t>　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</si>
</sst>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&quot;♂&quot;"/>
    <numFmt numFmtId="178" formatCode="#&quot;♀&quot;"/>
    <numFmt numFmtId="179" formatCode="m&quot;月&quot;"/>
    <numFmt numFmtId="180" formatCode="yyyy&quot;年&quot;"/>
    <numFmt numFmtId="181" formatCode="00#"/>
    <numFmt numFmtId="182" formatCode="#&quot;∓&quot;"/>
    <numFmt numFmtId="183" formatCode="0_);[Red]\(0\)"/>
    <numFmt numFmtId="184" formatCode="h:mm;@"/>
    <numFmt numFmtId="185" formatCode="[&lt;=999]000;[&lt;=99999]000\-00;000\-0000"/>
    <numFmt numFmtId="186" formatCode="[DBNum3][$-411]0"/>
    <numFmt numFmtId="187" formatCode="0&quot;±&quot;"/>
    <numFmt numFmtId="188" formatCode="0&quot;+&quot;"/>
    <numFmt numFmtId="189" formatCode="[$-411]ge\.m\.d;@"/>
    <numFmt numFmtId="190" formatCode="m&quot;月&quot;d&quot;日&quot;;@"/>
  </numFmts>
  <fonts count="10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i/>
      <sz val="11"/>
      <name val="HGｺﾞｼｯｸE"/>
      <family val="3"/>
    </font>
    <font>
      <u val="single"/>
      <sz val="10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1" fontId="2" fillId="0" borderId="1" xfId="21" applyNumberFormat="1" applyBorder="1" applyAlignment="1">
      <alignment horizontal="center"/>
      <protection/>
    </xf>
    <xf numFmtId="0" fontId="0" fillId="0" borderId="2" xfId="0" applyFill="1" applyBorder="1" applyAlignment="1">
      <alignment/>
    </xf>
    <xf numFmtId="0" fontId="4" fillId="0" borderId="3" xfId="21" applyFont="1" applyBorder="1">
      <alignment/>
      <protection/>
    </xf>
    <xf numFmtId="0" fontId="4" fillId="0" borderId="4" xfId="21" applyFont="1" applyBorder="1" applyAlignment="1">
      <alignment horizontal="left"/>
      <protection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2" borderId="5" xfId="0" applyNumberFormat="1" applyFont="1" applyFill="1" applyBorder="1" applyAlignment="1">
      <alignment/>
    </xf>
    <xf numFmtId="0" fontId="8" fillId="2" borderId="7" xfId="0" applyNumberFormat="1" applyFont="1" applyFill="1" applyBorder="1" applyAlignment="1">
      <alignment/>
    </xf>
    <xf numFmtId="0" fontId="8" fillId="3" borderId="7" xfId="0" applyNumberFormat="1" applyFont="1" applyFill="1" applyBorder="1" applyAlignment="1">
      <alignment/>
    </xf>
    <xf numFmtId="0" fontId="8" fillId="4" borderId="7" xfId="0" applyNumberFormat="1" applyFont="1" applyFill="1" applyBorder="1" applyAlignment="1">
      <alignment/>
    </xf>
    <xf numFmtId="0" fontId="8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49" fontId="0" fillId="2" borderId="10" xfId="0" applyNumberFormat="1" applyFont="1" applyFill="1" applyBorder="1" applyAlignment="1">
      <alignment/>
    </xf>
    <xf numFmtId="49" fontId="0" fillId="2" borderId="11" xfId="0" applyNumberFormat="1" applyFont="1" applyFill="1" applyBorder="1" applyAlignment="1">
      <alignment/>
    </xf>
    <xf numFmtId="49" fontId="0" fillId="3" borderId="11" xfId="0" applyNumberFormat="1" applyFont="1" applyFill="1" applyBorder="1" applyAlignment="1">
      <alignment/>
    </xf>
    <xf numFmtId="49" fontId="0" fillId="4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20" fontId="0" fillId="2" borderId="10" xfId="0" applyNumberFormat="1" applyFont="1" applyFill="1" applyBorder="1" applyAlignment="1">
      <alignment/>
    </xf>
    <xf numFmtId="20" fontId="0" fillId="2" borderId="11" xfId="0" applyNumberFormat="1" applyFont="1" applyFill="1" applyBorder="1" applyAlignment="1">
      <alignment/>
    </xf>
    <xf numFmtId="20" fontId="0" fillId="3" borderId="11" xfId="0" applyNumberFormat="1" applyFont="1" applyFill="1" applyBorder="1" applyAlignment="1">
      <alignment/>
    </xf>
    <xf numFmtId="20" fontId="0" fillId="4" borderId="11" xfId="0" applyNumberFormat="1" applyFont="1" applyFill="1" applyBorder="1" applyAlignment="1">
      <alignment/>
    </xf>
    <xf numFmtId="20" fontId="0" fillId="0" borderId="11" xfId="0" applyNumberFormat="1" applyFont="1" applyFill="1" applyBorder="1" applyAlignment="1">
      <alignment/>
    </xf>
    <xf numFmtId="20" fontId="0" fillId="2" borderId="12" xfId="0" applyNumberFormat="1" applyFont="1" applyFill="1" applyBorder="1" applyAlignment="1">
      <alignment/>
    </xf>
    <xf numFmtId="20" fontId="0" fillId="2" borderId="13" xfId="0" applyNumberFormat="1" applyFont="1" applyFill="1" applyBorder="1" applyAlignment="1">
      <alignment/>
    </xf>
    <xf numFmtId="20" fontId="0" fillId="3" borderId="13" xfId="0" applyNumberFormat="1" applyFont="1" applyFill="1" applyBorder="1" applyAlignment="1">
      <alignment/>
    </xf>
    <xf numFmtId="20" fontId="0" fillId="4" borderId="13" xfId="0" applyNumberFormat="1" applyFont="1" applyFill="1" applyBorder="1" applyAlignment="1">
      <alignment/>
    </xf>
    <xf numFmtId="20" fontId="0" fillId="0" borderId="13" xfId="0" applyNumberFormat="1" applyFont="1" applyFill="1" applyBorder="1" applyAlignment="1">
      <alignment/>
    </xf>
    <xf numFmtId="0" fontId="0" fillId="2" borderId="10" xfId="0" applyNumberFormat="1" applyFont="1" applyFill="1" applyBorder="1" applyAlignment="1">
      <alignment/>
    </xf>
    <xf numFmtId="0" fontId="0" fillId="2" borderId="11" xfId="0" applyNumberFormat="1" applyFont="1" applyFill="1" applyBorder="1" applyAlignment="1">
      <alignment/>
    </xf>
    <xf numFmtId="0" fontId="0" fillId="3" borderId="11" xfId="0" applyNumberFormat="1" applyFont="1" applyFill="1" applyBorder="1" applyAlignment="1">
      <alignment/>
    </xf>
    <xf numFmtId="0" fontId="0" fillId="4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" xfId="0" applyFill="1" applyBorder="1" applyAlignment="1">
      <alignment/>
    </xf>
    <xf numFmtId="0" fontId="8" fillId="0" borderId="1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49" fontId="0" fillId="5" borderId="1" xfId="0" applyNumberFormat="1" applyFont="1" applyFill="1" applyBorder="1" applyAlignment="1">
      <alignment/>
    </xf>
    <xf numFmtId="20" fontId="0" fillId="5" borderId="1" xfId="0" applyNumberFormat="1" applyFont="1" applyFill="1" applyBorder="1" applyAlignment="1">
      <alignment/>
    </xf>
    <xf numFmtId="20" fontId="0" fillId="5" borderId="21" xfId="0" applyNumberFormat="1" applyFont="1" applyFill="1" applyBorder="1" applyAlignment="1">
      <alignment/>
    </xf>
    <xf numFmtId="0" fontId="8" fillId="5" borderId="14" xfId="0" applyNumberFormat="1" applyFont="1" applyFill="1" applyBorder="1" applyAlignment="1">
      <alignment/>
    </xf>
    <xf numFmtId="0" fontId="0" fillId="5" borderId="1" xfId="0" applyNumberFormat="1" applyFont="1" applyFill="1" applyBorder="1" applyAlignment="1">
      <alignment/>
    </xf>
    <xf numFmtId="0" fontId="0" fillId="5" borderId="8" xfId="0" applyNumberFormat="1" applyFont="1" applyFill="1" applyBorder="1" applyAlignment="1">
      <alignment/>
    </xf>
    <xf numFmtId="0" fontId="0" fillId="5" borderId="13" xfId="0" applyFont="1" applyFill="1" applyBorder="1" applyAlignment="1">
      <alignment/>
    </xf>
    <xf numFmtId="181" fontId="2" fillId="0" borderId="0" xfId="21" applyNumberFormat="1" applyBorder="1" applyAlignment="1">
      <alignment horizontal="center"/>
      <protection/>
    </xf>
    <xf numFmtId="0" fontId="0" fillId="2" borderId="22" xfId="0" applyNumberFormat="1" applyFont="1" applyFill="1" applyBorder="1" applyAlignment="1">
      <alignment/>
    </xf>
    <xf numFmtId="0" fontId="0" fillId="2" borderId="23" xfId="0" applyNumberFormat="1" applyFont="1" applyFill="1" applyBorder="1" applyAlignment="1">
      <alignment/>
    </xf>
    <xf numFmtId="0" fontId="0" fillId="3" borderId="23" xfId="0" applyNumberFormat="1" applyFont="1" applyFill="1" applyBorder="1" applyAlignment="1">
      <alignment/>
    </xf>
    <xf numFmtId="0" fontId="0" fillId="4" borderId="23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20" fontId="0" fillId="6" borderId="10" xfId="0" applyNumberFormat="1" applyFont="1" applyFill="1" applyBorder="1" applyAlignment="1">
      <alignment/>
    </xf>
    <xf numFmtId="20" fontId="0" fillId="4" borderId="10" xfId="0" applyNumberFormat="1" applyFont="1" applyFill="1" applyBorder="1" applyAlignment="1">
      <alignment/>
    </xf>
    <xf numFmtId="20" fontId="0" fillId="3" borderId="10" xfId="0" applyNumberFormat="1" applyFont="1" applyFill="1" applyBorder="1" applyAlignment="1">
      <alignment/>
    </xf>
    <xf numFmtId="20" fontId="0" fillId="6" borderId="12" xfId="0" applyNumberFormat="1" applyFont="1" applyFill="1" applyBorder="1" applyAlignment="1">
      <alignment/>
    </xf>
    <xf numFmtId="20" fontId="0" fillId="4" borderId="12" xfId="0" applyNumberFormat="1" applyFont="1" applyFill="1" applyBorder="1" applyAlignment="1">
      <alignment/>
    </xf>
    <xf numFmtId="20" fontId="0" fillId="3" borderId="12" xfId="0" applyNumberFormat="1" applyFont="1" applyFill="1" applyBorder="1" applyAlignment="1">
      <alignment/>
    </xf>
    <xf numFmtId="0" fontId="0" fillId="6" borderId="13" xfId="0" applyFont="1" applyFill="1" applyBorder="1" applyAlignment="1">
      <alignment/>
    </xf>
    <xf numFmtId="189" fontId="0" fillId="2" borderId="10" xfId="0" applyNumberFormat="1" applyFont="1" applyFill="1" applyBorder="1" applyAlignment="1">
      <alignment/>
    </xf>
    <xf numFmtId="189" fontId="0" fillId="3" borderId="10" xfId="0" applyNumberFormat="1" applyFont="1" applyFill="1" applyBorder="1" applyAlignment="1">
      <alignment/>
    </xf>
    <xf numFmtId="189" fontId="0" fillId="4" borderId="10" xfId="0" applyNumberFormat="1" applyFont="1" applyFill="1" applyBorder="1" applyAlignment="1">
      <alignment/>
    </xf>
    <xf numFmtId="189" fontId="0" fillId="6" borderId="10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7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4" fillId="0" borderId="25" xfId="21" applyFont="1" applyBorder="1" applyAlignment="1">
      <alignment horizontal="left"/>
      <protection/>
    </xf>
    <xf numFmtId="0" fontId="4" fillId="0" borderId="2" xfId="21" applyFont="1" applyBorder="1">
      <alignment/>
      <protection/>
    </xf>
    <xf numFmtId="0" fontId="0" fillId="0" borderId="17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5" borderId="26" xfId="0" applyNumberFormat="1" applyFont="1" applyFill="1" applyBorder="1" applyAlignment="1">
      <alignment/>
    </xf>
    <xf numFmtId="0" fontId="0" fillId="5" borderId="21" xfId="0" applyFont="1" applyFill="1" applyBorder="1" applyAlignment="1">
      <alignment/>
    </xf>
    <xf numFmtId="189" fontId="7" fillId="0" borderId="27" xfId="0" applyNumberFormat="1" applyFont="1" applyBorder="1" applyAlignment="1">
      <alignment/>
    </xf>
    <xf numFmtId="0" fontId="0" fillId="0" borderId="28" xfId="0" applyNumberFormat="1" applyBorder="1" applyAlignment="1">
      <alignment/>
    </xf>
    <xf numFmtId="0" fontId="0" fillId="0" borderId="30" xfId="0" applyNumberFormat="1" applyFont="1" applyFill="1" applyBorder="1" applyAlignment="1">
      <alignment/>
    </xf>
    <xf numFmtId="0" fontId="4" fillId="0" borderId="33" xfId="21" applyFont="1" applyBorder="1" applyAlignment="1">
      <alignment horizontal="left"/>
      <protection/>
    </xf>
    <xf numFmtId="0" fontId="4" fillId="0" borderId="34" xfId="21" applyFont="1" applyBorder="1">
      <alignment/>
      <protection/>
    </xf>
    <xf numFmtId="189" fontId="0" fillId="5" borderId="10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8" fillId="3" borderId="14" xfId="0" applyNumberFormat="1" applyFon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0" fillId="3" borderId="32" xfId="0" applyNumberFormat="1" applyFont="1" applyFill="1" applyBorder="1" applyAlignment="1">
      <alignment/>
    </xf>
    <xf numFmtId="0" fontId="8" fillId="4" borderId="14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/>
    </xf>
    <xf numFmtId="0" fontId="9" fillId="0" borderId="3" xfId="21" applyFont="1" applyBorder="1">
      <alignment/>
      <protection/>
    </xf>
    <xf numFmtId="0" fontId="0" fillId="0" borderId="26" xfId="0" applyFill="1" applyBorder="1" applyAlignment="1">
      <alignment/>
    </xf>
    <xf numFmtId="0" fontId="0" fillId="3" borderId="8" xfId="0" applyFont="1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4" fillId="0" borderId="38" xfId="21" applyFont="1" applyFill="1" applyBorder="1" applyAlignment="1">
      <alignment horizontal="center"/>
      <protection/>
    </xf>
    <xf numFmtId="0" fontId="0" fillId="0" borderId="9" xfId="0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1" xfId="0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IRDLIST(525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1:O85"/>
  <sheetViews>
    <sheetView zoomScale="75" zoomScaleNormal="75" workbookViewId="0" topLeftCell="C1">
      <selection activeCell="M8" sqref="M8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1.09765625" style="0" bestFit="1" customWidth="1"/>
    <col min="10" max="10" width="11.09765625" style="0" customWidth="1"/>
    <col min="11" max="12" width="11.59765625" style="0" bestFit="1" customWidth="1"/>
    <col min="13" max="14" width="10.5" style="0" bestFit="1" customWidth="1"/>
  </cols>
  <sheetData>
    <row r="1" spans="2:15" s="2" customFormat="1" ht="13.5">
      <c r="B1" s="44"/>
      <c r="C1" s="45"/>
      <c r="D1" s="46" t="s">
        <v>311</v>
      </c>
      <c r="E1" s="14">
        <v>1</v>
      </c>
      <c r="F1" s="14" t="s">
        <v>312</v>
      </c>
      <c r="G1" s="107" t="s">
        <v>344</v>
      </c>
      <c r="H1" s="14"/>
      <c r="I1" s="15"/>
      <c r="J1" s="15"/>
      <c r="K1" s="46"/>
      <c r="L1" s="14" t="s">
        <v>353</v>
      </c>
      <c r="M1" s="106" t="s">
        <v>354</v>
      </c>
      <c r="N1" s="15"/>
      <c r="O1" s="84"/>
    </row>
    <row r="2" spans="2:15" s="2" customFormat="1" ht="13.5">
      <c r="B2" s="47"/>
      <c r="C2" s="42" t="s">
        <v>314</v>
      </c>
      <c r="D2" s="70">
        <v>26055</v>
      </c>
      <c r="E2" s="70">
        <v>26097</v>
      </c>
      <c r="F2" s="70">
        <v>26118</v>
      </c>
      <c r="G2" s="71">
        <v>26167</v>
      </c>
      <c r="H2" s="71">
        <v>26191</v>
      </c>
      <c r="I2" s="71">
        <v>26223</v>
      </c>
      <c r="J2" s="72">
        <v>26258</v>
      </c>
      <c r="K2" s="72">
        <v>26296</v>
      </c>
      <c r="L2" s="72">
        <v>26307</v>
      </c>
      <c r="M2" s="73">
        <v>26342</v>
      </c>
      <c r="N2" s="73">
        <v>26363</v>
      </c>
      <c r="O2" s="42"/>
    </row>
    <row r="3" spans="2:15" s="2" customFormat="1" ht="13.5">
      <c r="B3" s="48"/>
      <c r="C3" s="42" t="s">
        <v>308</v>
      </c>
      <c r="D3" s="16" t="s">
        <v>78</v>
      </c>
      <c r="E3" s="17" t="s">
        <v>79</v>
      </c>
      <c r="F3" s="17" t="s">
        <v>80</v>
      </c>
      <c r="G3" s="18" t="s">
        <v>80</v>
      </c>
      <c r="H3" s="18" t="s">
        <v>81</v>
      </c>
      <c r="I3" s="18" t="s">
        <v>67</v>
      </c>
      <c r="J3" s="19" t="s">
        <v>67</v>
      </c>
      <c r="K3" s="19" t="s">
        <v>67</v>
      </c>
      <c r="L3" s="19" t="s">
        <v>67</v>
      </c>
      <c r="M3" s="20" t="s">
        <v>80</v>
      </c>
      <c r="N3" s="20" t="s">
        <v>67</v>
      </c>
      <c r="O3" s="42"/>
    </row>
    <row r="4" spans="2:15" s="2" customFormat="1" ht="13.5">
      <c r="B4" s="48"/>
      <c r="C4" s="42" t="s">
        <v>309</v>
      </c>
      <c r="D4" s="21">
        <v>0.34027777777777773</v>
      </c>
      <c r="E4" s="21">
        <v>0.34027777777777773</v>
      </c>
      <c r="F4" s="21">
        <v>0.340277777777778</v>
      </c>
      <c r="G4" s="65">
        <v>0.340277777777778</v>
      </c>
      <c r="H4" s="65">
        <v>0.340277777777778</v>
      </c>
      <c r="I4" s="65">
        <v>0.340277777777778</v>
      </c>
      <c r="J4" s="64">
        <v>0.340277777777778</v>
      </c>
      <c r="K4" s="64">
        <v>0.34722222222222227</v>
      </c>
      <c r="L4" s="64">
        <v>0.340277777777778</v>
      </c>
      <c r="M4" s="63">
        <v>0.340277777777778</v>
      </c>
      <c r="N4" s="63">
        <v>0.3541666666666667</v>
      </c>
      <c r="O4" s="42"/>
    </row>
    <row r="5" spans="2:15" s="2" customFormat="1" ht="14.25" thickBot="1">
      <c r="B5" s="49"/>
      <c r="C5" s="4" t="s">
        <v>310</v>
      </c>
      <c r="D5" s="26">
        <v>0.4201388888888889</v>
      </c>
      <c r="E5" s="27">
        <v>0.40972222222222227</v>
      </c>
      <c r="F5" s="27">
        <v>0.3854166666666667</v>
      </c>
      <c r="G5" s="28">
        <v>0.40972222222222227</v>
      </c>
      <c r="H5" s="28">
        <v>0.4236111111111111</v>
      </c>
      <c r="I5" s="28">
        <v>0.4305555555555556</v>
      </c>
      <c r="J5" s="29">
        <v>0.4236111111111111</v>
      </c>
      <c r="K5" s="29">
        <v>0.4305555555555556</v>
      </c>
      <c r="L5" s="29">
        <v>0.4236111111111111</v>
      </c>
      <c r="M5" s="30">
        <v>0.40625</v>
      </c>
      <c r="N5" s="30">
        <v>0.43402777777777773</v>
      </c>
      <c r="O5" s="4"/>
    </row>
    <row r="6" spans="2:15" ht="14.25" thickBot="1">
      <c r="B6" s="7" t="s">
        <v>316</v>
      </c>
      <c r="C6" s="8" t="s">
        <v>317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43">
        <v>11</v>
      </c>
      <c r="O6" s="80" t="s">
        <v>168</v>
      </c>
    </row>
    <row r="7" spans="1:15" ht="13.5">
      <c r="A7" s="3">
        <v>124</v>
      </c>
      <c r="B7" s="6" t="s">
        <v>152</v>
      </c>
      <c r="C7" s="5" t="s">
        <v>262</v>
      </c>
      <c r="D7" s="31"/>
      <c r="E7" s="32"/>
      <c r="F7" s="32"/>
      <c r="G7" s="33"/>
      <c r="H7" s="33"/>
      <c r="I7" s="33">
        <v>1</v>
      </c>
      <c r="J7" s="34"/>
      <c r="K7" s="34"/>
      <c r="L7" s="34"/>
      <c r="M7" s="35"/>
      <c r="N7" s="76"/>
      <c r="O7" s="81">
        <f aca="true" t="shared" si="0" ref="O7:O35">SUM(D7:N7)</f>
        <v>1</v>
      </c>
    </row>
    <row r="8" spans="1:15" ht="13.5">
      <c r="A8" s="3">
        <v>156</v>
      </c>
      <c r="B8" s="6" t="s">
        <v>153</v>
      </c>
      <c r="C8" s="5" t="s">
        <v>205</v>
      </c>
      <c r="D8" s="31"/>
      <c r="E8" s="32"/>
      <c r="F8" s="32"/>
      <c r="G8" s="33"/>
      <c r="H8" s="33"/>
      <c r="I8" s="33">
        <v>2</v>
      </c>
      <c r="J8" s="34"/>
      <c r="K8" s="34"/>
      <c r="L8" s="34"/>
      <c r="M8" s="35"/>
      <c r="N8" s="76"/>
      <c r="O8" s="81">
        <f t="shared" si="0"/>
        <v>2</v>
      </c>
    </row>
    <row r="9" spans="1:15" ht="13.5">
      <c r="A9" s="3">
        <v>307</v>
      </c>
      <c r="B9" s="6" t="s">
        <v>154</v>
      </c>
      <c r="C9" s="5" t="s">
        <v>206</v>
      </c>
      <c r="D9" s="31"/>
      <c r="E9" s="32">
        <v>4</v>
      </c>
      <c r="F9" s="32">
        <v>4</v>
      </c>
      <c r="G9" s="33">
        <v>7</v>
      </c>
      <c r="H9" s="33">
        <v>4</v>
      </c>
      <c r="I9" s="33">
        <v>9</v>
      </c>
      <c r="J9" s="34">
        <v>3</v>
      </c>
      <c r="K9" s="34">
        <v>7</v>
      </c>
      <c r="L9" s="34">
        <v>5</v>
      </c>
      <c r="M9" s="35">
        <v>4</v>
      </c>
      <c r="N9" s="76">
        <v>2</v>
      </c>
      <c r="O9" s="81">
        <f t="shared" si="0"/>
        <v>49</v>
      </c>
    </row>
    <row r="10" spans="1:15" ht="13.5">
      <c r="A10" s="3">
        <v>356</v>
      </c>
      <c r="B10" s="6" t="s">
        <v>155</v>
      </c>
      <c r="C10" s="5" t="s">
        <v>277</v>
      </c>
      <c r="D10" s="31">
        <v>1</v>
      </c>
      <c r="E10" s="32"/>
      <c r="F10" s="32"/>
      <c r="G10" s="33"/>
      <c r="H10" s="33"/>
      <c r="I10" s="33"/>
      <c r="J10" s="34"/>
      <c r="K10" s="34"/>
      <c r="L10" s="34"/>
      <c r="M10" s="35"/>
      <c r="N10" s="76"/>
      <c r="O10" s="81">
        <f t="shared" si="0"/>
        <v>1</v>
      </c>
    </row>
    <row r="11" spans="1:15" ht="13.5">
      <c r="A11" s="3">
        <v>359</v>
      </c>
      <c r="B11" s="6" t="s">
        <v>156</v>
      </c>
      <c r="C11" s="5" t="s">
        <v>257</v>
      </c>
      <c r="D11" s="31"/>
      <c r="E11" s="32">
        <v>1</v>
      </c>
      <c r="F11" s="32"/>
      <c r="G11" s="33">
        <v>1</v>
      </c>
      <c r="H11" s="33"/>
      <c r="I11" s="33"/>
      <c r="J11" s="34"/>
      <c r="K11" s="34"/>
      <c r="L11" s="34"/>
      <c r="M11" s="35"/>
      <c r="N11" s="76"/>
      <c r="O11" s="81">
        <f t="shared" si="0"/>
        <v>2</v>
      </c>
    </row>
    <row r="12" spans="1:15" ht="13.5">
      <c r="A12" s="3">
        <v>368</v>
      </c>
      <c r="B12" s="6" t="s">
        <v>157</v>
      </c>
      <c r="C12" s="5" t="s">
        <v>242</v>
      </c>
      <c r="D12" s="31"/>
      <c r="E12" s="32"/>
      <c r="F12" s="32"/>
      <c r="G12" s="33"/>
      <c r="H12" s="33">
        <v>1</v>
      </c>
      <c r="I12" s="33"/>
      <c r="J12" s="34"/>
      <c r="K12" s="34"/>
      <c r="L12" s="34"/>
      <c r="M12" s="35"/>
      <c r="N12" s="76"/>
      <c r="O12" s="81">
        <f t="shared" si="0"/>
        <v>1</v>
      </c>
    </row>
    <row r="13" spans="1:15" ht="13.5">
      <c r="A13" s="3">
        <v>372</v>
      </c>
      <c r="B13" s="6" t="s">
        <v>157</v>
      </c>
      <c r="C13" s="5" t="s">
        <v>279</v>
      </c>
      <c r="D13" s="31"/>
      <c r="E13" s="32"/>
      <c r="F13" s="32"/>
      <c r="G13" s="33"/>
      <c r="H13" s="33"/>
      <c r="I13" s="33">
        <v>12</v>
      </c>
      <c r="J13" s="34">
        <v>3</v>
      </c>
      <c r="K13" s="34"/>
      <c r="L13" s="34">
        <v>3</v>
      </c>
      <c r="M13" s="35"/>
      <c r="N13" s="76"/>
      <c r="O13" s="81">
        <f t="shared" si="0"/>
        <v>18</v>
      </c>
    </row>
    <row r="14" spans="1:15" ht="13.5">
      <c r="A14" s="3">
        <v>377</v>
      </c>
      <c r="B14" s="6" t="s">
        <v>158</v>
      </c>
      <c r="C14" s="5" t="s">
        <v>231</v>
      </c>
      <c r="D14" s="31">
        <v>1</v>
      </c>
      <c r="E14" s="32"/>
      <c r="F14" s="32"/>
      <c r="G14" s="33"/>
      <c r="H14" s="33"/>
      <c r="I14" s="33"/>
      <c r="J14" s="34"/>
      <c r="K14" s="34"/>
      <c r="L14" s="34"/>
      <c r="M14" s="35"/>
      <c r="N14" s="76"/>
      <c r="O14" s="81">
        <f t="shared" si="0"/>
        <v>1</v>
      </c>
    </row>
    <row r="15" spans="1:15" ht="13.5">
      <c r="A15" s="3">
        <v>379</v>
      </c>
      <c r="B15" s="6" t="s">
        <v>159</v>
      </c>
      <c r="C15" s="5" t="s">
        <v>278</v>
      </c>
      <c r="D15" s="31">
        <v>59</v>
      </c>
      <c r="E15" s="32">
        <v>15</v>
      </c>
      <c r="F15" s="32">
        <v>11</v>
      </c>
      <c r="G15" s="33">
        <v>5</v>
      </c>
      <c r="H15" s="33">
        <v>2</v>
      </c>
      <c r="I15" s="33">
        <v>78</v>
      </c>
      <c r="J15" s="34">
        <v>13</v>
      </c>
      <c r="K15" s="34">
        <v>20</v>
      </c>
      <c r="L15" s="34">
        <v>18</v>
      </c>
      <c r="M15" s="35">
        <v>8</v>
      </c>
      <c r="N15" s="76">
        <v>6</v>
      </c>
      <c r="O15" s="81">
        <f t="shared" si="0"/>
        <v>235</v>
      </c>
    </row>
    <row r="16" spans="1:15" ht="13.5">
      <c r="A16" s="3">
        <v>381</v>
      </c>
      <c r="B16" s="6" t="s">
        <v>160</v>
      </c>
      <c r="C16" s="5" t="s">
        <v>297</v>
      </c>
      <c r="D16" s="31">
        <v>1</v>
      </c>
      <c r="E16" s="32"/>
      <c r="F16" s="32"/>
      <c r="G16" s="33">
        <v>2</v>
      </c>
      <c r="H16" s="33">
        <v>3</v>
      </c>
      <c r="I16" s="33">
        <v>9</v>
      </c>
      <c r="J16" s="34">
        <v>3</v>
      </c>
      <c r="K16" s="34">
        <v>1</v>
      </c>
      <c r="L16" s="34">
        <v>1</v>
      </c>
      <c r="M16" s="35">
        <v>1</v>
      </c>
      <c r="N16" s="76"/>
      <c r="O16" s="81">
        <f t="shared" si="0"/>
        <v>21</v>
      </c>
    </row>
    <row r="17" spans="1:15" ht="13.5">
      <c r="A17" s="3">
        <v>399</v>
      </c>
      <c r="B17" s="6" t="s">
        <v>304</v>
      </c>
      <c r="C17" s="5" t="s">
        <v>237</v>
      </c>
      <c r="D17" s="31"/>
      <c r="E17" s="32"/>
      <c r="F17" s="32"/>
      <c r="G17" s="33"/>
      <c r="H17" s="33"/>
      <c r="I17" s="33"/>
      <c r="J17" s="34"/>
      <c r="K17" s="34"/>
      <c r="L17" s="34">
        <v>1</v>
      </c>
      <c r="M17" s="35"/>
      <c r="N17" s="76">
        <v>2</v>
      </c>
      <c r="O17" s="81">
        <f t="shared" si="0"/>
        <v>3</v>
      </c>
    </row>
    <row r="18" spans="1:15" ht="13.5">
      <c r="A18" s="3">
        <v>415</v>
      </c>
      <c r="B18" s="6" t="s">
        <v>304</v>
      </c>
      <c r="C18" s="5" t="s">
        <v>175</v>
      </c>
      <c r="D18" s="31">
        <v>3</v>
      </c>
      <c r="E18" s="32"/>
      <c r="F18" s="32"/>
      <c r="G18" s="33"/>
      <c r="H18" s="33"/>
      <c r="I18" s="33"/>
      <c r="J18" s="34"/>
      <c r="K18" s="34"/>
      <c r="L18" s="34"/>
      <c r="M18" s="35"/>
      <c r="N18" s="76"/>
      <c r="O18" s="81">
        <f t="shared" si="0"/>
        <v>3</v>
      </c>
    </row>
    <row r="19" spans="1:15" ht="13.5">
      <c r="A19" s="3">
        <v>417</v>
      </c>
      <c r="B19" s="6" t="s">
        <v>304</v>
      </c>
      <c r="C19" s="5" t="s">
        <v>239</v>
      </c>
      <c r="D19" s="31"/>
      <c r="E19" s="32"/>
      <c r="F19" s="32"/>
      <c r="G19" s="33"/>
      <c r="H19" s="33"/>
      <c r="I19" s="33"/>
      <c r="J19" s="34"/>
      <c r="K19" s="34"/>
      <c r="L19" s="34">
        <v>1</v>
      </c>
      <c r="M19" s="35"/>
      <c r="N19" s="76">
        <v>1</v>
      </c>
      <c r="O19" s="81">
        <f t="shared" si="0"/>
        <v>2</v>
      </c>
    </row>
    <row r="20" spans="1:15" ht="13.5">
      <c r="A20" s="3">
        <v>420</v>
      </c>
      <c r="B20" s="6" t="s">
        <v>304</v>
      </c>
      <c r="C20" s="5" t="s">
        <v>255</v>
      </c>
      <c r="D20" s="31">
        <v>4</v>
      </c>
      <c r="E20" s="32"/>
      <c r="F20" s="32"/>
      <c r="G20" s="33"/>
      <c r="H20" s="33"/>
      <c r="I20" s="33"/>
      <c r="J20" s="34">
        <v>2</v>
      </c>
      <c r="K20" s="34">
        <v>2</v>
      </c>
      <c r="L20" s="34">
        <v>3</v>
      </c>
      <c r="M20" s="35">
        <v>2</v>
      </c>
      <c r="N20" s="76">
        <v>1</v>
      </c>
      <c r="O20" s="81">
        <f t="shared" si="0"/>
        <v>14</v>
      </c>
    </row>
    <row r="21" spans="1:15" ht="13.5">
      <c r="A21" s="3">
        <v>425</v>
      </c>
      <c r="B21" s="6" t="s">
        <v>305</v>
      </c>
      <c r="C21" s="5" t="s">
        <v>183</v>
      </c>
      <c r="D21" s="31">
        <v>1</v>
      </c>
      <c r="E21" s="32">
        <v>1</v>
      </c>
      <c r="F21" s="32">
        <v>1</v>
      </c>
      <c r="G21" s="33"/>
      <c r="H21" s="33"/>
      <c r="I21" s="33">
        <v>1</v>
      </c>
      <c r="J21" s="34">
        <v>8</v>
      </c>
      <c r="K21" s="34">
        <v>5</v>
      </c>
      <c r="L21" s="34">
        <v>5</v>
      </c>
      <c r="M21" s="35"/>
      <c r="N21" s="76">
        <v>1</v>
      </c>
      <c r="O21" s="81">
        <f t="shared" si="0"/>
        <v>23</v>
      </c>
    </row>
    <row r="22" spans="1:15" ht="13.5">
      <c r="A22" s="3">
        <v>440</v>
      </c>
      <c r="B22" s="6" t="s">
        <v>305</v>
      </c>
      <c r="C22" s="5" t="s">
        <v>243</v>
      </c>
      <c r="D22" s="31">
        <v>1</v>
      </c>
      <c r="E22" s="32"/>
      <c r="F22" s="32"/>
      <c r="G22" s="33"/>
      <c r="H22" s="33"/>
      <c r="I22" s="33"/>
      <c r="J22" s="34"/>
      <c r="K22" s="34"/>
      <c r="L22" s="34"/>
      <c r="M22" s="35"/>
      <c r="N22" s="76"/>
      <c r="O22" s="81">
        <f t="shared" si="0"/>
        <v>1</v>
      </c>
    </row>
    <row r="23" spans="1:15" ht="13.5">
      <c r="A23" s="3">
        <v>451</v>
      </c>
      <c r="B23" s="6" t="s">
        <v>161</v>
      </c>
      <c r="C23" s="5" t="s">
        <v>187</v>
      </c>
      <c r="D23" s="31"/>
      <c r="E23" s="32"/>
      <c r="F23" s="32"/>
      <c r="G23" s="33"/>
      <c r="H23" s="33"/>
      <c r="I23" s="33"/>
      <c r="J23" s="34">
        <v>2</v>
      </c>
      <c r="K23" s="34"/>
      <c r="L23" s="34"/>
      <c r="M23" s="35"/>
      <c r="N23" s="76">
        <v>2</v>
      </c>
      <c r="O23" s="81">
        <f t="shared" si="0"/>
        <v>4</v>
      </c>
    </row>
    <row r="24" spans="1:15" ht="13.5">
      <c r="A24" s="3">
        <v>457</v>
      </c>
      <c r="B24" s="6" t="s">
        <v>162</v>
      </c>
      <c r="C24" s="5" t="s">
        <v>232</v>
      </c>
      <c r="D24" s="31"/>
      <c r="E24" s="32"/>
      <c r="F24" s="32"/>
      <c r="G24" s="33"/>
      <c r="H24" s="33"/>
      <c r="I24" s="33"/>
      <c r="J24" s="34">
        <v>5</v>
      </c>
      <c r="K24" s="34">
        <v>3</v>
      </c>
      <c r="L24" s="34"/>
      <c r="M24" s="35"/>
      <c r="N24" s="76">
        <v>2</v>
      </c>
      <c r="O24" s="81">
        <f t="shared" si="0"/>
        <v>10</v>
      </c>
    </row>
    <row r="25" spans="1:15" ht="13.5">
      <c r="A25" s="3">
        <v>460</v>
      </c>
      <c r="B25" s="6" t="s">
        <v>163</v>
      </c>
      <c r="C25" s="5" t="s">
        <v>294</v>
      </c>
      <c r="D25" s="31"/>
      <c r="E25" s="32"/>
      <c r="F25" s="32">
        <v>1</v>
      </c>
      <c r="G25" s="33"/>
      <c r="H25" s="33"/>
      <c r="I25" s="33">
        <v>3</v>
      </c>
      <c r="J25" s="34">
        <v>2</v>
      </c>
      <c r="K25" s="34">
        <v>2</v>
      </c>
      <c r="L25" s="34">
        <v>1</v>
      </c>
      <c r="M25" s="35">
        <v>2</v>
      </c>
      <c r="N25" s="76"/>
      <c r="O25" s="81">
        <f t="shared" si="0"/>
        <v>11</v>
      </c>
    </row>
    <row r="26" spans="1:15" ht="13.5">
      <c r="A26" s="3">
        <v>465</v>
      </c>
      <c r="B26" s="6" t="s">
        <v>164</v>
      </c>
      <c r="C26" s="5" t="s">
        <v>282</v>
      </c>
      <c r="D26" s="31">
        <v>3</v>
      </c>
      <c r="E26" s="32">
        <v>3</v>
      </c>
      <c r="F26" s="32">
        <v>8</v>
      </c>
      <c r="G26" s="33">
        <v>2</v>
      </c>
      <c r="H26" s="33"/>
      <c r="I26" s="33">
        <v>7</v>
      </c>
      <c r="J26" s="34">
        <v>2</v>
      </c>
      <c r="K26" s="34">
        <v>3</v>
      </c>
      <c r="L26" s="34">
        <v>3</v>
      </c>
      <c r="M26" s="35">
        <v>3</v>
      </c>
      <c r="N26" s="76">
        <v>1</v>
      </c>
      <c r="O26" s="81">
        <f t="shared" si="0"/>
        <v>35</v>
      </c>
    </row>
    <row r="27" spans="1:15" ht="13.5">
      <c r="A27" s="3">
        <v>471</v>
      </c>
      <c r="B27" s="6" t="s">
        <v>164</v>
      </c>
      <c r="C27" s="5" t="s">
        <v>197</v>
      </c>
      <c r="D27" s="31"/>
      <c r="E27" s="32"/>
      <c r="F27" s="32"/>
      <c r="G27" s="33"/>
      <c r="H27" s="33"/>
      <c r="I27" s="33"/>
      <c r="J27" s="34">
        <v>1</v>
      </c>
      <c r="K27" s="34"/>
      <c r="L27" s="34"/>
      <c r="M27" s="35"/>
      <c r="N27" s="76"/>
      <c r="O27" s="81">
        <f t="shared" si="0"/>
        <v>1</v>
      </c>
    </row>
    <row r="28" spans="1:15" ht="13.5">
      <c r="A28" s="3">
        <v>477</v>
      </c>
      <c r="B28" s="6" t="s">
        <v>164</v>
      </c>
      <c r="C28" s="5" t="s">
        <v>172</v>
      </c>
      <c r="D28" s="31">
        <v>1</v>
      </c>
      <c r="E28" s="32"/>
      <c r="F28" s="32"/>
      <c r="G28" s="33"/>
      <c r="H28" s="33"/>
      <c r="I28" s="33"/>
      <c r="J28" s="34">
        <v>1</v>
      </c>
      <c r="K28" s="34"/>
      <c r="L28" s="34">
        <v>2</v>
      </c>
      <c r="M28" s="35">
        <v>1</v>
      </c>
      <c r="N28" s="76"/>
      <c r="O28" s="81">
        <f t="shared" si="0"/>
        <v>5</v>
      </c>
    </row>
    <row r="29" spans="1:15" ht="13.5">
      <c r="A29" s="3">
        <v>488</v>
      </c>
      <c r="B29" s="6" t="s">
        <v>165</v>
      </c>
      <c r="C29" s="5" t="s">
        <v>202</v>
      </c>
      <c r="D29" s="31">
        <v>12</v>
      </c>
      <c r="E29" s="32">
        <v>3</v>
      </c>
      <c r="F29" s="32">
        <v>9</v>
      </c>
      <c r="G29" s="33">
        <v>2</v>
      </c>
      <c r="H29" s="33">
        <v>3</v>
      </c>
      <c r="I29" s="33">
        <v>12</v>
      </c>
      <c r="J29" s="34">
        <v>23</v>
      </c>
      <c r="K29" s="34">
        <v>5</v>
      </c>
      <c r="L29" s="34">
        <v>4</v>
      </c>
      <c r="M29" s="35">
        <v>4</v>
      </c>
      <c r="N29" s="76">
        <v>7</v>
      </c>
      <c r="O29" s="81">
        <f t="shared" si="0"/>
        <v>84</v>
      </c>
    </row>
    <row r="30" spans="1:15" ht="13.5">
      <c r="A30" s="3">
        <v>505</v>
      </c>
      <c r="B30" s="6" t="s">
        <v>352</v>
      </c>
      <c r="C30" s="5" t="s">
        <v>241</v>
      </c>
      <c r="D30" s="31">
        <v>37</v>
      </c>
      <c r="E30" s="32">
        <v>37</v>
      </c>
      <c r="F30" s="32">
        <v>27</v>
      </c>
      <c r="G30" s="33">
        <v>33</v>
      </c>
      <c r="H30" s="33">
        <v>98</v>
      </c>
      <c r="I30" s="33">
        <v>58</v>
      </c>
      <c r="J30" s="34">
        <v>33</v>
      </c>
      <c r="K30" s="34">
        <v>14</v>
      </c>
      <c r="L30" s="34">
        <v>31</v>
      </c>
      <c r="M30" s="35">
        <v>11</v>
      </c>
      <c r="N30" s="76">
        <v>14</v>
      </c>
      <c r="O30" s="81">
        <f t="shared" si="0"/>
        <v>393</v>
      </c>
    </row>
    <row r="31" spans="1:15" ht="13.5">
      <c r="A31" s="3">
        <v>508</v>
      </c>
      <c r="B31" s="6" t="s">
        <v>166</v>
      </c>
      <c r="C31" s="5" t="s">
        <v>226</v>
      </c>
      <c r="D31" s="31">
        <v>10</v>
      </c>
      <c r="E31" s="32"/>
      <c r="F31" s="32"/>
      <c r="G31" s="33">
        <v>1</v>
      </c>
      <c r="H31" s="33"/>
      <c r="I31" s="33"/>
      <c r="J31" s="34"/>
      <c r="K31" s="34"/>
      <c r="L31" s="34"/>
      <c r="M31" s="35"/>
      <c r="N31" s="76"/>
      <c r="O31" s="81">
        <f t="shared" si="0"/>
        <v>11</v>
      </c>
    </row>
    <row r="32" spans="1:15" ht="13.5">
      <c r="A32" s="3">
        <v>511</v>
      </c>
      <c r="B32" s="6" t="s">
        <v>166</v>
      </c>
      <c r="C32" s="5" t="s">
        <v>292</v>
      </c>
      <c r="D32" s="31"/>
      <c r="E32" s="32"/>
      <c r="F32" s="32">
        <v>7</v>
      </c>
      <c r="G32" s="33"/>
      <c r="H32" s="33"/>
      <c r="I32" s="33"/>
      <c r="J32" s="34"/>
      <c r="K32" s="34"/>
      <c r="L32" s="34"/>
      <c r="M32" s="35"/>
      <c r="N32" s="76"/>
      <c r="O32" s="81">
        <f t="shared" si="0"/>
        <v>7</v>
      </c>
    </row>
    <row r="33" spans="1:15" ht="13.5">
      <c r="A33" s="3">
        <v>516</v>
      </c>
      <c r="B33" s="6" t="s">
        <v>167</v>
      </c>
      <c r="C33" s="5" t="s">
        <v>196</v>
      </c>
      <c r="D33" s="31">
        <v>4</v>
      </c>
      <c r="E33" s="32"/>
      <c r="F33" s="32"/>
      <c r="G33" s="33"/>
      <c r="H33" s="33"/>
      <c r="I33" s="33">
        <v>14</v>
      </c>
      <c r="J33" s="34">
        <v>2</v>
      </c>
      <c r="K33" s="34">
        <v>1</v>
      </c>
      <c r="L33" s="34">
        <v>2</v>
      </c>
      <c r="M33" s="35"/>
      <c r="N33" s="76">
        <v>1</v>
      </c>
      <c r="O33" s="81">
        <f t="shared" si="0"/>
        <v>24</v>
      </c>
    </row>
    <row r="34" spans="1:15" ht="13.5">
      <c r="A34" s="3">
        <v>523</v>
      </c>
      <c r="B34" s="6" t="s">
        <v>167</v>
      </c>
      <c r="C34" s="5" t="s">
        <v>270</v>
      </c>
      <c r="D34" s="31"/>
      <c r="E34" s="32">
        <v>1</v>
      </c>
      <c r="F34" s="32">
        <v>1</v>
      </c>
      <c r="G34" s="33"/>
      <c r="H34" s="33">
        <v>2</v>
      </c>
      <c r="I34" s="33"/>
      <c r="J34" s="34"/>
      <c r="K34" s="34">
        <v>1</v>
      </c>
      <c r="L34" s="34">
        <v>2</v>
      </c>
      <c r="M34" s="35"/>
      <c r="N34" s="76">
        <v>2</v>
      </c>
      <c r="O34" s="81">
        <f t="shared" si="0"/>
        <v>9</v>
      </c>
    </row>
    <row r="35" spans="2:15" ht="14.25" thickBot="1">
      <c r="B35" s="108" t="s">
        <v>313</v>
      </c>
      <c r="C35" s="109"/>
      <c r="D35" s="37">
        <v>1</v>
      </c>
      <c r="E35" s="38"/>
      <c r="F35" s="38"/>
      <c r="G35" s="38"/>
      <c r="H35" s="38"/>
      <c r="I35" s="38">
        <v>2</v>
      </c>
      <c r="J35" s="38"/>
      <c r="K35" s="38"/>
      <c r="L35" s="38"/>
      <c r="M35" s="38"/>
      <c r="N35" s="77">
        <v>2</v>
      </c>
      <c r="O35" s="81">
        <f t="shared" si="0"/>
        <v>5</v>
      </c>
    </row>
    <row r="36" spans="2:15" ht="13.5">
      <c r="B36" s="110" t="s">
        <v>168</v>
      </c>
      <c r="C36" s="111"/>
      <c r="D36" s="74">
        <f>SUM(D7:D35)</f>
        <v>139</v>
      </c>
      <c r="E36" s="39">
        <f aca="true" t="shared" si="1" ref="E36:O36">SUM(E7:E35)</f>
        <v>65</v>
      </c>
      <c r="F36" s="39">
        <f t="shared" si="1"/>
        <v>69</v>
      </c>
      <c r="G36" s="39">
        <f t="shared" si="1"/>
        <v>53</v>
      </c>
      <c r="H36" s="39">
        <f t="shared" si="1"/>
        <v>113</v>
      </c>
      <c r="I36" s="39">
        <f t="shared" si="1"/>
        <v>208</v>
      </c>
      <c r="J36" s="39">
        <f t="shared" si="1"/>
        <v>103</v>
      </c>
      <c r="K36" s="39">
        <f t="shared" si="1"/>
        <v>64</v>
      </c>
      <c r="L36" s="39">
        <f t="shared" si="1"/>
        <v>82</v>
      </c>
      <c r="M36" s="39">
        <f t="shared" si="1"/>
        <v>36</v>
      </c>
      <c r="N36" s="78">
        <f t="shared" si="1"/>
        <v>44</v>
      </c>
      <c r="O36" s="82">
        <f t="shared" si="1"/>
        <v>976</v>
      </c>
    </row>
    <row r="37" spans="2:15" ht="14.25" thickBot="1">
      <c r="B37" s="112" t="s">
        <v>315</v>
      </c>
      <c r="C37" s="113"/>
      <c r="D37" s="75">
        <f>COUNTA(D7:D34)</f>
        <v>14</v>
      </c>
      <c r="E37" s="40">
        <f aca="true" t="shared" si="2" ref="E37:O37">COUNTA(E7:E34)</f>
        <v>8</v>
      </c>
      <c r="F37" s="40">
        <f t="shared" si="2"/>
        <v>9</v>
      </c>
      <c r="G37" s="40">
        <f t="shared" si="2"/>
        <v>8</v>
      </c>
      <c r="H37" s="40">
        <f t="shared" si="2"/>
        <v>7</v>
      </c>
      <c r="I37" s="40">
        <f t="shared" si="2"/>
        <v>12</v>
      </c>
      <c r="J37" s="40">
        <f t="shared" si="2"/>
        <v>15</v>
      </c>
      <c r="K37" s="40">
        <f t="shared" si="2"/>
        <v>12</v>
      </c>
      <c r="L37" s="40">
        <f t="shared" si="2"/>
        <v>15</v>
      </c>
      <c r="M37" s="40">
        <f t="shared" si="2"/>
        <v>9</v>
      </c>
      <c r="N37" s="79">
        <f t="shared" si="2"/>
        <v>13</v>
      </c>
      <c r="O37" s="83">
        <f t="shared" si="2"/>
        <v>28</v>
      </c>
    </row>
    <row r="38" spans="4:14" s="2" customFormat="1" ht="13.5"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4:14" s="2" customFormat="1" ht="13.5"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4:14" s="2" customFormat="1" ht="13.5"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4:14" s="2" customFormat="1" ht="13.5"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4:14" s="2" customFormat="1" ht="13.5"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4:14" s="2" customFormat="1" ht="13.5"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4:14" s="2" customFormat="1" ht="13.5"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4:14" s="2" customFormat="1" ht="13.5"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4:14" s="2" customFormat="1" ht="13.5"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4:14" s="2" customFormat="1" ht="13.5"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4:14" s="2" customFormat="1" ht="13.5"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4:14" s="2" customFormat="1" ht="13.5"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4:14" s="2" customFormat="1" ht="13.5"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4:14" s="2" customFormat="1" ht="13.5"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4:14" s="2" customFormat="1" ht="13.5"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4:14" s="2" customFormat="1" ht="13.5"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4:14" s="2" customFormat="1" ht="13.5"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4:14" s="2" customFormat="1" ht="13.5"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4:14" s="2" customFormat="1" ht="13.5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4:14" s="2" customFormat="1" ht="13.5"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4:14" s="2" customFormat="1" ht="13.5"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4:14" s="2" customFormat="1" ht="13.5"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4:14" s="2" customFormat="1" ht="13.5"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spans="4:14" s="2" customFormat="1" ht="13.5"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</row>
    <row r="62" spans="4:14" s="2" customFormat="1" ht="13.5"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</row>
    <row r="63" spans="4:14" s="2" customFormat="1" ht="13.5"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</row>
    <row r="64" spans="4:14" s="2" customFormat="1" ht="13.5"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</row>
    <row r="65" spans="4:14" s="2" customFormat="1" ht="13.5"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</row>
    <row r="66" spans="4:14" s="2" customFormat="1" ht="13.5"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</row>
    <row r="67" spans="4:14" s="2" customFormat="1" ht="13.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</row>
    <row r="68" spans="4:14" s="2" customFormat="1" ht="13.5"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4:14" s="2" customFormat="1" ht="13.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</row>
    <row r="70" spans="4:14" s="2" customFormat="1" ht="13.5"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</row>
    <row r="71" spans="4:14" s="2" customFormat="1" ht="13.5"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</row>
    <row r="72" spans="4:14" s="2" customFormat="1" ht="13.5"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</row>
    <row r="73" spans="4:14" s="2" customFormat="1" ht="13.5"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</row>
    <row r="74" spans="4:14" s="2" customFormat="1" ht="13.5"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</row>
    <row r="75" spans="4:14" s="2" customFormat="1" ht="13.5"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</row>
    <row r="76" spans="4:14" s="2" customFormat="1" ht="13.5"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4:14" s="2" customFormat="1" ht="13.5"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  <row r="78" spans="4:14" s="2" customFormat="1" ht="13.5"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</row>
    <row r="79" spans="4:14" s="2" customFormat="1" ht="13.5"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</row>
    <row r="80" spans="4:14" s="2" customFormat="1" ht="13.5"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1" spans="4:14" s="2" customFormat="1" ht="13.5"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</row>
    <row r="82" spans="4:14" s="2" customFormat="1" ht="13.5"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</row>
    <row r="83" spans="4:14" s="2" customFormat="1" ht="13.5"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</row>
    <row r="84" spans="4:14" s="2" customFormat="1" ht="13.5"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</row>
    <row r="85" spans="4:14" s="2" customFormat="1" ht="13.5"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</row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</sheetData>
  <mergeCells count="3">
    <mergeCell ref="B35:C35"/>
    <mergeCell ref="B36:C36"/>
    <mergeCell ref="B37:C37"/>
  </mergeCells>
  <dataValidations count="4">
    <dataValidation allowBlank="1" showInputMessage="1" showErrorMessage="1" imeMode="off" sqref="N1:O1 D38:N85 D35:D37 E35:N35 D6:N34 E36:O37 L1:L2 D1:H1 D2:K2 M2:N2"/>
    <dataValidation allowBlank="1" showInputMessage="1" showErrorMessage="1" imeMode="hiragana" sqref="A3:IV3"/>
    <dataValidation type="time" operator="lessThan" allowBlank="1" showInputMessage="1" showErrorMessage="1" imeMode="off" sqref="D4:N4">
      <formula1>D5</formula1>
    </dataValidation>
    <dataValidation type="time" operator="greaterThan" allowBlank="1" showInputMessage="1" showErrorMessage="1" imeMode="off" sqref="D5:N5">
      <formula1>D4</formula1>
    </dataValidation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/>
  <dimension ref="A1:Q50"/>
  <sheetViews>
    <sheetView zoomScale="75" zoomScaleNormal="75" workbookViewId="0" topLeftCell="A1">
      <selection activeCell="M8" sqref="M8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44"/>
      <c r="C1" s="45"/>
      <c r="D1" s="46" t="s">
        <v>311</v>
      </c>
      <c r="E1" s="14">
        <v>2</v>
      </c>
      <c r="F1" s="14" t="s">
        <v>312</v>
      </c>
      <c r="G1" s="107" t="s">
        <v>345</v>
      </c>
      <c r="H1" s="14"/>
      <c r="I1" s="15"/>
      <c r="J1" s="15"/>
      <c r="K1" s="46"/>
      <c r="L1" s="14" t="s">
        <v>353</v>
      </c>
      <c r="M1" s="14" t="s">
        <v>355</v>
      </c>
      <c r="N1" s="15"/>
      <c r="O1" s="15"/>
      <c r="P1" s="84"/>
      <c r="Q1" s="1"/>
    </row>
    <row r="2" spans="2:16" s="2" customFormat="1" ht="13.5">
      <c r="B2" s="47"/>
      <c r="C2" s="42" t="s">
        <v>314</v>
      </c>
      <c r="D2" s="70">
        <v>26034</v>
      </c>
      <c r="E2" s="70">
        <v>26058</v>
      </c>
      <c r="F2" s="70">
        <v>26104</v>
      </c>
      <c r="G2" s="71">
        <v>26142</v>
      </c>
      <c r="H2" s="71">
        <v>26174</v>
      </c>
      <c r="I2" s="71">
        <v>26200</v>
      </c>
      <c r="J2" s="72">
        <v>26223</v>
      </c>
      <c r="K2" s="72">
        <v>26251</v>
      </c>
      <c r="L2" s="72">
        <v>26296</v>
      </c>
      <c r="M2" s="73">
        <v>26321</v>
      </c>
      <c r="N2" s="73">
        <v>26349</v>
      </c>
      <c r="O2" s="73">
        <v>26387</v>
      </c>
      <c r="P2" s="42"/>
    </row>
    <row r="3" spans="2:16" s="2" customFormat="1" ht="13.5">
      <c r="B3" s="48"/>
      <c r="C3" s="42" t="s">
        <v>308</v>
      </c>
      <c r="D3" s="16" t="s">
        <v>82</v>
      </c>
      <c r="E3" s="17" t="s">
        <v>67</v>
      </c>
      <c r="F3" s="17" t="s">
        <v>83</v>
      </c>
      <c r="G3" s="18" t="s">
        <v>80</v>
      </c>
      <c r="H3" s="18" t="s">
        <v>67</v>
      </c>
      <c r="I3" s="18" t="s">
        <v>80</v>
      </c>
      <c r="J3" s="19" t="s">
        <v>67</v>
      </c>
      <c r="K3" s="19" t="s">
        <v>80</v>
      </c>
      <c r="L3" s="19" t="s">
        <v>67</v>
      </c>
      <c r="M3" s="20" t="s">
        <v>67</v>
      </c>
      <c r="N3" s="20" t="s">
        <v>67</v>
      </c>
      <c r="O3" s="20" t="s">
        <v>80</v>
      </c>
      <c r="P3" s="42"/>
    </row>
    <row r="4" spans="2:16" s="2" customFormat="1" ht="13.5">
      <c r="B4" s="48"/>
      <c r="C4" s="42" t="s">
        <v>309</v>
      </c>
      <c r="D4" s="21">
        <v>0.375</v>
      </c>
      <c r="E4" s="22">
        <v>0.3541666666666667</v>
      </c>
      <c r="F4" s="22">
        <v>0.375</v>
      </c>
      <c r="G4" s="23">
        <v>0.375</v>
      </c>
      <c r="H4" s="23">
        <v>0.3125</v>
      </c>
      <c r="I4" s="23">
        <v>0.3541666666666667</v>
      </c>
      <c r="J4" s="24">
        <v>0.3541666666666667</v>
      </c>
      <c r="K4" s="24">
        <v>0.375</v>
      </c>
      <c r="L4" s="24">
        <v>0.3645833333333333</v>
      </c>
      <c r="M4" s="25">
        <v>0.375</v>
      </c>
      <c r="N4" s="25">
        <v>0.3958333333333333</v>
      </c>
      <c r="O4" s="25">
        <v>0.3854166666666667</v>
      </c>
      <c r="P4" s="42"/>
    </row>
    <row r="5" spans="2:16" s="2" customFormat="1" ht="14.25" thickBot="1">
      <c r="B5" s="49"/>
      <c r="C5" s="4" t="s">
        <v>310</v>
      </c>
      <c r="D5" s="26">
        <v>0.4791666666666667</v>
      </c>
      <c r="E5" s="27">
        <v>0.4791666666666667</v>
      </c>
      <c r="F5" s="27">
        <v>0.4583333333333333</v>
      </c>
      <c r="G5" s="28">
        <v>0.4791666666666667</v>
      </c>
      <c r="H5" s="28">
        <v>0.4375</v>
      </c>
      <c r="I5" s="28">
        <v>0.4583333333333333</v>
      </c>
      <c r="J5" s="29">
        <v>0.4479166666666667</v>
      </c>
      <c r="K5" s="29">
        <v>0.4583333333333333</v>
      </c>
      <c r="L5" s="29">
        <v>0.4583333333333333</v>
      </c>
      <c r="M5" s="30">
        <v>0.4791666666666667</v>
      </c>
      <c r="N5" s="30">
        <v>0.4791666666666667</v>
      </c>
      <c r="O5" s="30">
        <v>0.4791666666666667</v>
      </c>
      <c r="P5" s="4"/>
    </row>
    <row r="6" spans="2:16" ht="14.25" thickBot="1">
      <c r="B6" s="7" t="s">
        <v>316</v>
      </c>
      <c r="C6" s="8" t="s">
        <v>317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43">
        <v>12</v>
      </c>
      <c r="P6" s="80" t="s">
        <v>168</v>
      </c>
    </row>
    <row r="7" spans="1:16" ht="13.5">
      <c r="A7" s="3">
        <v>5</v>
      </c>
      <c r="B7" s="6" t="s">
        <v>128</v>
      </c>
      <c r="C7" s="5" t="s">
        <v>195</v>
      </c>
      <c r="D7" s="31"/>
      <c r="E7" s="32">
        <v>1</v>
      </c>
      <c r="F7" s="32">
        <v>3</v>
      </c>
      <c r="G7" s="33">
        <v>2</v>
      </c>
      <c r="H7" s="33">
        <v>6</v>
      </c>
      <c r="I7" s="33">
        <v>4</v>
      </c>
      <c r="J7" s="34">
        <v>6</v>
      </c>
      <c r="K7" s="34">
        <v>8</v>
      </c>
      <c r="L7" s="34">
        <v>20</v>
      </c>
      <c r="M7" s="35">
        <v>13</v>
      </c>
      <c r="N7" s="35">
        <v>11</v>
      </c>
      <c r="O7" s="89">
        <v>4</v>
      </c>
      <c r="P7" s="81">
        <f aca="true" t="shared" si="0" ref="P7:P48">SUM(D7:O7)</f>
        <v>78</v>
      </c>
    </row>
    <row r="8" spans="1:16" ht="13.5">
      <c r="A8" s="3">
        <v>63</v>
      </c>
      <c r="B8" s="6" t="s">
        <v>129</v>
      </c>
      <c r="C8" s="5" t="s">
        <v>220</v>
      </c>
      <c r="D8" s="31"/>
      <c r="E8" s="32"/>
      <c r="F8" s="32"/>
      <c r="G8" s="33"/>
      <c r="H8" s="33"/>
      <c r="I8" s="33"/>
      <c r="J8" s="34">
        <v>4</v>
      </c>
      <c r="K8" s="34">
        <v>2</v>
      </c>
      <c r="L8" s="34"/>
      <c r="M8" s="35">
        <v>1</v>
      </c>
      <c r="N8" s="35">
        <v>1</v>
      </c>
      <c r="O8" s="76"/>
      <c r="P8" s="81">
        <f t="shared" si="0"/>
        <v>8</v>
      </c>
    </row>
    <row r="9" spans="1:16" ht="13.5">
      <c r="A9" s="3">
        <v>92</v>
      </c>
      <c r="B9" s="6" t="s">
        <v>130</v>
      </c>
      <c r="C9" s="5" t="s">
        <v>200</v>
      </c>
      <c r="D9" s="31"/>
      <c r="E9" s="32">
        <v>2</v>
      </c>
      <c r="F9" s="32"/>
      <c r="G9" s="33"/>
      <c r="H9" s="33"/>
      <c r="I9" s="33"/>
      <c r="J9" s="34"/>
      <c r="K9" s="34"/>
      <c r="L9" s="34"/>
      <c r="M9" s="35"/>
      <c r="N9" s="35"/>
      <c r="O9" s="76"/>
      <c r="P9" s="81">
        <f t="shared" si="0"/>
        <v>2</v>
      </c>
    </row>
    <row r="10" spans="1:16" ht="13.5">
      <c r="A10" s="3">
        <v>154</v>
      </c>
      <c r="B10" s="6" t="s">
        <v>131</v>
      </c>
      <c r="C10" s="5" t="s">
        <v>223</v>
      </c>
      <c r="D10" s="31">
        <v>3</v>
      </c>
      <c r="E10" s="32">
        <v>4</v>
      </c>
      <c r="F10" s="32">
        <v>1</v>
      </c>
      <c r="G10" s="33">
        <v>3</v>
      </c>
      <c r="H10" s="33">
        <v>2</v>
      </c>
      <c r="I10" s="33">
        <v>3</v>
      </c>
      <c r="J10" s="34">
        <v>1</v>
      </c>
      <c r="K10" s="34"/>
      <c r="L10" s="34"/>
      <c r="M10" s="35"/>
      <c r="N10" s="35"/>
      <c r="O10" s="89">
        <v>6</v>
      </c>
      <c r="P10" s="81">
        <f t="shared" si="0"/>
        <v>23</v>
      </c>
    </row>
    <row r="11" spans="1:16" ht="13.5">
      <c r="A11" s="3">
        <v>156</v>
      </c>
      <c r="B11" s="6" t="s">
        <v>131</v>
      </c>
      <c r="C11" s="5" t="s">
        <v>205</v>
      </c>
      <c r="D11" s="31">
        <v>1</v>
      </c>
      <c r="E11" s="32"/>
      <c r="F11" s="32"/>
      <c r="G11" s="33"/>
      <c r="H11" s="33"/>
      <c r="I11" s="33"/>
      <c r="J11" s="34"/>
      <c r="K11" s="34">
        <v>1</v>
      </c>
      <c r="L11" s="34"/>
      <c r="M11" s="35"/>
      <c r="N11" s="35"/>
      <c r="O11" s="89">
        <v>1</v>
      </c>
      <c r="P11" s="81">
        <f t="shared" si="0"/>
        <v>3</v>
      </c>
    </row>
    <row r="12" spans="1:16" ht="13.5">
      <c r="A12" s="3">
        <v>169</v>
      </c>
      <c r="B12" s="6" t="s">
        <v>132</v>
      </c>
      <c r="C12" s="5" t="s">
        <v>275</v>
      </c>
      <c r="D12" s="31"/>
      <c r="E12" s="32"/>
      <c r="F12" s="32">
        <v>1</v>
      </c>
      <c r="G12" s="33">
        <v>2</v>
      </c>
      <c r="H12" s="33"/>
      <c r="I12" s="33"/>
      <c r="J12" s="34"/>
      <c r="K12" s="34"/>
      <c r="L12" s="34"/>
      <c r="M12" s="35"/>
      <c r="N12" s="35"/>
      <c r="O12" s="89"/>
      <c r="P12" s="81">
        <f t="shared" si="0"/>
        <v>3</v>
      </c>
    </row>
    <row r="13" spans="1:16" ht="13.5">
      <c r="A13" s="3">
        <v>179</v>
      </c>
      <c r="B13" s="6" t="s">
        <v>133</v>
      </c>
      <c r="C13" s="5" t="s">
        <v>252</v>
      </c>
      <c r="D13" s="31">
        <v>1</v>
      </c>
      <c r="E13" s="32"/>
      <c r="F13" s="32"/>
      <c r="G13" s="33"/>
      <c r="H13" s="33"/>
      <c r="I13" s="33"/>
      <c r="J13" s="34"/>
      <c r="K13" s="34"/>
      <c r="L13" s="34"/>
      <c r="M13" s="35"/>
      <c r="N13" s="35"/>
      <c r="O13" s="89"/>
      <c r="P13" s="81">
        <f t="shared" si="0"/>
        <v>1</v>
      </c>
    </row>
    <row r="14" spans="1:16" ht="13.5">
      <c r="A14" s="3">
        <v>182</v>
      </c>
      <c r="B14" s="6" t="s">
        <v>134</v>
      </c>
      <c r="C14" s="5" t="s">
        <v>224</v>
      </c>
      <c r="D14" s="31">
        <v>2</v>
      </c>
      <c r="E14" s="32">
        <v>3</v>
      </c>
      <c r="F14" s="32"/>
      <c r="G14" s="33">
        <v>2</v>
      </c>
      <c r="H14" s="33"/>
      <c r="I14" s="33"/>
      <c r="J14" s="34"/>
      <c r="K14" s="34">
        <v>26</v>
      </c>
      <c r="L14" s="34">
        <v>39</v>
      </c>
      <c r="M14" s="35"/>
      <c r="N14" s="35"/>
      <c r="O14" s="89">
        <v>2</v>
      </c>
      <c r="P14" s="81">
        <f t="shared" si="0"/>
        <v>74</v>
      </c>
    </row>
    <row r="15" spans="1:16" ht="13.5">
      <c r="A15" s="3">
        <v>191</v>
      </c>
      <c r="B15" s="6" t="s">
        <v>134</v>
      </c>
      <c r="C15" s="5" t="s">
        <v>213</v>
      </c>
      <c r="D15" s="31">
        <v>3</v>
      </c>
      <c r="E15" s="32">
        <v>2</v>
      </c>
      <c r="F15" s="32"/>
      <c r="G15" s="33">
        <v>1</v>
      </c>
      <c r="H15" s="33"/>
      <c r="I15" s="33"/>
      <c r="J15" s="34"/>
      <c r="K15" s="34">
        <v>3</v>
      </c>
      <c r="L15" s="34">
        <v>2</v>
      </c>
      <c r="M15" s="35">
        <v>2</v>
      </c>
      <c r="N15" s="35">
        <v>8</v>
      </c>
      <c r="O15" s="89">
        <v>3</v>
      </c>
      <c r="P15" s="81">
        <f t="shared" si="0"/>
        <v>24</v>
      </c>
    </row>
    <row r="16" spans="1:16" ht="13.5">
      <c r="A16" s="3">
        <v>227</v>
      </c>
      <c r="B16" s="6" t="s">
        <v>135</v>
      </c>
      <c r="C16" s="5" t="s">
        <v>182</v>
      </c>
      <c r="D16" s="31"/>
      <c r="E16" s="32"/>
      <c r="F16" s="32"/>
      <c r="G16" s="33"/>
      <c r="H16" s="33"/>
      <c r="I16" s="33"/>
      <c r="J16" s="34"/>
      <c r="K16" s="34">
        <v>4</v>
      </c>
      <c r="L16" s="34">
        <v>1</v>
      </c>
      <c r="M16" s="35"/>
      <c r="N16" s="35"/>
      <c r="O16" s="89"/>
      <c r="P16" s="81">
        <f t="shared" si="0"/>
        <v>5</v>
      </c>
    </row>
    <row r="17" spans="1:16" ht="13.5">
      <c r="A17" s="3">
        <v>282</v>
      </c>
      <c r="B17" s="6" t="s">
        <v>136</v>
      </c>
      <c r="C17" s="5" t="s">
        <v>215</v>
      </c>
      <c r="D17" s="31"/>
      <c r="E17" s="32"/>
      <c r="F17" s="32"/>
      <c r="G17" s="33"/>
      <c r="H17" s="33">
        <v>6</v>
      </c>
      <c r="I17" s="33"/>
      <c r="J17" s="34"/>
      <c r="K17" s="34"/>
      <c r="L17" s="34"/>
      <c r="M17" s="35"/>
      <c r="N17" s="35"/>
      <c r="O17" s="89"/>
      <c r="P17" s="81">
        <f t="shared" si="0"/>
        <v>6</v>
      </c>
    </row>
    <row r="18" spans="1:16" ht="13.5">
      <c r="A18" s="3">
        <v>307</v>
      </c>
      <c r="B18" s="6" t="s">
        <v>137</v>
      </c>
      <c r="C18" s="5" t="s">
        <v>206</v>
      </c>
      <c r="D18" s="31">
        <v>2</v>
      </c>
      <c r="E18" s="32">
        <v>1</v>
      </c>
      <c r="F18" s="32">
        <v>4</v>
      </c>
      <c r="G18" s="33">
        <v>4</v>
      </c>
      <c r="H18" s="33">
        <v>9</v>
      </c>
      <c r="I18" s="33">
        <v>9</v>
      </c>
      <c r="J18" s="34">
        <v>2</v>
      </c>
      <c r="K18" s="34">
        <v>6</v>
      </c>
      <c r="L18" s="34">
        <v>8</v>
      </c>
      <c r="M18" s="35">
        <v>10</v>
      </c>
      <c r="N18" s="35">
        <v>3</v>
      </c>
      <c r="O18" s="89">
        <v>5</v>
      </c>
      <c r="P18" s="81">
        <f t="shared" si="0"/>
        <v>63</v>
      </c>
    </row>
    <row r="19" spans="1:16" ht="13.5">
      <c r="A19" s="3">
        <v>347</v>
      </c>
      <c r="B19" s="6" t="s">
        <v>138</v>
      </c>
      <c r="C19" s="5" t="s">
        <v>174</v>
      </c>
      <c r="D19" s="31"/>
      <c r="E19" s="32"/>
      <c r="F19" s="32"/>
      <c r="G19" s="33"/>
      <c r="H19" s="33"/>
      <c r="I19" s="33"/>
      <c r="J19" s="34"/>
      <c r="K19" s="34">
        <v>1</v>
      </c>
      <c r="L19" s="34"/>
      <c r="M19" s="35"/>
      <c r="N19" s="35"/>
      <c r="O19" s="89"/>
      <c r="P19" s="81">
        <f t="shared" si="0"/>
        <v>1</v>
      </c>
    </row>
    <row r="20" spans="1:16" ht="13.5">
      <c r="A20" s="3">
        <v>356</v>
      </c>
      <c r="B20" s="6" t="s">
        <v>139</v>
      </c>
      <c r="C20" s="5" t="s">
        <v>277</v>
      </c>
      <c r="D20" s="31">
        <v>3</v>
      </c>
      <c r="E20" s="32">
        <v>3</v>
      </c>
      <c r="F20" s="32">
        <v>7</v>
      </c>
      <c r="G20" s="33">
        <v>4</v>
      </c>
      <c r="H20" s="33"/>
      <c r="I20" s="33"/>
      <c r="J20" s="34">
        <v>1</v>
      </c>
      <c r="K20" s="34"/>
      <c r="L20" s="34"/>
      <c r="M20" s="35">
        <v>7</v>
      </c>
      <c r="N20" s="35">
        <v>1</v>
      </c>
      <c r="O20" s="89">
        <v>2</v>
      </c>
      <c r="P20" s="81">
        <f t="shared" si="0"/>
        <v>28</v>
      </c>
    </row>
    <row r="21" spans="1:16" ht="13.5">
      <c r="A21" s="3">
        <v>359</v>
      </c>
      <c r="B21" s="6" t="s">
        <v>140</v>
      </c>
      <c r="C21" s="5" t="s">
        <v>257</v>
      </c>
      <c r="D21" s="31"/>
      <c r="E21" s="32">
        <v>3</v>
      </c>
      <c r="F21" s="32">
        <v>14</v>
      </c>
      <c r="G21" s="33">
        <v>2</v>
      </c>
      <c r="H21" s="33">
        <v>1</v>
      </c>
      <c r="I21" s="33">
        <v>5</v>
      </c>
      <c r="J21" s="34"/>
      <c r="K21" s="34"/>
      <c r="L21" s="34"/>
      <c r="M21" s="35"/>
      <c r="N21" s="35"/>
      <c r="O21" s="89"/>
      <c r="P21" s="81">
        <f t="shared" si="0"/>
        <v>25</v>
      </c>
    </row>
    <row r="22" spans="1:16" ht="13.5">
      <c r="A22" s="3">
        <v>366</v>
      </c>
      <c r="B22" s="6" t="s">
        <v>141</v>
      </c>
      <c r="C22" s="5" t="s">
        <v>207</v>
      </c>
      <c r="D22" s="31"/>
      <c r="E22" s="32"/>
      <c r="F22" s="32"/>
      <c r="G22" s="33"/>
      <c r="H22" s="33"/>
      <c r="I22" s="33"/>
      <c r="J22" s="34">
        <v>2</v>
      </c>
      <c r="K22" s="34">
        <v>4</v>
      </c>
      <c r="L22" s="34">
        <v>2</v>
      </c>
      <c r="M22" s="35">
        <v>5</v>
      </c>
      <c r="N22" s="35">
        <v>2</v>
      </c>
      <c r="O22" s="89"/>
      <c r="P22" s="81">
        <f t="shared" si="0"/>
        <v>15</v>
      </c>
    </row>
    <row r="23" spans="1:16" ht="13.5">
      <c r="A23" s="3">
        <v>367</v>
      </c>
      <c r="B23" s="6" t="s">
        <v>141</v>
      </c>
      <c r="C23" s="5" t="s">
        <v>267</v>
      </c>
      <c r="D23" s="31"/>
      <c r="E23" s="32"/>
      <c r="F23" s="32"/>
      <c r="G23" s="33"/>
      <c r="H23" s="33"/>
      <c r="I23" s="33"/>
      <c r="J23" s="34"/>
      <c r="K23" s="34">
        <v>4</v>
      </c>
      <c r="L23" s="34"/>
      <c r="M23" s="35">
        <v>4</v>
      </c>
      <c r="N23" s="35">
        <v>2</v>
      </c>
      <c r="O23" s="89">
        <v>2</v>
      </c>
      <c r="P23" s="81">
        <f t="shared" si="0"/>
        <v>12</v>
      </c>
    </row>
    <row r="24" spans="1:16" ht="13.5">
      <c r="A24" s="3">
        <v>368</v>
      </c>
      <c r="B24" s="6" t="s">
        <v>141</v>
      </c>
      <c r="C24" s="5" t="s">
        <v>242</v>
      </c>
      <c r="D24" s="31"/>
      <c r="E24" s="32"/>
      <c r="F24" s="32"/>
      <c r="G24" s="33">
        <v>2</v>
      </c>
      <c r="H24" s="33"/>
      <c r="I24" s="33">
        <v>1</v>
      </c>
      <c r="J24" s="34">
        <v>1</v>
      </c>
      <c r="K24" s="34">
        <v>5</v>
      </c>
      <c r="L24" s="34">
        <v>5</v>
      </c>
      <c r="M24" s="35">
        <v>3</v>
      </c>
      <c r="N24" s="35">
        <v>7</v>
      </c>
      <c r="O24" s="89">
        <v>4</v>
      </c>
      <c r="P24" s="81">
        <f t="shared" si="0"/>
        <v>28</v>
      </c>
    </row>
    <row r="25" spans="1:16" ht="13.5">
      <c r="A25" s="3">
        <v>375</v>
      </c>
      <c r="B25" s="6" t="s">
        <v>141</v>
      </c>
      <c r="C25" s="5" t="s">
        <v>251</v>
      </c>
      <c r="D25" s="31"/>
      <c r="E25" s="32"/>
      <c r="F25" s="32"/>
      <c r="G25" s="33"/>
      <c r="H25" s="33"/>
      <c r="I25" s="33"/>
      <c r="J25" s="34">
        <v>2</v>
      </c>
      <c r="K25" s="34">
        <v>2</v>
      </c>
      <c r="L25" s="34">
        <v>4</v>
      </c>
      <c r="M25" s="35"/>
      <c r="N25" s="35">
        <v>2</v>
      </c>
      <c r="O25" s="89"/>
      <c r="P25" s="81">
        <f t="shared" si="0"/>
        <v>10</v>
      </c>
    </row>
    <row r="26" spans="1:16" ht="13.5">
      <c r="A26" s="3">
        <v>377</v>
      </c>
      <c r="B26" s="6" t="s">
        <v>142</v>
      </c>
      <c r="C26" s="5" t="s">
        <v>231</v>
      </c>
      <c r="D26" s="31"/>
      <c r="E26" s="32">
        <v>5</v>
      </c>
      <c r="F26" s="32"/>
      <c r="G26" s="33"/>
      <c r="H26" s="33"/>
      <c r="I26" s="33"/>
      <c r="J26" s="34"/>
      <c r="K26" s="34"/>
      <c r="L26" s="34"/>
      <c r="M26" s="35"/>
      <c r="N26" s="35"/>
      <c r="O26" s="89"/>
      <c r="P26" s="81">
        <f t="shared" si="0"/>
        <v>5</v>
      </c>
    </row>
    <row r="27" spans="1:16" ht="13.5">
      <c r="A27" s="3">
        <v>379</v>
      </c>
      <c r="B27" s="6" t="s">
        <v>143</v>
      </c>
      <c r="C27" s="5" t="s">
        <v>278</v>
      </c>
      <c r="D27" s="31">
        <v>20</v>
      </c>
      <c r="E27" s="32">
        <v>12</v>
      </c>
      <c r="F27" s="32">
        <v>15</v>
      </c>
      <c r="G27" s="33">
        <v>18</v>
      </c>
      <c r="H27" s="33">
        <v>7</v>
      </c>
      <c r="I27" s="33">
        <v>8</v>
      </c>
      <c r="J27" s="34">
        <v>30</v>
      </c>
      <c r="K27" s="34">
        <v>55</v>
      </c>
      <c r="L27" s="34">
        <v>32</v>
      </c>
      <c r="M27" s="35">
        <v>21</v>
      </c>
      <c r="N27" s="35">
        <v>7</v>
      </c>
      <c r="O27" s="89">
        <v>10</v>
      </c>
      <c r="P27" s="81">
        <f t="shared" si="0"/>
        <v>235</v>
      </c>
    </row>
    <row r="28" spans="1:16" ht="13.5">
      <c r="A28" s="3">
        <v>381</v>
      </c>
      <c r="B28" s="6" t="s">
        <v>144</v>
      </c>
      <c r="C28" s="5" t="s">
        <v>297</v>
      </c>
      <c r="D28" s="31">
        <v>8</v>
      </c>
      <c r="E28" s="32">
        <v>6</v>
      </c>
      <c r="F28" s="32">
        <v>2</v>
      </c>
      <c r="G28" s="33">
        <v>3</v>
      </c>
      <c r="H28" s="33">
        <v>12</v>
      </c>
      <c r="I28" s="33">
        <v>9</v>
      </c>
      <c r="J28" s="34">
        <v>18</v>
      </c>
      <c r="K28" s="34">
        <v>2</v>
      </c>
      <c r="L28" s="34">
        <v>3</v>
      </c>
      <c r="M28" s="35">
        <v>3</v>
      </c>
      <c r="N28" s="35">
        <v>2</v>
      </c>
      <c r="O28" s="89">
        <v>8</v>
      </c>
      <c r="P28" s="81">
        <f t="shared" si="0"/>
        <v>76</v>
      </c>
    </row>
    <row r="29" spans="1:16" ht="13.5">
      <c r="A29" s="3">
        <v>399</v>
      </c>
      <c r="B29" s="6" t="s">
        <v>304</v>
      </c>
      <c r="C29" s="5" t="s">
        <v>237</v>
      </c>
      <c r="D29" s="31"/>
      <c r="E29" s="32"/>
      <c r="F29" s="32"/>
      <c r="G29" s="33"/>
      <c r="H29" s="33"/>
      <c r="I29" s="33"/>
      <c r="J29" s="34">
        <v>1</v>
      </c>
      <c r="K29" s="34">
        <v>2</v>
      </c>
      <c r="L29" s="34">
        <v>2</v>
      </c>
      <c r="M29" s="35">
        <v>1</v>
      </c>
      <c r="N29" s="35">
        <v>1</v>
      </c>
      <c r="O29" s="89"/>
      <c r="P29" s="81">
        <f t="shared" si="0"/>
        <v>7</v>
      </c>
    </row>
    <row r="30" spans="1:16" ht="13.5">
      <c r="A30" s="3">
        <v>417</v>
      </c>
      <c r="B30" s="6" t="s">
        <v>304</v>
      </c>
      <c r="C30" s="5" t="s">
        <v>239</v>
      </c>
      <c r="D30" s="31"/>
      <c r="E30" s="32"/>
      <c r="F30" s="32"/>
      <c r="G30" s="33"/>
      <c r="H30" s="33"/>
      <c r="I30" s="33"/>
      <c r="J30" s="34"/>
      <c r="K30" s="34">
        <v>2</v>
      </c>
      <c r="L30" s="34"/>
      <c r="M30" s="35">
        <v>1</v>
      </c>
      <c r="N30" s="35"/>
      <c r="O30" s="89">
        <v>2</v>
      </c>
      <c r="P30" s="81">
        <f t="shared" si="0"/>
        <v>5</v>
      </c>
    </row>
    <row r="31" spans="1:16" ht="13.5">
      <c r="A31" s="3">
        <v>420</v>
      </c>
      <c r="B31" s="6" t="s">
        <v>304</v>
      </c>
      <c r="C31" s="5" t="s">
        <v>255</v>
      </c>
      <c r="D31" s="31">
        <v>3</v>
      </c>
      <c r="E31" s="32"/>
      <c r="F31" s="32"/>
      <c r="G31" s="33"/>
      <c r="H31" s="33"/>
      <c r="I31" s="33"/>
      <c r="J31" s="34"/>
      <c r="K31" s="34">
        <v>1</v>
      </c>
      <c r="L31" s="34">
        <v>8</v>
      </c>
      <c r="M31" s="35">
        <v>21</v>
      </c>
      <c r="N31" s="35">
        <v>5</v>
      </c>
      <c r="O31" s="89">
        <v>13</v>
      </c>
      <c r="P31" s="81">
        <f t="shared" si="0"/>
        <v>51</v>
      </c>
    </row>
    <row r="32" spans="1:16" ht="13.5">
      <c r="A32" s="3">
        <v>425</v>
      </c>
      <c r="B32" s="6" t="s">
        <v>305</v>
      </c>
      <c r="C32" s="5" t="s">
        <v>183</v>
      </c>
      <c r="D32" s="31">
        <v>4</v>
      </c>
      <c r="E32" s="32"/>
      <c r="F32" s="32"/>
      <c r="G32" s="33"/>
      <c r="H32" s="33"/>
      <c r="I32" s="33"/>
      <c r="J32" s="34">
        <v>1</v>
      </c>
      <c r="K32" s="34">
        <v>9</v>
      </c>
      <c r="L32" s="34">
        <v>7</v>
      </c>
      <c r="M32" s="35">
        <v>3</v>
      </c>
      <c r="N32" s="35">
        <v>2</v>
      </c>
      <c r="O32" s="89">
        <v>7</v>
      </c>
      <c r="P32" s="81">
        <f t="shared" si="0"/>
        <v>33</v>
      </c>
    </row>
    <row r="33" spans="1:16" ht="13.5">
      <c r="A33" s="3">
        <v>431</v>
      </c>
      <c r="B33" s="6" t="s">
        <v>305</v>
      </c>
      <c r="C33" s="5" t="s">
        <v>191</v>
      </c>
      <c r="D33" s="31"/>
      <c r="E33" s="32"/>
      <c r="F33" s="32">
        <v>1</v>
      </c>
      <c r="G33" s="33"/>
      <c r="H33" s="33"/>
      <c r="I33" s="33"/>
      <c r="J33" s="34"/>
      <c r="K33" s="34"/>
      <c r="L33" s="34"/>
      <c r="M33" s="35"/>
      <c r="N33" s="35"/>
      <c r="O33" s="89"/>
      <c r="P33" s="81">
        <f t="shared" si="0"/>
        <v>1</v>
      </c>
    </row>
    <row r="34" spans="1:16" ht="13.5">
      <c r="A34" s="3">
        <v>437</v>
      </c>
      <c r="B34" s="6" t="s">
        <v>305</v>
      </c>
      <c r="C34" s="5" t="s">
        <v>244</v>
      </c>
      <c r="D34" s="31"/>
      <c r="E34" s="32">
        <v>1</v>
      </c>
      <c r="F34" s="32"/>
      <c r="G34" s="33"/>
      <c r="H34" s="33"/>
      <c r="I34" s="33"/>
      <c r="J34" s="34"/>
      <c r="K34" s="34"/>
      <c r="L34" s="34"/>
      <c r="M34" s="35"/>
      <c r="N34" s="35"/>
      <c r="O34" s="89"/>
      <c r="P34" s="81">
        <f t="shared" si="0"/>
        <v>1</v>
      </c>
    </row>
    <row r="35" spans="1:16" ht="13.5">
      <c r="A35" s="3">
        <v>440</v>
      </c>
      <c r="B35" s="6" t="s">
        <v>305</v>
      </c>
      <c r="C35" s="5" t="s">
        <v>243</v>
      </c>
      <c r="D35" s="31"/>
      <c r="E35" s="32">
        <v>2</v>
      </c>
      <c r="F35" s="32">
        <v>4</v>
      </c>
      <c r="G35" s="33"/>
      <c r="H35" s="33">
        <v>2</v>
      </c>
      <c r="I35" s="33">
        <v>2</v>
      </c>
      <c r="J35" s="34"/>
      <c r="K35" s="34"/>
      <c r="L35" s="34"/>
      <c r="M35" s="35"/>
      <c r="N35" s="35"/>
      <c r="O35" s="89"/>
      <c r="P35" s="81">
        <f t="shared" si="0"/>
        <v>10</v>
      </c>
    </row>
    <row r="36" spans="1:16" ht="13.5">
      <c r="A36" s="3">
        <v>451</v>
      </c>
      <c r="B36" s="6" t="s">
        <v>145</v>
      </c>
      <c r="C36" s="5" t="s">
        <v>187</v>
      </c>
      <c r="D36" s="31"/>
      <c r="E36" s="32"/>
      <c r="F36" s="32"/>
      <c r="G36" s="33"/>
      <c r="H36" s="33"/>
      <c r="I36" s="33"/>
      <c r="J36" s="34"/>
      <c r="K36" s="34"/>
      <c r="L36" s="34"/>
      <c r="M36" s="35">
        <v>7</v>
      </c>
      <c r="N36" s="35"/>
      <c r="O36" s="89">
        <v>2</v>
      </c>
      <c r="P36" s="81">
        <f t="shared" si="0"/>
        <v>9</v>
      </c>
    </row>
    <row r="37" spans="1:16" ht="13.5">
      <c r="A37" s="3">
        <v>457</v>
      </c>
      <c r="B37" s="6" t="s">
        <v>146</v>
      </c>
      <c r="C37" s="5" t="s">
        <v>232</v>
      </c>
      <c r="D37" s="31">
        <v>1</v>
      </c>
      <c r="E37" s="32"/>
      <c r="F37" s="32"/>
      <c r="G37" s="33"/>
      <c r="H37" s="33"/>
      <c r="I37" s="33"/>
      <c r="J37" s="34"/>
      <c r="K37" s="34">
        <v>5</v>
      </c>
      <c r="L37" s="34">
        <v>3</v>
      </c>
      <c r="M37" s="35">
        <v>8</v>
      </c>
      <c r="N37" s="35"/>
      <c r="O37" s="89"/>
      <c r="P37" s="81">
        <f t="shared" si="0"/>
        <v>17</v>
      </c>
    </row>
    <row r="38" spans="1:16" ht="13.5">
      <c r="A38" s="3">
        <v>460</v>
      </c>
      <c r="B38" s="6" t="s">
        <v>147</v>
      </c>
      <c r="C38" s="5" t="s">
        <v>294</v>
      </c>
      <c r="D38" s="31"/>
      <c r="E38" s="32"/>
      <c r="F38" s="32"/>
      <c r="G38" s="33"/>
      <c r="H38" s="33"/>
      <c r="I38" s="33"/>
      <c r="J38" s="34"/>
      <c r="K38" s="34">
        <v>18</v>
      </c>
      <c r="L38" s="34">
        <v>2</v>
      </c>
      <c r="M38" s="35">
        <v>5</v>
      </c>
      <c r="N38" s="35">
        <v>2</v>
      </c>
      <c r="O38" s="89"/>
      <c r="P38" s="81">
        <f t="shared" si="0"/>
        <v>27</v>
      </c>
    </row>
    <row r="39" spans="1:16" ht="13.5">
      <c r="A39" s="3">
        <v>465</v>
      </c>
      <c r="B39" s="6" t="s">
        <v>148</v>
      </c>
      <c r="C39" s="5" t="s">
        <v>282</v>
      </c>
      <c r="D39" s="31">
        <v>5</v>
      </c>
      <c r="E39" s="32">
        <v>10</v>
      </c>
      <c r="F39" s="32">
        <v>14</v>
      </c>
      <c r="G39" s="33">
        <v>11</v>
      </c>
      <c r="H39" s="33">
        <v>3</v>
      </c>
      <c r="I39" s="33">
        <v>3</v>
      </c>
      <c r="J39" s="34">
        <v>6</v>
      </c>
      <c r="K39" s="34">
        <v>3</v>
      </c>
      <c r="L39" s="34">
        <v>37</v>
      </c>
      <c r="M39" s="35">
        <v>18</v>
      </c>
      <c r="N39" s="35">
        <v>12</v>
      </c>
      <c r="O39" s="89">
        <v>5</v>
      </c>
      <c r="P39" s="81">
        <f t="shared" si="0"/>
        <v>127</v>
      </c>
    </row>
    <row r="40" spans="1:16" ht="13.5">
      <c r="A40" s="3">
        <v>471</v>
      </c>
      <c r="B40" s="6" t="s">
        <v>148</v>
      </c>
      <c r="C40" s="5" t="s">
        <v>197</v>
      </c>
      <c r="D40" s="31"/>
      <c r="E40" s="32"/>
      <c r="F40" s="32"/>
      <c r="G40" s="33"/>
      <c r="H40" s="33"/>
      <c r="I40" s="33"/>
      <c r="J40" s="34"/>
      <c r="K40" s="34">
        <v>18</v>
      </c>
      <c r="L40" s="34">
        <v>38</v>
      </c>
      <c r="M40" s="35">
        <v>38</v>
      </c>
      <c r="N40" s="35">
        <v>2</v>
      </c>
      <c r="O40" s="89"/>
      <c r="P40" s="81">
        <f t="shared" si="0"/>
        <v>96</v>
      </c>
    </row>
    <row r="41" spans="1:16" ht="13.5">
      <c r="A41" s="3">
        <v>477</v>
      </c>
      <c r="B41" s="6" t="s">
        <v>148</v>
      </c>
      <c r="C41" s="5" t="s">
        <v>172</v>
      </c>
      <c r="D41" s="31"/>
      <c r="E41" s="32"/>
      <c r="F41" s="32"/>
      <c r="G41" s="33"/>
      <c r="H41" s="33"/>
      <c r="I41" s="33"/>
      <c r="J41" s="34"/>
      <c r="K41" s="34">
        <v>4</v>
      </c>
      <c r="L41" s="34"/>
      <c r="M41" s="35">
        <v>7</v>
      </c>
      <c r="N41" s="35"/>
      <c r="O41" s="89">
        <v>3</v>
      </c>
      <c r="P41" s="81">
        <f t="shared" si="0"/>
        <v>14</v>
      </c>
    </row>
    <row r="42" spans="1:16" ht="13.5">
      <c r="A42" s="3">
        <v>488</v>
      </c>
      <c r="B42" s="6" t="s">
        <v>149</v>
      </c>
      <c r="C42" s="5" t="s">
        <v>202</v>
      </c>
      <c r="D42" s="31">
        <v>2</v>
      </c>
      <c r="E42" s="32">
        <v>5</v>
      </c>
      <c r="F42" s="32">
        <v>7</v>
      </c>
      <c r="G42" s="33">
        <v>2</v>
      </c>
      <c r="H42" s="33">
        <v>4</v>
      </c>
      <c r="I42" s="33">
        <v>1</v>
      </c>
      <c r="J42" s="34"/>
      <c r="K42" s="34">
        <v>11</v>
      </c>
      <c r="L42" s="34">
        <v>7</v>
      </c>
      <c r="M42" s="35">
        <v>21</v>
      </c>
      <c r="N42" s="35">
        <v>15</v>
      </c>
      <c r="O42" s="89">
        <v>8</v>
      </c>
      <c r="P42" s="81">
        <f t="shared" si="0"/>
        <v>83</v>
      </c>
    </row>
    <row r="43" spans="1:16" ht="13.5">
      <c r="A43" s="3">
        <v>502</v>
      </c>
      <c r="B43" s="6" t="s">
        <v>149</v>
      </c>
      <c r="C43" s="5" t="s">
        <v>181</v>
      </c>
      <c r="D43" s="31"/>
      <c r="E43" s="32"/>
      <c r="F43" s="32"/>
      <c r="G43" s="33">
        <v>1</v>
      </c>
      <c r="H43" s="33"/>
      <c r="I43" s="33"/>
      <c r="J43" s="34"/>
      <c r="K43" s="34"/>
      <c r="L43" s="34"/>
      <c r="M43" s="35"/>
      <c r="N43" s="35"/>
      <c r="O43" s="89"/>
      <c r="P43" s="81">
        <f t="shared" si="0"/>
        <v>1</v>
      </c>
    </row>
    <row r="44" spans="1:16" ht="13.5">
      <c r="A44" s="3">
        <v>505</v>
      </c>
      <c r="B44" s="6" t="s">
        <v>352</v>
      </c>
      <c r="C44" s="5" t="s">
        <v>241</v>
      </c>
      <c r="D44" s="31">
        <v>90</v>
      </c>
      <c r="E44" s="32">
        <v>114</v>
      </c>
      <c r="F44" s="32">
        <v>124</v>
      </c>
      <c r="G44" s="33">
        <v>76</v>
      </c>
      <c r="H44" s="33">
        <v>93</v>
      </c>
      <c r="I44" s="33">
        <v>67</v>
      </c>
      <c r="J44" s="34">
        <v>68</v>
      </c>
      <c r="K44" s="34">
        <v>82</v>
      </c>
      <c r="L44" s="34">
        <v>156</v>
      </c>
      <c r="M44" s="35">
        <v>63</v>
      </c>
      <c r="N44" s="35">
        <v>34</v>
      </c>
      <c r="O44" s="89">
        <v>83</v>
      </c>
      <c r="P44" s="81">
        <f t="shared" si="0"/>
        <v>1050</v>
      </c>
    </row>
    <row r="45" spans="1:16" ht="13.5">
      <c r="A45" s="3">
        <v>511</v>
      </c>
      <c r="B45" s="6" t="s">
        <v>150</v>
      </c>
      <c r="C45" s="5" t="s">
        <v>292</v>
      </c>
      <c r="D45" s="31"/>
      <c r="E45" s="32">
        <v>4</v>
      </c>
      <c r="F45" s="32">
        <v>7</v>
      </c>
      <c r="G45" s="33"/>
      <c r="H45" s="33">
        <v>30</v>
      </c>
      <c r="I45" s="33"/>
      <c r="J45" s="34"/>
      <c r="K45" s="34">
        <v>229</v>
      </c>
      <c r="L45" s="34">
        <v>163</v>
      </c>
      <c r="M45" s="35">
        <v>78</v>
      </c>
      <c r="N45" s="35">
        <v>19</v>
      </c>
      <c r="O45" s="89"/>
      <c r="P45" s="81">
        <f t="shared" si="0"/>
        <v>530</v>
      </c>
    </row>
    <row r="46" spans="1:16" ht="13.5">
      <c r="A46" s="3">
        <v>516</v>
      </c>
      <c r="B46" s="6" t="s">
        <v>151</v>
      </c>
      <c r="C46" s="5" t="s">
        <v>196</v>
      </c>
      <c r="D46" s="31">
        <v>2</v>
      </c>
      <c r="E46" s="32">
        <v>1</v>
      </c>
      <c r="F46" s="32"/>
      <c r="G46" s="33"/>
      <c r="H46" s="33"/>
      <c r="I46" s="33"/>
      <c r="J46" s="34">
        <v>4</v>
      </c>
      <c r="K46" s="34"/>
      <c r="L46" s="34">
        <v>6</v>
      </c>
      <c r="M46" s="35">
        <v>2</v>
      </c>
      <c r="N46" s="35">
        <v>2</v>
      </c>
      <c r="O46" s="89"/>
      <c r="P46" s="81">
        <f t="shared" si="0"/>
        <v>17</v>
      </c>
    </row>
    <row r="47" spans="1:16" ht="13.5">
      <c r="A47" s="3">
        <v>523</v>
      </c>
      <c r="B47" s="6" t="s">
        <v>151</v>
      </c>
      <c r="C47" s="5" t="s">
        <v>270</v>
      </c>
      <c r="D47" s="31">
        <v>2</v>
      </c>
      <c r="E47" s="32">
        <v>5</v>
      </c>
      <c r="F47" s="32">
        <v>4</v>
      </c>
      <c r="G47" s="33">
        <v>1</v>
      </c>
      <c r="H47" s="33">
        <v>3</v>
      </c>
      <c r="I47" s="33">
        <v>1</v>
      </c>
      <c r="J47" s="34">
        <v>5</v>
      </c>
      <c r="K47" s="34">
        <v>3</v>
      </c>
      <c r="L47" s="34">
        <v>1</v>
      </c>
      <c r="M47" s="35">
        <v>3</v>
      </c>
      <c r="N47" s="35">
        <v>3</v>
      </c>
      <c r="O47" s="89">
        <v>3</v>
      </c>
      <c r="P47" s="81">
        <f t="shared" si="0"/>
        <v>34</v>
      </c>
    </row>
    <row r="48" spans="1:16" ht="14.25" thickBot="1">
      <c r="A48" s="57"/>
      <c r="B48" s="85"/>
      <c r="C48" s="86" t="s">
        <v>73</v>
      </c>
      <c r="D48" s="58"/>
      <c r="E48" s="59"/>
      <c r="F48" s="59"/>
      <c r="G48" s="60"/>
      <c r="H48" s="60">
        <v>1</v>
      </c>
      <c r="I48" s="60"/>
      <c r="J48" s="61"/>
      <c r="K48" s="61"/>
      <c r="L48" s="61"/>
      <c r="M48" s="62"/>
      <c r="N48" s="62"/>
      <c r="O48" s="90"/>
      <c r="P48" s="81">
        <f t="shared" si="0"/>
        <v>1</v>
      </c>
    </row>
    <row r="49" spans="2:16" ht="13.5">
      <c r="B49" s="110" t="s">
        <v>168</v>
      </c>
      <c r="C49" s="114"/>
      <c r="D49" s="87">
        <f>SUM(D7:D48)</f>
        <v>152</v>
      </c>
      <c r="E49" s="39">
        <f aca="true" t="shared" si="1" ref="E49:P49">SUM(E7:E48)</f>
        <v>184</v>
      </c>
      <c r="F49" s="39">
        <f t="shared" si="1"/>
        <v>208</v>
      </c>
      <c r="G49" s="39">
        <f t="shared" si="1"/>
        <v>134</v>
      </c>
      <c r="H49" s="39">
        <f t="shared" si="1"/>
        <v>179</v>
      </c>
      <c r="I49" s="39">
        <f t="shared" si="1"/>
        <v>113</v>
      </c>
      <c r="J49" s="39">
        <f t="shared" si="1"/>
        <v>152</v>
      </c>
      <c r="K49" s="39">
        <f t="shared" si="1"/>
        <v>510</v>
      </c>
      <c r="L49" s="39">
        <f t="shared" si="1"/>
        <v>546</v>
      </c>
      <c r="M49" s="39">
        <f t="shared" si="1"/>
        <v>345</v>
      </c>
      <c r="N49" s="39">
        <f t="shared" si="1"/>
        <v>143</v>
      </c>
      <c r="O49" s="78">
        <f t="shared" si="1"/>
        <v>173</v>
      </c>
      <c r="P49" s="82">
        <f t="shared" si="1"/>
        <v>2839</v>
      </c>
    </row>
    <row r="50" spans="2:16" ht="14.25" thickBot="1">
      <c r="B50" s="112" t="s">
        <v>315</v>
      </c>
      <c r="C50" s="109"/>
      <c r="D50" s="88">
        <f>COUNTA(D7:D48)</f>
        <v>17</v>
      </c>
      <c r="E50" s="40">
        <f aca="true" t="shared" si="2" ref="E50:P50">COUNTA(E7:E48)</f>
        <v>19</v>
      </c>
      <c r="F50" s="40">
        <f t="shared" si="2"/>
        <v>15</v>
      </c>
      <c r="G50" s="40">
        <f t="shared" si="2"/>
        <v>16</v>
      </c>
      <c r="H50" s="40">
        <f t="shared" si="2"/>
        <v>14</v>
      </c>
      <c r="I50" s="40">
        <f t="shared" si="2"/>
        <v>12</v>
      </c>
      <c r="J50" s="40">
        <f t="shared" si="2"/>
        <v>16</v>
      </c>
      <c r="K50" s="40">
        <f t="shared" si="2"/>
        <v>27</v>
      </c>
      <c r="L50" s="40">
        <f t="shared" si="2"/>
        <v>22</v>
      </c>
      <c r="M50" s="40">
        <f t="shared" si="2"/>
        <v>25</v>
      </c>
      <c r="N50" s="40">
        <f t="shared" si="2"/>
        <v>22</v>
      </c>
      <c r="O50" s="79">
        <f t="shared" si="2"/>
        <v>20</v>
      </c>
      <c r="P50" s="83">
        <f t="shared" si="2"/>
        <v>42</v>
      </c>
    </row>
  </sheetData>
  <mergeCells count="2">
    <mergeCell ref="B49:C49"/>
    <mergeCell ref="B50:C50"/>
  </mergeCells>
  <dataValidations count="5">
    <dataValidation allowBlank="1" showInputMessage="1" showErrorMessage="1" imeMode="off" sqref="N1:P1 I2:O2 D6:O48 D1:H2 L1 D49:P50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/>
  <dimension ref="A1:S68"/>
  <sheetViews>
    <sheetView zoomScale="70" zoomScaleNormal="70" workbookViewId="0" topLeftCell="B1">
      <selection activeCell="M2" sqref="M2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4" width="11.09765625" style="0" bestFit="1" customWidth="1"/>
    <col min="15" max="15" width="10.5" style="0" bestFit="1" customWidth="1"/>
    <col min="16" max="17" width="10.5" style="0" customWidth="1"/>
  </cols>
  <sheetData>
    <row r="1" spans="2:19" s="2" customFormat="1" ht="13.5">
      <c r="B1" s="44"/>
      <c r="C1" s="45"/>
      <c r="D1" s="46" t="s">
        <v>311</v>
      </c>
      <c r="E1" s="14"/>
      <c r="F1" s="14" t="s">
        <v>312</v>
      </c>
      <c r="G1" s="107" t="s">
        <v>346</v>
      </c>
      <c r="H1" s="14"/>
      <c r="I1" s="15"/>
      <c r="J1" s="15"/>
      <c r="K1" s="46"/>
      <c r="L1" s="14" t="s">
        <v>353</v>
      </c>
      <c r="M1" s="14" t="s">
        <v>355</v>
      </c>
      <c r="N1" s="15"/>
      <c r="O1" s="15"/>
      <c r="P1" s="15"/>
      <c r="Q1" s="15"/>
      <c r="R1" s="84"/>
      <c r="S1" s="1"/>
    </row>
    <row r="2" spans="2:18" s="2" customFormat="1" ht="13.5">
      <c r="B2" s="47"/>
      <c r="C2" s="42" t="s">
        <v>314</v>
      </c>
      <c r="D2" s="70">
        <v>26034</v>
      </c>
      <c r="E2" s="70">
        <v>26052</v>
      </c>
      <c r="F2" s="70">
        <v>26076</v>
      </c>
      <c r="G2" s="71">
        <v>26112</v>
      </c>
      <c r="H2" s="71">
        <v>26139</v>
      </c>
      <c r="I2" s="71">
        <v>26171</v>
      </c>
      <c r="J2" s="72">
        <v>26200</v>
      </c>
      <c r="K2" s="72">
        <v>26216</v>
      </c>
      <c r="L2" s="72">
        <v>26223</v>
      </c>
      <c r="M2" s="73">
        <v>26263</v>
      </c>
      <c r="N2" s="73">
        <v>26296</v>
      </c>
      <c r="O2" s="73">
        <v>26328</v>
      </c>
      <c r="P2" s="98">
        <v>26356</v>
      </c>
      <c r="Q2" s="98">
        <v>26378</v>
      </c>
      <c r="R2" s="42"/>
    </row>
    <row r="3" spans="2:18" s="2" customFormat="1" ht="13.5">
      <c r="B3" s="48"/>
      <c r="C3" s="42" t="s">
        <v>308</v>
      </c>
      <c r="D3" s="16" t="s">
        <v>23</v>
      </c>
      <c r="E3" s="17" t="s">
        <v>24</v>
      </c>
      <c r="F3" s="17" t="s">
        <v>80</v>
      </c>
      <c r="G3" s="18" t="s">
        <v>336</v>
      </c>
      <c r="H3" s="18" t="s">
        <v>337</v>
      </c>
      <c r="I3" s="18" t="s">
        <v>80</v>
      </c>
      <c r="J3" s="19" t="s">
        <v>80</v>
      </c>
      <c r="K3" s="19" t="s">
        <v>24</v>
      </c>
      <c r="L3" s="19" t="s">
        <v>25</v>
      </c>
      <c r="M3" s="20" t="s">
        <v>23</v>
      </c>
      <c r="N3" s="20" t="s">
        <v>338</v>
      </c>
      <c r="O3" s="20" t="s">
        <v>26</v>
      </c>
      <c r="P3" s="50" t="s">
        <v>81</v>
      </c>
      <c r="Q3" s="50" t="s">
        <v>80</v>
      </c>
      <c r="R3" s="42"/>
    </row>
    <row r="4" spans="2:18" s="2" customFormat="1" ht="13.5">
      <c r="B4" s="48"/>
      <c r="C4" s="42" t="s">
        <v>309</v>
      </c>
      <c r="D4" s="21">
        <v>0.2388888888888889</v>
      </c>
      <c r="E4" s="22">
        <v>0.2847222222222222</v>
      </c>
      <c r="F4" s="22">
        <v>0.2152777777777778</v>
      </c>
      <c r="G4" s="23">
        <v>0.1986111111111111</v>
      </c>
      <c r="H4" s="23">
        <v>0.22013888888888888</v>
      </c>
      <c r="I4" s="23">
        <v>0.23958333333333334</v>
      </c>
      <c r="J4" s="24">
        <v>0.3215277777777778</v>
      </c>
      <c r="K4" s="24">
        <v>0.2611111111111111</v>
      </c>
      <c r="L4" s="24">
        <v>0.2555555555555556</v>
      </c>
      <c r="M4" s="25">
        <v>0.31736111111111115</v>
      </c>
      <c r="N4" s="25">
        <v>0.3194444444444445</v>
      </c>
      <c r="O4" s="25">
        <v>0.28194444444444444</v>
      </c>
      <c r="P4" s="51">
        <v>0.26875</v>
      </c>
      <c r="Q4" s="51">
        <v>0.3333333333333333</v>
      </c>
      <c r="R4" s="42"/>
    </row>
    <row r="5" spans="2:18" s="2" customFormat="1" ht="14.25" thickBot="1">
      <c r="B5" s="49"/>
      <c r="C5" s="4" t="s">
        <v>310</v>
      </c>
      <c r="D5" s="26">
        <v>0.32430555555555557</v>
      </c>
      <c r="E5" s="27">
        <v>0.3576388888888889</v>
      </c>
      <c r="F5" s="27">
        <v>0.3125</v>
      </c>
      <c r="G5" s="28">
        <v>0.2736111111111111</v>
      </c>
      <c r="H5" s="28">
        <v>0.31666666666666665</v>
      </c>
      <c r="I5" s="28">
        <v>0.3625</v>
      </c>
      <c r="J5" s="29">
        <v>0.41180555555555554</v>
      </c>
      <c r="K5" s="29">
        <v>0.3541666666666667</v>
      </c>
      <c r="L5" s="29">
        <v>0.37222222222222223</v>
      </c>
      <c r="M5" s="30">
        <v>0.3833333333333333</v>
      </c>
      <c r="N5" s="30">
        <v>0.37916666666666665</v>
      </c>
      <c r="O5" s="30">
        <v>0.37222222222222223</v>
      </c>
      <c r="P5" s="52">
        <v>0.37013888888888885</v>
      </c>
      <c r="Q5" s="52">
        <v>0.41805555555555557</v>
      </c>
      <c r="R5" s="4"/>
    </row>
    <row r="6" spans="2:18" ht="14.25" thickBot="1">
      <c r="B6" s="7" t="s">
        <v>316</v>
      </c>
      <c r="C6" s="8" t="s">
        <v>317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13">
        <v>12</v>
      </c>
      <c r="P6" s="53">
        <v>13</v>
      </c>
      <c r="Q6" s="53">
        <v>14</v>
      </c>
      <c r="R6" s="80" t="s">
        <v>168</v>
      </c>
    </row>
    <row r="7" spans="1:18" ht="13.5">
      <c r="A7" s="3">
        <v>5</v>
      </c>
      <c r="B7" s="6" t="s">
        <v>28</v>
      </c>
      <c r="C7" s="5" t="s">
        <v>195</v>
      </c>
      <c r="D7" s="31">
        <v>2</v>
      </c>
      <c r="E7" s="32">
        <v>2</v>
      </c>
      <c r="F7" s="32">
        <v>2</v>
      </c>
      <c r="G7" s="33">
        <v>2</v>
      </c>
      <c r="H7" s="33">
        <v>1</v>
      </c>
      <c r="I7" s="33">
        <v>6</v>
      </c>
      <c r="J7" s="34">
        <v>3</v>
      </c>
      <c r="K7" s="34">
        <v>2</v>
      </c>
      <c r="L7" s="34"/>
      <c r="M7" s="35">
        <v>2</v>
      </c>
      <c r="N7" s="35">
        <v>2</v>
      </c>
      <c r="O7" s="36">
        <v>2</v>
      </c>
      <c r="P7" s="54">
        <v>2</v>
      </c>
      <c r="Q7" s="54">
        <v>1</v>
      </c>
      <c r="R7" s="81">
        <f aca="true" t="shared" si="0" ref="R7:R38">SUM(D7:Q7)</f>
        <v>29</v>
      </c>
    </row>
    <row r="8" spans="1:18" ht="13.5">
      <c r="A8" s="3">
        <v>56</v>
      </c>
      <c r="B8" s="6" t="s">
        <v>29</v>
      </c>
      <c r="C8" s="5" t="s">
        <v>216</v>
      </c>
      <c r="D8" s="31"/>
      <c r="E8" s="32"/>
      <c r="F8" s="32"/>
      <c r="G8" s="33"/>
      <c r="H8" s="33"/>
      <c r="I8" s="33"/>
      <c r="J8" s="34">
        <v>1</v>
      </c>
      <c r="K8" s="34"/>
      <c r="L8" s="34"/>
      <c r="M8" s="35"/>
      <c r="N8" s="35"/>
      <c r="O8" s="35"/>
      <c r="P8" s="54"/>
      <c r="Q8" s="54"/>
      <c r="R8" s="81">
        <f t="shared" si="0"/>
        <v>1</v>
      </c>
    </row>
    <row r="9" spans="1:18" ht="13.5">
      <c r="A9" s="3">
        <v>66</v>
      </c>
      <c r="B9" s="6" t="s">
        <v>29</v>
      </c>
      <c r="C9" s="5" t="s">
        <v>171</v>
      </c>
      <c r="D9" s="31"/>
      <c r="E9" s="32"/>
      <c r="F9" s="32"/>
      <c r="G9" s="33"/>
      <c r="H9" s="33"/>
      <c r="I9" s="33"/>
      <c r="J9" s="34"/>
      <c r="K9" s="34">
        <v>1</v>
      </c>
      <c r="L9" s="34"/>
      <c r="M9" s="35"/>
      <c r="N9" s="35"/>
      <c r="O9" s="35"/>
      <c r="P9" s="54"/>
      <c r="Q9" s="54"/>
      <c r="R9" s="81">
        <f t="shared" si="0"/>
        <v>1</v>
      </c>
    </row>
    <row r="10" spans="1:18" ht="13.5">
      <c r="A10" s="3">
        <v>92</v>
      </c>
      <c r="B10" s="6" t="s">
        <v>30</v>
      </c>
      <c r="C10" s="5" t="s">
        <v>200</v>
      </c>
      <c r="D10" s="31">
        <v>6</v>
      </c>
      <c r="E10" s="32">
        <v>1</v>
      </c>
      <c r="F10" s="32">
        <v>1</v>
      </c>
      <c r="G10" s="33"/>
      <c r="H10" s="33"/>
      <c r="I10" s="33"/>
      <c r="J10" s="34"/>
      <c r="K10" s="34"/>
      <c r="L10" s="34"/>
      <c r="M10" s="35"/>
      <c r="N10" s="35"/>
      <c r="O10" s="35"/>
      <c r="P10" s="54"/>
      <c r="Q10" s="54"/>
      <c r="R10" s="81">
        <f t="shared" si="0"/>
        <v>8</v>
      </c>
    </row>
    <row r="11" spans="1:18" ht="13.5">
      <c r="A11" s="3">
        <v>124</v>
      </c>
      <c r="B11" s="6" t="s">
        <v>31</v>
      </c>
      <c r="C11" s="5" t="s">
        <v>27</v>
      </c>
      <c r="D11" s="31"/>
      <c r="E11" s="32"/>
      <c r="F11" s="32">
        <v>2</v>
      </c>
      <c r="G11" s="33"/>
      <c r="H11" s="33"/>
      <c r="I11" s="33">
        <v>1</v>
      </c>
      <c r="J11" s="34">
        <v>4</v>
      </c>
      <c r="K11" s="34">
        <v>2</v>
      </c>
      <c r="L11" s="34">
        <v>3</v>
      </c>
      <c r="M11" s="35">
        <v>1</v>
      </c>
      <c r="N11" s="35"/>
      <c r="O11" s="36">
        <v>4</v>
      </c>
      <c r="P11" s="54">
        <v>4</v>
      </c>
      <c r="Q11" s="54"/>
      <c r="R11" s="81">
        <f t="shared" si="0"/>
        <v>21</v>
      </c>
    </row>
    <row r="12" spans="1:18" ht="13.5">
      <c r="A12" s="3">
        <v>129</v>
      </c>
      <c r="B12" s="6" t="s">
        <v>31</v>
      </c>
      <c r="C12" s="5" t="s">
        <v>259</v>
      </c>
      <c r="D12" s="31"/>
      <c r="E12" s="32"/>
      <c r="F12" s="32"/>
      <c r="G12" s="33"/>
      <c r="H12" s="33"/>
      <c r="I12" s="33">
        <v>1</v>
      </c>
      <c r="J12" s="34"/>
      <c r="K12" s="34">
        <v>1</v>
      </c>
      <c r="L12" s="34">
        <v>1</v>
      </c>
      <c r="M12" s="35"/>
      <c r="N12" s="35"/>
      <c r="O12" s="36"/>
      <c r="P12" s="54"/>
      <c r="Q12" s="54"/>
      <c r="R12" s="81">
        <f t="shared" si="0"/>
        <v>3</v>
      </c>
    </row>
    <row r="13" spans="1:18" ht="13.5">
      <c r="A13" s="3">
        <v>133</v>
      </c>
      <c r="B13" s="6" t="s">
        <v>31</v>
      </c>
      <c r="C13" s="5" t="s">
        <v>264</v>
      </c>
      <c r="D13" s="31"/>
      <c r="E13" s="32"/>
      <c r="F13" s="32"/>
      <c r="G13" s="33"/>
      <c r="H13" s="33"/>
      <c r="I13" s="33"/>
      <c r="J13" s="34"/>
      <c r="K13" s="34"/>
      <c r="L13" s="34"/>
      <c r="M13" s="35">
        <v>1</v>
      </c>
      <c r="N13" s="35"/>
      <c r="O13" s="36"/>
      <c r="P13" s="54"/>
      <c r="Q13" s="54"/>
      <c r="R13" s="81">
        <f t="shared" si="0"/>
        <v>1</v>
      </c>
    </row>
    <row r="14" spans="1:18" ht="13.5">
      <c r="A14" s="3">
        <v>134</v>
      </c>
      <c r="B14" s="6" t="s">
        <v>31</v>
      </c>
      <c r="C14" s="5" t="s">
        <v>227</v>
      </c>
      <c r="D14" s="31">
        <v>7</v>
      </c>
      <c r="E14" s="32"/>
      <c r="F14" s="32"/>
      <c r="G14" s="33"/>
      <c r="H14" s="33"/>
      <c r="I14" s="33"/>
      <c r="J14" s="34">
        <v>1</v>
      </c>
      <c r="K14" s="34"/>
      <c r="L14" s="34"/>
      <c r="M14" s="35"/>
      <c r="N14" s="35"/>
      <c r="O14" s="36"/>
      <c r="P14" s="54"/>
      <c r="Q14" s="54"/>
      <c r="R14" s="81">
        <f t="shared" si="0"/>
        <v>8</v>
      </c>
    </row>
    <row r="15" spans="1:18" ht="13.5">
      <c r="A15" s="3">
        <v>145</v>
      </c>
      <c r="B15" s="6" t="s">
        <v>32</v>
      </c>
      <c r="C15" s="5" t="s">
        <v>272</v>
      </c>
      <c r="D15" s="31"/>
      <c r="E15" s="32">
        <v>1</v>
      </c>
      <c r="F15" s="32"/>
      <c r="G15" s="33"/>
      <c r="H15" s="33"/>
      <c r="I15" s="33"/>
      <c r="J15" s="34"/>
      <c r="K15" s="34"/>
      <c r="L15" s="34"/>
      <c r="M15" s="35"/>
      <c r="N15" s="35"/>
      <c r="O15" s="36"/>
      <c r="P15" s="54"/>
      <c r="Q15" s="54"/>
      <c r="R15" s="81">
        <f t="shared" si="0"/>
        <v>1</v>
      </c>
    </row>
    <row r="16" spans="1:18" ht="13.5">
      <c r="A16" s="3">
        <v>150</v>
      </c>
      <c r="B16" s="6" t="s">
        <v>32</v>
      </c>
      <c r="C16" s="5" t="s">
        <v>254</v>
      </c>
      <c r="D16" s="31"/>
      <c r="E16" s="32"/>
      <c r="F16" s="32"/>
      <c r="G16" s="33"/>
      <c r="H16" s="33"/>
      <c r="I16" s="33">
        <v>1</v>
      </c>
      <c r="J16" s="34"/>
      <c r="K16" s="34"/>
      <c r="L16" s="34"/>
      <c r="M16" s="35"/>
      <c r="N16" s="35"/>
      <c r="O16" s="36"/>
      <c r="P16" s="54"/>
      <c r="Q16" s="54"/>
      <c r="R16" s="81">
        <f t="shared" si="0"/>
        <v>1</v>
      </c>
    </row>
    <row r="17" spans="1:18" ht="13.5">
      <c r="A17" s="3">
        <v>154</v>
      </c>
      <c r="B17" s="6" t="s">
        <v>33</v>
      </c>
      <c r="C17" s="5" t="s">
        <v>223</v>
      </c>
      <c r="D17" s="31">
        <v>1</v>
      </c>
      <c r="E17" s="32"/>
      <c r="F17" s="32"/>
      <c r="G17" s="33">
        <v>1</v>
      </c>
      <c r="H17" s="33">
        <v>1</v>
      </c>
      <c r="I17" s="33">
        <v>2</v>
      </c>
      <c r="J17" s="34">
        <v>3</v>
      </c>
      <c r="K17" s="34">
        <v>7</v>
      </c>
      <c r="L17" s="34">
        <v>1</v>
      </c>
      <c r="M17" s="35"/>
      <c r="N17" s="35"/>
      <c r="O17" s="36">
        <v>3</v>
      </c>
      <c r="P17" s="54">
        <v>1</v>
      </c>
      <c r="Q17" s="54">
        <v>3</v>
      </c>
      <c r="R17" s="81">
        <f t="shared" si="0"/>
        <v>23</v>
      </c>
    </row>
    <row r="18" spans="1:18" ht="13.5">
      <c r="A18" s="3">
        <v>156</v>
      </c>
      <c r="B18" s="6" t="s">
        <v>33</v>
      </c>
      <c r="C18" s="5" t="s">
        <v>205</v>
      </c>
      <c r="D18" s="31">
        <v>1</v>
      </c>
      <c r="E18" s="32">
        <v>1</v>
      </c>
      <c r="F18" s="32"/>
      <c r="G18" s="33">
        <v>5</v>
      </c>
      <c r="H18" s="33">
        <v>1</v>
      </c>
      <c r="I18" s="33"/>
      <c r="J18" s="34"/>
      <c r="K18" s="34"/>
      <c r="L18" s="34">
        <v>2</v>
      </c>
      <c r="M18" s="35">
        <v>1</v>
      </c>
      <c r="N18" s="35">
        <v>1</v>
      </c>
      <c r="O18" s="36">
        <v>1</v>
      </c>
      <c r="P18" s="54">
        <v>1</v>
      </c>
      <c r="Q18" s="54"/>
      <c r="R18" s="81">
        <f t="shared" si="0"/>
        <v>14</v>
      </c>
    </row>
    <row r="19" spans="1:18" ht="13.5">
      <c r="A19" s="3">
        <v>179</v>
      </c>
      <c r="B19" s="6" t="s">
        <v>34</v>
      </c>
      <c r="C19" s="5" t="s">
        <v>252</v>
      </c>
      <c r="D19" s="31"/>
      <c r="E19" s="32"/>
      <c r="F19" s="32"/>
      <c r="G19" s="33"/>
      <c r="H19" s="33">
        <v>1</v>
      </c>
      <c r="I19" s="33"/>
      <c r="J19" s="34"/>
      <c r="K19" s="34"/>
      <c r="L19" s="34"/>
      <c r="M19" s="35"/>
      <c r="N19" s="35"/>
      <c r="O19" s="36"/>
      <c r="P19" s="54"/>
      <c r="Q19" s="54"/>
      <c r="R19" s="81">
        <f t="shared" si="0"/>
        <v>1</v>
      </c>
    </row>
    <row r="20" spans="1:18" ht="13.5">
      <c r="A20" s="3">
        <v>182</v>
      </c>
      <c r="B20" s="6" t="s">
        <v>35</v>
      </c>
      <c r="C20" s="5" t="s">
        <v>224</v>
      </c>
      <c r="D20" s="31"/>
      <c r="E20" s="32"/>
      <c r="F20" s="32"/>
      <c r="G20" s="33">
        <v>1</v>
      </c>
      <c r="H20" s="33"/>
      <c r="I20" s="33"/>
      <c r="J20" s="34"/>
      <c r="K20" s="34"/>
      <c r="L20" s="34"/>
      <c r="M20" s="35"/>
      <c r="N20" s="35"/>
      <c r="O20" s="36"/>
      <c r="P20" s="54"/>
      <c r="Q20" s="54"/>
      <c r="R20" s="81">
        <f t="shared" si="0"/>
        <v>1</v>
      </c>
    </row>
    <row r="21" spans="1:18" ht="13.5">
      <c r="A21" s="3">
        <v>191</v>
      </c>
      <c r="B21" s="6" t="s">
        <v>35</v>
      </c>
      <c r="C21" s="5" t="s">
        <v>213</v>
      </c>
      <c r="D21" s="31"/>
      <c r="E21" s="32"/>
      <c r="F21" s="32"/>
      <c r="G21" s="33"/>
      <c r="H21" s="33"/>
      <c r="I21" s="33"/>
      <c r="J21" s="34"/>
      <c r="K21" s="34"/>
      <c r="L21" s="34"/>
      <c r="M21" s="35"/>
      <c r="N21" s="35"/>
      <c r="O21" s="36"/>
      <c r="P21" s="54"/>
      <c r="Q21" s="54">
        <v>1</v>
      </c>
      <c r="R21" s="81">
        <f t="shared" si="0"/>
        <v>1</v>
      </c>
    </row>
    <row r="22" spans="1:18" ht="13.5">
      <c r="A22" s="3">
        <v>223</v>
      </c>
      <c r="B22" s="6" t="s">
        <v>36</v>
      </c>
      <c r="C22" s="5" t="s">
        <v>212</v>
      </c>
      <c r="D22" s="31"/>
      <c r="E22" s="32"/>
      <c r="F22" s="32"/>
      <c r="G22" s="33"/>
      <c r="H22" s="33"/>
      <c r="I22" s="33">
        <v>4</v>
      </c>
      <c r="J22" s="34"/>
      <c r="K22" s="34">
        <v>4</v>
      </c>
      <c r="L22" s="34">
        <v>4</v>
      </c>
      <c r="M22" s="35"/>
      <c r="N22" s="35"/>
      <c r="O22" s="36"/>
      <c r="P22" s="54">
        <v>2</v>
      </c>
      <c r="Q22" s="54"/>
      <c r="R22" s="81">
        <f t="shared" si="0"/>
        <v>14</v>
      </c>
    </row>
    <row r="23" spans="1:18" ht="13.5">
      <c r="A23" s="3">
        <v>224</v>
      </c>
      <c r="B23" s="6" t="s">
        <v>36</v>
      </c>
      <c r="C23" s="5" t="s">
        <v>249</v>
      </c>
      <c r="D23" s="31"/>
      <c r="E23" s="32"/>
      <c r="F23" s="32"/>
      <c r="G23" s="33"/>
      <c r="H23" s="33"/>
      <c r="I23" s="33"/>
      <c r="J23" s="34">
        <v>9</v>
      </c>
      <c r="K23" s="34"/>
      <c r="L23" s="34"/>
      <c r="M23" s="35"/>
      <c r="N23" s="35"/>
      <c r="O23" s="36"/>
      <c r="P23" s="54"/>
      <c r="Q23" s="54"/>
      <c r="R23" s="81">
        <f t="shared" si="0"/>
        <v>9</v>
      </c>
    </row>
    <row r="24" spans="1:18" ht="13.5">
      <c r="A24" s="3">
        <v>226</v>
      </c>
      <c r="B24" s="6" t="s">
        <v>36</v>
      </c>
      <c r="C24" s="5" t="s">
        <v>203</v>
      </c>
      <c r="D24" s="31"/>
      <c r="E24" s="32"/>
      <c r="F24" s="32">
        <v>4</v>
      </c>
      <c r="G24" s="33"/>
      <c r="H24" s="33"/>
      <c r="I24" s="33"/>
      <c r="J24" s="34"/>
      <c r="K24" s="34"/>
      <c r="L24" s="34"/>
      <c r="M24" s="35"/>
      <c r="N24" s="35"/>
      <c r="O24" s="36"/>
      <c r="P24" s="54"/>
      <c r="Q24" s="54"/>
      <c r="R24" s="81">
        <f t="shared" si="0"/>
        <v>4</v>
      </c>
    </row>
    <row r="25" spans="1:18" ht="13.5">
      <c r="A25" s="3">
        <v>227</v>
      </c>
      <c r="B25" s="6" t="s">
        <v>36</v>
      </c>
      <c r="C25" s="5" t="s">
        <v>182</v>
      </c>
      <c r="D25" s="31"/>
      <c r="E25" s="32"/>
      <c r="F25" s="32"/>
      <c r="G25" s="33"/>
      <c r="H25" s="33">
        <v>1</v>
      </c>
      <c r="I25" s="33"/>
      <c r="J25" s="34">
        <v>1</v>
      </c>
      <c r="K25" s="34"/>
      <c r="L25" s="34">
        <v>1</v>
      </c>
      <c r="M25" s="35"/>
      <c r="N25" s="35"/>
      <c r="O25" s="36"/>
      <c r="P25" s="54"/>
      <c r="Q25" s="54"/>
      <c r="R25" s="81">
        <f t="shared" si="0"/>
        <v>3</v>
      </c>
    </row>
    <row r="26" spans="1:18" ht="13.5">
      <c r="A26" s="3">
        <v>262</v>
      </c>
      <c r="B26" s="6" t="s">
        <v>37</v>
      </c>
      <c r="C26" s="5" t="s">
        <v>185</v>
      </c>
      <c r="D26" s="31"/>
      <c r="E26" s="32"/>
      <c r="F26" s="32"/>
      <c r="G26" s="33"/>
      <c r="H26" s="33"/>
      <c r="I26" s="33"/>
      <c r="J26" s="34"/>
      <c r="K26" s="34"/>
      <c r="L26" s="34"/>
      <c r="M26" s="35"/>
      <c r="N26" s="35"/>
      <c r="O26" s="36"/>
      <c r="P26" s="54"/>
      <c r="Q26" s="54">
        <v>1</v>
      </c>
      <c r="R26" s="81">
        <f t="shared" si="0"/>
        <v>1</v>
      </c>
    </row>
    <row r="27" spans="1:18" ht="13.5">
      <c r="A27" s="3">
        <v>307</v>
      </c>
      <c r="B27" s="6" t="s">
        <v>38</v>
      </c>
      <c r="C27" s="5" t="s">
        <v>206</v>
      </c>
      <c r="D27" s="31">
        <v>6</v>
      </c>
      <c r="E27" s="32"/>
      <c r="F27" s="32">
        <v>5</v>
      </c>
      <c r="G27" s="33">
        <v>2</v>
      </c>
      <c r="H27" s="33">
        <v>9</v>
      </c>
      <c r="I27" s="33">
        <v>7</v>
      </c>
      <c r="J27" s="34">
        <v>8</v>
      </c>
      <c r="K27" s="34">
        <v>15</v>
      </c>
      <c r="L27" s="34">
        <v>26</v>
      </c>
      <c r="M27" s="35">
        <v>8</v>
      </c>
      <c r="N27" s="35">
        <v>5</v>
      </c>
      <c r="O27" s="36">
        <v>22</v>
      </c>
      <c r="P27" s="54">
        <v>6</v>
      </c>
      <c r="Q27" s="54">
        <v>4</v>
      </c>
      <c r="R27" s="81">
        <f t="shared" si="0"/>
        <v>123</v>
      </c>
    </row>
    <row r="28" spans="1:18" ht="13.5">
      <c r="A28" s="3">
        <v>311</v>
      </c>
      <c r="B28" s="6" t="s">
        <v>39</v>
      </c>
      <c r="C28" s="5" t="s">
        <v>235</v>
      </c>
      <c r="D28" s="31"/>
      <c r="E28" s="32"/>
      <c r="F28" s="32"/>
      <c r="G28" s="33"/>
      <c r="H28" s="33">
        <v>2</v>
      </c>
      <c r="I28" s="33"/>
      <c r="J28" s="34"/>
      <c r="K28" s="34"/>
      <c r="L28" s="34"/>
      <c r="M28" s="35"/>
      <c r="N28" s="35"/>
      <c r="O28" s="36"/>
      <c r="P28" s="54"/>
      <c r="Q28" s="54"/>
      <c r="R28" s="81">
        <f t="shared" si="0"/>
        <v>2</v>
      </c>
    </row>
    <row r="29" spans="1:18" ht="13.5">
      <c r="A29" s="3">
        <v>313</v>
      </c>
      <c r="B29" s="6" t="s">
        <v>39</v>
      </c>
      <c r="C29" s="5" t="s">
        <v>198</v>
      </c>
      <c r="D29" s="31"/>
      <c r="E29" s="32"/>
      <c r="F29" s="32"/>
      <c r="G29" s="33"/>
      <c r="H29" s="33"/>
      <c r="I29" s="33"/>
      <c r="J29" s="34"/>
      <c r="K29" s="34">
        <v>2</v>
      </c>
      <c r="L29" s="34"/>
      <c r="M29" s="35"/>
      <c r="N29" s="35"/>
      <c r="O29" s="36"/>
      <c r="P29" s="54"/>
      <c r="Q29" s="54"/>
      <c r="R29" s="81">
        <f t="shared" si="0"/>
        <v>2</v>
      </c>
    </row>
    <row r="30" spans="1:18" ht="13.5">
      <c r="A30" s="3">
        <v>314</v>
      </c>
      <c r="B30" s="6" t="s">
        <v>39</v>
      </c>
      <c r="C30" s="5" t="s">
        <v>256</v>
      </c>
      <c r="D30" s="31"/>
      <c r="E30" s="32"/>
      <c r="F30" s="32"/>
      <c r="G30" s="33"/>
      <c r="H30" s="33"/>
      <c r="I30" s="33">
        <v>2</v>
      </c>
      <c r="J30" s="34"/>
      <c r="K30" s="34"/>
      <c r="L30" s="34"/>
      <c r="M30" s="35"/>
      <c r="N30" s="35"/>
      <c r="O30" s="36"/>
      <c r="P30" s="54"/>
      <c r="Q30" s="54"/>
      <c r="R30" s="81">
        <f t="shared" si="0"/>
        <v>2</v>
      </c>
    </row>
    <row r="31" spans="1:18" ht="13.5">
      <c r="A31" s="3">
        <v>356</v>
      </c>
      <c r="B31" s="6" t="s">
        <v>40</v>
      </c>
      <c r="C31" s="5" t="s">
        <v>277</v>
      </c>
      <c r="D31" s="31">
        <v>17</v>
      </c>
      <c r="E31" s="32">
        <v>3</v>
      </c>
      <c r="F31" s="32">
        <v>12</v>
      </c>
      <c r="G31" s="33">
        <v>8</v>
      </c>
      <c r="H31" s="33">
        <v>12</v>
      </c>
      <c r="I31" s="33">
        <v>3</v>
      </c>
      <c r="J31" s="34">
        <v>8</v>
      </c>
      <c r="K31" s="34">
        <v>1</v>
      </c>
      <c r="L31" s="34">
        <v>12</v>
      </c>
      <c r="M31" s="35">
        <v>8</v>
      </c>
      <c r="N31" s="35">
        <v>8</v>
      </c>
      <c r="O31" s="36">
        <v>16</v>
      </c>
      <c r="P31" s="54">
        <v>24</v>
      </c>
      <c r="Q31" s="54">
        <v>25</v>
      </c>
      <c r="R31" s="81">
        <f t="shared" si="0"/>
        <v>157</v>
      </c>
    </row>
    <row r="32" spans="1:18" ht="13.5">
      <c r="A32" s="3">
        <v>359</v>
      </c>
      <c r="B32" s="6" t="s">
        <v>41</v>
      </c>
      <c r="C32" s="5" t="s">
        <v>257</v>
      </c>
      <c r="D32" s="31">
        <v>1</v>
      </c>
      <c r="E32" s="32"/>
      <c r="F32" s="32">
        <v>1</v>
      </c>
      <c r="G32" s="33"/>
      <c r="H32" s="33"/>
      <c r="I32" s="33">
        <v>4</v>
      </c>
      <c r="J32" s="34">
        <v>3</v>
      </c>
      <c r="K32" s="34">
        <v>3</v>
      </c>
      <c r="L32" s="34">
        <v>1</v>
      </c>
      <c r="M32" s="35"/>
      <c r="N32" s="35"/>
      <c r="O32" s="36"/>
      <c r="P32" s="54"/>
      <c r="Q32" s="54"/>
      <c r="R32" s="81">
        <f t="shared" si="0"/>
        <v>13</v>
      </c>
    </row>
    <row r="33" spans="1:18" ht="13.5">
      <c r="A33" s="3">
        <v>366</v>
      </c>
      <c r="B33" s="6" t="s">
        <v>42</v>
      </c>
      <c r="C33" s="5" t="s">
        <v>207</v>
      </c>
      <c r="D33" s="31">
        <v>3</v>
      </c>
      <c r="E33" s="32"/>
      <c r="F33" s="32"/>
      <c r="G33" s="33"/>
      <c r="H33" s="33">
        <v>1</v>
      </c>
      <c r="I33" s="33">
        <v>2</v>
      </c>
      <c r="J33" s="34">
        <v>10</v>
      </c>
      <c r="K33" s="34"/>
      <c r="L33" s="34">
        <v>9</v>
      </c>
      <c r="M33" s="35">
        <v>1</v>
      </c>
      <c r="N33" s="35">
        <v>4</v>
      </c>
      <c r="O33" s="36">
        <v>1</v>
      </c>
      <c r="P33" s="54">
        <v>3</v>
      </c>
      <c r="Q33" s="54">
        <v>1</v>
      </c>
      <c r="R33" s="81">
        <f t="shared" si="0"/>
        <v>35</v>
      </c>
    </row>
    <row r="34" spans="1:18" ht="13.5">
      <c r="A34" s="3">
        <v>367</v>
      </c>
      <c r="B34" s="6" t="s">
        <v>42</v>
      </c>
      <c r="C34" s="5" t="s">
        <v>267</v>
      </c>
      <c r="D34" s="31"/>
      <c r="E34" s="32"/>
      <c r="F34" s="32"/>
      <c r="G34" s="33"/>
      <c r="H34" s="33"/>
      <c r="I34" s="33"/>
      <c r="J34" s="34"/>
      <c r="K34" s="34"/>
      <c r="L34" s="34">
        <v>2</v>
      </c>
      <c r="M34" s="35">
        <v>2</v>
      </c>
      <c r="N34" s="35"/>
      <c r="O34" s="36">
        <v>1</v>
      </c>
      <c r="P34" s="54">
        <v>3</v>
      </c>
      <c r="Q34" s="54">
        <v>4</v>
      </c>
      <c r="R34" s="81">
        <f t="shared" si="0"/>
        <v>12</v>
      </c>
    </row>
    <row r="35" spans="1:18" ht="13.5">
      <c r="A35" s="3">
        <v>368</v>
      </c>
      <c r="B35" s="6" t="s">
        <v>42</v>
      </c>
      <c r="C35" s="5" t="s">
        <v>242</v>
      </c>
      <c r="D35" s="31"/>
      <c r="E35" s="32"/>
      <c r="F35" s="32"/>
      <c r="G35" s="33"/>
      <c r="H35" s="33"/>
      <c r="I35" s="33"/>
      <c r="J35" s="34"/>
      <c r="K35" s="34">
        <v>1</v>
      </c>
      <c r="L35" s="34"/>
      <c r="M35" s="35">
        <v>2</v>
      </c>
      <c r="N35" s="35"/>
      <c r="O35" s="36"/>
      <c r="P35" s="54"/>
      <c r="Q35" s="54"/>
      <c r="R35" s="81">
        <f t="shared" si="0"/>
        <v>3</v>
      </c>
    </row>
    <row r="36" spans="1:18" ht="13.5">
      <c r="A36" s="3">
        <v>372</v>
      </c>
      <c r="B36" s="6" t="s">
        <v>42</v>
      </c>
      <c r="C36" s="5" t="s">
        <v>279</v>
      </c>
      <c r="D36" s="31">
        <v>31</v>
      </c>
      <c r="E36" s="32"/>
      <c r="F36" s="32"/>
      <c r="G36" s="33"/>
      <c r="H36" s="33"/>
      <c r="I36" s="33"/>
      <c r="J36" s="34"/>
      <c r="K36" s="34"/>
      <c r="L36" s="34">
        <v>2</v>
      </c>
      <c r="M36" s="35">
        <v>11</v>
      </c>
      <c r="N36" s="35">
        <v>3</v>
      </c>
      <c r="O36" s="36">
        <v>11</v>
      </c>
      <c r="P36" s="54">
        <v>2</v>
      </c>
      <c r="Q36" s="54">
        <v>4</v>
      </c>
      <c r="R36" s="81">
        <f t="shared" si="0"/>
        <v>64</v>
      </c>
    </row>
    <row r="37" spans="1:18" ht="13.5">
      <c r="A37" s="3">
        <v>375</v>
      </c>
      <c r="B37" s="6" t="s">
        <v>42</v>
      </c>
      <c r="C37" s="5" t="s">
        <v>251</v>
      </c>
      <c r="D37" s="31">
        <v>347</v>
      </c>
      <c r="E37" s="32"/>
      <c r="F37" s="32"/>
      <c r="G37" s="33"/>
      <c r="H37" s="33"/>
      <c r="I37" s="33"/>
      <c r="J37" s="34"/>
      <c r="K37" s="34"/>
      <c r="L37" s="34"/>
      <c r="M37" s="35">
        <v>57</v>
      </c>
      <c r="N37" s="35">
        <v>184</v>
      </c>
      <c r="O37" s="36">
        <v>275</v>
      </c>
      <c r="P37" s="54">
        <v>178</v>
      </c>
      <c r="Q37" s="54">
        <v>54</v>
      </c>
      <c r="R37" s="81">
        <f t="shared" si="0"/>
        <v>1095</v>
      </c>
    </row>
    <row r="38" spans="1:18" ht="13.5">
      <c r="A38" s="3">
        <v>377</v>
      </c>
      <c r="B38" s="6" t="s">
        <v>43</v>
      </c>
      <c r="C38" s="5" t="s">
        <v>231</v>
      </c>
      <c r="D38" s="31"/>
      <c r="E38" s="32"/>
      <c r="F38" s="32"/>
      <c r="G38" s="33"/>
      <c r="H38" s="33">
        <v>1</v>
      </c>
      <c r="I38" s="33"/>
      <c r="J38" s="34"/>
      <c r="K38" s="34"/>
      <c r="L38" s="34"/>
      <c r="M38" s="35"/>
      <c r="N38" s="35"/>
      <c r="O38" s="36"/>
      <c r="P38" s="54"/>
      <c r="Q38" s="54"/>
      <c r="R38" s="81">
        <f t="shared" si="0"/>
        <v>1</v>
      </c>
    </row>
    <row r="39" spans="1:18" ht="13.5">
      <c r="A39" s="3">
        <v>379</v>
      </c>
      <c r="B39" s="6" t="s">
        <v>44</v>
      </c>
      <c r="C39" s="5" t="s">
        <v>278</v>
      </c>
      <c r="D39" s="31">
        <v>8</v>
      </c>
      <c r="E39" s="32">
        <v>2</v>
      </c>
      <c r="F39" s="32">
        <v>2</v>
      </c>
      <c r="G39" s="33">
        <v>1</v>
      </c>
      <c r="H39" s="33">
        <v>2</v>
      </c>
      <c r="I39" s="33">
        <v>1</v>
      </c>
      <c r="J39" s="34">
        <v>1</v>
      </c>
      <c r="K39" s="34">
        <v>20</v>
      </c>
      <c r="L39" s="34">
        <v>1263</v>
      </c>
      <c r="M39" s="35">
        <v>35</v>
      </c>
      <c r="N39" s="35">
        <v>41</v>
      </c>
      <c r="O39" s="36">
        <v>48</v>
      </c>
      <c r="P39" s="54">
        <v>27</v>
      </c>
      <c r="Q39" s="54">
        <v>27</v>
      </c>
      <c r="R39" s="81">
        <f aca="true" t="shared" si="1" ref="R39:R66">SUM(D39:Q39)</f>
        <v>1478</v>
      </c>
    </row>
    <row r="40" spans="1:18" ht="13.5">
      <c r="A40" s="3">
        <v>381</v>
      </c>
      <c r="B40" s="6" t="s">
        <v>45</v>
      </c>
      <c r="C40" s="5" t="s">
        <v>297</v>
      </c>
      <c r="D40" s="31">
        <v>6</v>
      </c>
      <c r="E40" s="32">
        <v>11</v>
      </c>
      <c r="F40" s="32">
        <v>3</v>
      </c>
      <c r="G40" s="33">
        <v>5</v>
      </c>
      <c r="H40" s="33">
        <v>8</v>
      </c>
      <c r="I40" s="33">
        <v>11</v>
      </c>
      <c r="J40" s="34">
        <v>18</v>
      </c>
      <c r="K40" s="34">
        <v>25</v>
      </c>
      <c r="L40" s="34">
        <v>25</v>
      </c>
      <c r="M40" s="35">
        <v>12</v>
      </c>
      <c r="N40" s="35">
        <v>3</v>
      </c>
      <c r="O40" s="36">
        <v>6</v>
      </c>
      <c r="P40" s="54">
        <v>3</v>
      </c>
      <c r="Q40" s="54">
        <v>3</v>
      </c>
      <c r="R40" s="81">
        <f t="shared" si="1"/>
        <v>139</v>
      </c>
    </row>
    <row r="41" spans="1:18" ht="13.5">
      <c r="A41" s="3">
        <v>382</v>
      </c>
      <c r="B41" s="6" t="s">
        <v>45</v>
      </c>
      <c r="C41" s="5" t="s">
        <v>176</v>
      </c>
      <c r="D41" s="31"/>
      <c r="E41" s="32"/>
      <c r="F41" s="32"/>
      <c r="G41" s="33"/>
      <c r="H41" s="33"/>
      <c r="I41" s="33"/>
      <c r="J41" s="34"/>
      <c r="K41" s="34"/>
      <c r="L41" s="34">
        <v>9</v>
      </c>
      <c r="M41" s="35"/>
      <c r="N41" s="35"/>
      <c r="O41" s="36"/>
      <c r="P41" s="54"/>
      <c r="Q41" s="54"/>
      <c r="R41" s="81">
        <f t="shared" si="1"/>
        <v>9</v>
      </c>
    </row>
    <row r="42" spans="1:18" ht="13.5">
      <c r="A42" s="3">
        <v>399</v>
      </c>
      <c r="B42" s="6" t="s">
        <v>304</v>
      </c>
      <c r="C42" s="5" t="s">
        <v>237</v>
      </c>
      <c r="D42" s="31"/>
      <c r="E42" s="32"/>
      <c r="F42" s="32"/>
      <c r="G42" s="33"/>
      <c r="H42" s="33"/>
      <c r="I42" s="33"/>
      <c r="J42" s="34"/>
      <c r="K42" s="34"/>
      <c r="L42" s="34"/>
      <c r="M42" s="35">
        <v>2</v>
      </c>
      <c r="N42" s="35"/>
      <c r="O42" s="36">
        <v>1</v>
      </c>
      <c r="P42" s="54">
        <v>1</v>
      </c>
      <c r="Q42" s="54"/>
      <c r="R42" s="81">
        <f t="shared" si="1"/>
        <v>4</v>
      </c>
    </row>
    <row r="43" spans="1:18" ht="13.5">
      <c r="A43" s="3">
        <v>400</v>
      </c>
      <c r="B43" s="6" t="s">
        <v>304</v>
      </c>
      <c r="C43" s="5" t="s">
        <v>265</v>
      </c>
      <c r="D43" s="31"/>
      <c r="E43" s="32"/>
      <c r="F43" s="32"/>
      <c r="G43" s="33"/>
      <c r="H43" s="33"/>
      <c r="I43" s="33"/>
      <c r="J43" s="34">
        <v>1</v>
      </c>
      <c r="K43" s="34"/>
      <c r="L43" s="34">
        <v>1</v>
      </c>
      <c r="M43" s="35"/>
      <c r="N43" s="35"/>
      <c r="O43" s="36"/>
      <c r="P43" s="54"/>
      <c r="Q43" s="54"/>
      <c r="R43" s="81">
        <f t="shared" si="1"/>
        <v>2</v>
      </c>
    </row>
    <row r="44" spans="1:18" ht="13.5">
      <c r="A44" s="3">
        <v>409</v>
      </c>
      <c r="B44" s="6" t="s">
        <v>304</v>
      </c>
      <c r="C44" s="5" t="s">
        <v>287</v>
      </c>
      <c r="D44" s="31">
        <v>1</v>
      </c>
      <c r="E44" s="32"/>
      <c r="F44" s="32"/>
      <c r="G44" s="33"/>
      <c r="H44" s="33"/>
      <c r="I44" s="33"/>
      <c r="J44" s="34"/>
      <c r="K44" s="34"/>
      <c r="L44" s="34"/>
      <c r="M44" s="35"/>
      <c r="N44" s="35"/>
      <c r="O44" s="36"/>
      <c r="P44" s="54"/>
      <c r="Q44" s="54"/>
      <c r="R44" s="81">
        <f t="shared" si="1"/>
        <v>1</v>
      </c>
    </row>
    <row r="45" spans="1:18" ht="13.5">
      <c r="A45" s="3">
        <v>410</v>
      </c>
      <c r="B45" s="6" t="s">
        <v>304</v>
      </c>
      <c r="C45" s="5" t="s">
        <v>263</v>
      </c>
      <c r="D45" s="31"/>
      <c r="E45" s="32"/>
      <c r="F45" s="32"/>
      <c r="G45" s="33"/>
      <c r="H45" s="33">
        <v>1</v>
      </c>
      <c r="I45" s="33"/>
      <c r="J45" s="34"/>
      <c r="K45" s="34"/>
      <c r="L45" s="34"/>
      <c r="M45" s="35"/>
      <c r="N45" s="35"/>
      <c r="O45" s="36"/>
      <c r="P45" s="54"/>
      <c r="Q45" s="54"/>
      <c r="R45" s="81">
        <f t="shared" si="1"/>
        <v>1</v>
      </c>
    </row>
    <row r="46" spans="1:18" ht="13.5">
      <c r="A46" s="3">
        <v>415</v>
      </c>
      <c r="B46" s="6" t="s">
        <v>304</v>
      </c>
      <c r="C46" s="5" t="s">
        <v>175</v>
      </c>
      <c r="D46" s="31">
        <v>4</v>
      </c>
      <c r="E46" s="32">
        <v>2</v>
      </c>
      <c r="F46" s="32"/>
      <c r="G46" s="33"/>
      <c r="H46" s="33"/>
      <c r="I46" s="33"/>
      <c r="J46" s="34"/>
      <c r="K46" s="34"/>
      <c r="L46" s="34">
        <v>8</v>
      </c>
      <c r="M46" s="35"/>
      <c r="N46" s="35">
        <v>2</v>
      </c>
      <c r="O46" s="36"/>
      <c r="P46" s="54"/>
      <c r="Q46" s="54"/>
      <c r="R46" s="81">
        <f t="shared" si="1"/>
        <v>16</v>
      </c>
    </row>
    <row r="47" spans="1:18" ht="13.5">
      <c r="A47" s="3">
        <v>417</v>
      </c>
      <c r="B47" s="6" t="s">
        <v>304</v>
      </c>
      <c r="C47" s="5" t="s">
        <v>239</v>
      </c>
      <c r="D47" s="31"/>
      <c r="E47" s="32">
        <v>2</v>
      </c>
      <c r="F47" s="32"/>
      <c r="G47" s="33"/>
      <c r="H47" s="33"/>
      <c r="I47" s="33"/>
      <c r="J47" s="34"/>
      <c r="K47" s="34"/>
      <c r="L47" s="34">
        <v>7</v>
      </c>
      <c r="M47" s="35">
        <v>1</v>
      </c>
      <c r="N47" s="35"/>
      <c r="O47" s="36"/>
      <c r="P47" s="54">
        <v>3</v>
      </c>
      <c r="Q47" s="54">
        <v>1</v>
      </c>
      <c r="R47" s="81">
        <f t="shared" si="1"/>
        <v>14</v>
      </c>
    </row>
    <row r="48" spans="1:18" ht="13.5">
      <c r="A48" s="3">
        <v>420</v>
      </c>
      <c r="B48" s="6" t="s">
        <v>304</v>
      </c>
      <c r="C48" s="5" t="s">
        <v>255</v>
      </c>
      <c r="D48" s="31">
        <v>52</v>
      </c>
      <c r="E48" s="32">
        <v>2</v>
      </c>
      <c r="F48" s="32"/>
      <c r="G48" s="33"/>
      <c r="H48" s="33"/>
      <c r="I48" s="33"/>
      <c r="J48" s="34"/>
      <c r="K48" s="34"/>
      <c r="L48" s="34"/>
      <c r="M48" s="35">
        <v>42</v>
      </c>
      <c r="N48" s="35">
        <v>44</v>
      </c>
      <c r="O48" s="36">
        <v>64</v>
      </c>
      <c r="P48" s="54">
        <v>38</v>
      </c>
      <c r="Q48" s="54">
        <v>18</v>
      </c>
      <c r="R48" s="81">
        <f t="shared" si="1"/>
        <v>260</v>
      </c>
    </row>
    <row r="49" spans="1:18" ht="13.5">
      <c r="A49" s="3">
        <v>425</v>
      </c>
      <c r="B49" s="6" t="s">
        <v>305</v>
      </c>
      <c r="C49" s="5" t="s">
        <v>183</v>
      </c>
      <c r="D49" s="31">
        <v>14</v>
      </c>
      <c r="E49" s="32"/>
      <c r="F49" s="32"/>
      <c r="G49" s="33"/>
      <c r="H49" s="33"/>
      <c r="I49" s="33"/>
      <c r="J49" s="34"/>
      <c r="K49" s="34"/>
      <c r="L49" s="34"/>
      <c r="M49" s="35">
        <v>34</v>
      </c>
      <c r="N49" s="35">
        <v>14</v>
      </c>
      <c r="O49" s="36">
        <v>12</v>
      </c>
      <c r="P49" s="54">
        <v>9</v>
      </c>
      <c r="Q49" s="54">
        <v>10</v>
      </c>
      <c r="R49" s="81">
        <f t="shared" si="1"/>
        <v>93</v>
      </c>
    </row>
    <row r="50" spans="1:18" ht="13.5">
      <c r="A50" s="3">
        <v>437</v>
      </c>
      <c r="B50" s="6" t="s">
        <v>305</v>
      </c>
      <c r="C50" s="5" t="s">
        <v>244</v>
      </c>
      <c r="D50" s="31"/>
      <c r="E50" s="32"/>
      <c r="F50" s="32"/>
      <c r="G50" s="33"/>
      <c r="H50" s="33"/>
      <c r="I50" s="33">
        <v>1</v>
      </c>
      <c r="J50" s="34"/>
      <c r="K50" s="34"/>
      <c r="L50" s="34"/>
      <c r="M50" s="35"/>
      <c r="N50" s="35"/>
      <c r="O50" s="36"/>
      <c r="P50" s="54"/>
      <c r="Q50" s="54"/>
      <c r="R50" s="81">
        <f t="shared" si="1"/>
        <v>1</v>
      </c>
    </row>
    <row r="51" spans="1:18" ht="13.5">
      <c r="A51" s="3">
        <v>440</v>
      </c>
      <c r="B51" s="6" t="s">
        <v>305</v>
      </c>
      <c r="C51" s="5" t="s">
        <v>243</v>
      </c>
      <c r="D51" s="31"/>
      <c r="E51" s="32">
        <v>3</v>
      </c>
      <c r="F51" s="32">
        <v>8</v>
      </c>
      <c r="G51" s="33">
        <v>11</v>
      </c>
      <c r="H51" s="33">
        <v>11</v>
      </c>
      <c r="I51" s="33">
        <v>5</v>
      </c>
      <c r="J51" s="34">
        <v>4</v>
      </c>
      <c r="K51" s="34"/>
      <c r="L51" s="34"/>
      <c r="M51" s="35"/>
      <c r="N51" s="35"/>
      <c r="O51" s="36"/>
      <c r="P51" s="54"/>
      <c r="Q51" s="54"/>
      <c r="R51" s="81">
        <f t="shared" si="1"/>
        <v>42</v>
      </c>
    </row>
    <row r="52" spans="1:18" ht="13.5">
      <c r="A52" s="3">
        <v>447</v>
      </c>
      <c r="B52" s="6" t="s">
        <v>306</v>
      </c>
      <c r="C52" s="5" t="s">
        <v>186</v>
      </c>
      <c r="D52" s="31"/>
      <c r="E52" s="32">
        <v>1</v>
      </c>
      <c r="F52" s="32"/>
      <c r="G52" s="33"/>
      <c r="H52" s="33"/>
      <c r="I52" s="33"/>
      <c r="J52" s="34"/>
      <c r="K52" s="34">
        <v>1</v>
      </c>
      <c r="L52" s="34"/>
      <c r="M52" s="35"/>
      <c r="N52" s="35"/>
      <c r="O52" s="36"/>
      <c r="P52" s="54"/>
      <c r="Q52" s="54"/>
      <c r="R52" s="81">
        <f t="shared" si="1"/>
        <v>2</v>
      </c>
    </row>
    <row r="53" spans="1:18" ht="13.5">
      <c r="A53" s="3">
        <v>448</v>
      </c>
      <c r="B53" s="6" t="s">
        <v>306</v>
      </c>
      <c r="C53" s="5" t="s">
        <v>221</v>
      </c>
      <c r="D53" s="31"/>
      <c r="E53" s="32"/>
      <c r="F53" s="32"/>
      <c r="G53" s="33"/>
      <c r="H53" s="33"/>
      <c r="I53" s="33">
        <v>1</v>
      </c>
      <c r="J53" s="34">
        <v>1</v>
      </c>
      <c r="K53" s="34"/>
      <c r="L53" s="34">
        <v>2</v>
      </c>
      <c r="M53" s="35"/>
      <c r="N53" s="35"/>
      <c r="O53" s="36"/>
      <c r="P53" s="54"/>
      <c r="Q53" s="54"/>
      <c r="R53" s="81">
        <f t="shared" si="1"/>
        <v>4</v>
      </c>
    </row>
    <row r="54" spans="1:18" ht="13.5">
      <c r="A54" s="3">
        <v>457</v>
      </c>
      <c r="B54" s="6" t="s">
        <v>46</v>
      </c>
      <c r="C54" s="5" t="s">
        <v>232</v>
      </c>
      <c r="D54" s="31"/>
      <c r="E54" s="32"/>
      <c r="F54" s="32"/>
      <c r="G54" s="33"/>
      <c r="H54" s="33"/>
      <c r="I54" s="33"/>
      <c r="J54" s="34"/>
      <c r="K54" s="34"/>
      <c r="L54" s="34"/>
      <c r="M54" s="35"/>
      <c r="N54" s="35">
        <v>18</v>
      </c>
      <c r="O54" s="36">
        <v>36</v>
      </c>
      <c r="P54" s="54"/>
      <c r="Q54" s="54"/>
      <c r="R54" s="81">
        <f t="shared" si="1"/>
        <v>54</v>
      </c>
    </row>
    <row r="55" spans="1:18" ht="13.5">
      <c r="A55" s="3">
        <v>460</v>
      </c>
      <c r="B55" s="6" t="s">
        <v>47</v>
      </c>
      <c r="C55" s="5" t="s">
        <v>294</v>
      </c>
      <c r="D55" s="31"/>
      <c r="E55" s="32"/>
      <c r="F55" s="32"/>
      <c r="G55" s="33"/>
      <c r="H55" s="33"/>
      <c r="I55" s="33"/>
      <c r="J55" s="34"/>
      <c r="K55" s="34"/>
      <c r="L55" s="34"/>
      <c r="M55" s="35">
        <v>35</v>
      </c>
      <c r="N55" s="35">
        <v>25</v>
      </c>
      <c r="O55" s="36">
        <v>85</v>
      </c>
      <c r="P55" s="54">
        <v>22</v>
      </c>
      <c r="Q55" s="54"/>
      <c r="R55" s="81">
        <f t="shared" si="1"/>
        <v>167</v>
      </c>
    </row>
    <row r="56" spans="1:18" ht="13.5">
      <c r="A56" s="3">
        <v>465</v>
      </c>
      <c r="B56" s="6" t="s">
        <v>48</v>
      </c>
      <c r="C56" s="5" t="s">
        <v>282</v>
      </c>
      <c r="D56" s="31">
        <v>37</v>
      </c>
      <c r="E56" s="32">
        <v>17</v>
      </c>
      <c r="F56" s="32">
        <v>30</v>
      </c>
      <c r="G56" s="33">
        <v>30</v>
      </c>
      <c r="H56" s="33">
        <v>22</v>
      </c>
      <c r="I56" s="33">
        <v>9</v>
      </c>
      <c r="J56" s="34">
        <v>8</v>
      </c>
      <c r="K56" s="34">
        <v>23</v>
      </c>
      <c r="L56" s="34">
        <v>16</v>
      </c>
      <c r="M56" s="35">
        <v>33</v>
      </c>
      <c r="N56" s="35">
        <v>12</v>
      </c>
      <c r="O56" s="36">
        <v>43</v>
      </c>
      <c r="P56" s="54">
        <v>18</v>
      </c>
      <c r="Q56" s="54">
        <v>43</v>
      </c>
      <c r="R56" s="81">
        <f t="shared" si="1"/>
        <v>341</v>
      </c>
    </row>
    <row r="57" spans="1:18" ht="13.5">
      <c r="A57" s="3">
        <v>468</v>
      </c>
      <c r="B57" s="6" t="s">
        <v>48</v>
      </c>
      <c r="C57" s="5" t="s">
        <v>281</v>
      </c>
      <c r="D57" s="31"/>
      <c r="E57" s="32"/>
      <c r="F57" s="32"/>
      <c r="G57" s="33"/>
      <c r="H57" s="33"/>
      <c r="I57" s="33"/>
      <c r="J57" s="34"/>
      <c r="K57" s="34"/>
      <c r="L57" s="34"/>
      <c r="M57" s="35"/>
      <c r="N57" s="35"/>
      <c r="O57" s="36"/>
      <c r="P57" s="54">
        <v>1</v>
      </c>
      <c r="Q57" s="54"/>
      <c r="R57" s="81">
        <f t="shared" si="1"/>
        <v>1</v>
      </c>
    </row>
    <row r="58" spans="1:18" ht="13.5">
      <c r="A58" s="3">
        <v>471</v>
      </c>
      <c r="B58" s="6" t="s">
        <v>48</v>
      </c>
      <c r="C58" s="5" t="s">
        <v>197</v>
      </c>
      <c r="D58" s="31">
        <v>7</v>
      </c>
      <c r="E58" s="32"/>
      <c r="F58" s="32"/>
      <c r="G58" s="33"/>
      <c r="H58" s="33"/>
      <c r="I58" s="33"/>
      <c r="J58" s="34"/>
      <c r="K58" s="34"/>
      <c r="L58" s="34"/>
      <c r="M58" s="35">
        <v>2</v>
      </c>
      <c r="N58" s="35"/>
      <c r="O58" s="36">
        <v>29</v>
      </c>
      <c r="P58" s="54">
        <v>26</v>
      </c>
      <c r="Q58" s="54">
        <v>58</v>
      </c>
      <c r="R58" s="81">
        <f t="shared" si="1"/>
        <v>122</v>
      </c>
    </row>
    <row r="59" spans="1:18" ht="13.5">
      <c r="A59" s="3">
        <v>477</v>
      </c>
      <c r="B59" s="6" t="s">
        <v>48</v>
      </c>
      <c r="C59" s="5" t="s">
        <v>172</v>
      </c>
      <c r="D59" s="31">
        <v>15</v>
      </c>
      <c r="E59" s="32"/>
      <c r="F59" s="32"/>
      <c r="G59" s="33"/>
      <c r="H59" s="33"/>
      <c r="I59" s="33"/>
      <c r="J59" s="34"/>
      <c r="K59" s="34"/>
      <c r="L59" s="34"/>
      <c r="M59" s="35">
        <v>11</v>
      </c>
      <c r="N59" s="35">
        <v>13</v>
      </c>
      <c r="O59" s="36">
        <v>22</v>
      </c>
      <c r="P59" s="54">
        <v>4</v>
      </c>
      <c r="Q59" s="54"/>
      <c r="R59" s="81">
        <f t="shared" si="1"/>
        <v>65</v>
      </c>
    </row>
    <row r="60" spans="1:18" ht="13.5">
      <c r="A60" s="3">
        <v>488</v>
      </c>
      <c r="B60" s="6" t="s">
        <v>49</v>
      </c>
      <c r="C60" s="5" t="s">
        <v>202</v>
      </c>
      <c r="D60" s="31">
        <v>22</v>
      </c>
      <c r="E60" s="32">
        <v>6</v>
      </c>
      <c r="F60" s="32">
        <v>14</v>
      </c>
      <c r="G60" s="33">
        <v>24</v>
      </c>
      <c r="H60" s="33">
        <v>4</v>
      </c>
      <c r="I60" s="33">
        <v>4</v>
      </c>
      <c r="J60" s="34">
        <v>6</v>
      </c>
      <c r="K60" s="34"/>
      <c r="L60" s="34">
        <v>87</v>
      </c>
      <c r="M60" s="35">
        <v>17</v>
      </c>
      <c r="N60" s="35">
        <v>50</v>
      </c>
      <c r="O60" s="36">
        <v>134</v>
      </c>
      <c r="P60" s="54">
        <v>456</v>
      </c>
      <c r="Q60" s="54">
        <v>18</v>
      </c>
      <c r="R60" s="81">
        <f t="shared" si="1"/>
        <v>842</v>
      </c>
    </row>
    <row r="61" spans="1:18" ht="13.5">
      <c r="A61" s="3">
        <v>503</v>
      </c>
      <c r="B61" s="6" t="s">
        <v>49</v>
      </c>
      <c r="C61" s="5" t="s">
        <v>234</v>
      </c>
      <c r="D61" s="31"/>
      <c r="E61" s="32"/>
      <c r="F61" s="32"/>
      <c r="G61" s="33"/>
      <c r="H61" s="33"/>
      <c r="I61" s="33"/>
      <c r="J61" s="34"/>
      <c r="K61" s="34"/>
      <c r="L61" s="34"/>
      <c r="M61" s="35"/>
      <c r="N61" s="35"/>
      <c r="O61" s="36">
        <v>1</v>
      </c>
      <c r="P61" s="54">
        <v>1</v>
      </c>
      <c r="Q61" s="54"/>
      <c r="R61" s="81">
        <f t="shared" si="1"/>
        <v>2</v>
      </c>
    </row>
    <row r="62" spans="1:18" ht="13.5">
      <c r="A62" s="3">
        <v>505</v>
      </c>
      <c r="B62" s="6" t="s">
        <v>352</v>
      </c>
      <c r="C62" s="5" t="s">
        <v>241</v>
      </c>
      <c r="D62" s="31">
        <v>89</v>
      </c>
      <c r="E62" s="32">
        <v>46</v>
      </c>
      <c r="F62" s="32">
        <v>159</v>
      </c>
      <c r="G62" s="33">
        <v>154</v>
      </c>
      <c r="H62" s="33">
        <v>154</v>
      </c>
      <c r="I62" s="33">
        <v>415</v>
      </c>
      <c r="J62" s="34">
        <v>142</v>
      </c>
      <c r="K62" s="34">
        <v>138</v>
      </c>
      <c r="L62" s="34">
        <v>106</v>
      </c>
      <c r="M62" s="35">
        <v>86</v>
      </c>
      <c r="N62" s="35">
        <v>120</v>
      </c>
      <c r="O62" s="36">
        <v>96</v>
      </c>
      <c r="P62" s="54">
        <v>77</v>
      </c>
      <c r="Q62" s="54">
        <v>54</v>
      </c>
      <c r="R62" s="81">
        <f t="shared" si="1"/>
        <v>1836</v>
      </c>
    </row>
    <row r="63" spans="1:18" ht="13.5">
      <c r="A63" s="3">
        <v>511</v>
      </c>
      <c r="B63" s="6" t="s">
        <v>50</v>
      </c>
      <c r="C63" s="5" t="s">
        <v>292</v>
      </c>
      <c r="D63" s="31"/>
      <c r="E63" s="32"/>
      <c r="F63" s="32"/>
      <c r="G63" s="33"/>
      <c r="H63" s="33"/>
      <c r="I63" s="33">
        <v>30</v>
      </c>
      <c r="J63" s="34">
        <v>30</v>
      </c>
      <c r="K63" s="34"/>
      <c r="L63" s="34"/>
      <c r="M63" s="35">
        <v>1</v>
      </c>
      <c r="N63" s="35"/>
      <c r="O63" s="36">
        <v>42</v>
      </c>
      <c r="P63" s="54"/>
      <c r="Q63" s="54"/>
      <c r="R63" s="81">
        <f t="shared" si="1"/>
        <v>103</v>
      </c>
    </row>
    <row r="64" spans="1:18" ht="13.5">
      <c r="A64" s="3">
        <v>516</v>
      </c>
      <c r="B64" s="6" t="s">
        <v>51</v>
      </c>
      <c r="C64" s="5" t="s">
        <v>196</v>
      </c>
      <c r="D64" s="31">
        <v>2</v>
      </c>
      <c r="E64" s="32"/>
      <c r="F64" s="32"/>
      <c r="G64" s="33"/>
      <c r="H64" s="33"/>
      <c r="I64" s="33"/>
      <c r="J64" s="34"/>
      <c r="K64" s="34"/>
      <c r="L64" s="34">
        <v>56</v>
      </c>
      <c r="M64" s="35">
        <v>4</v>
      </c>
      <c r="N64" s="35"/>
      <c r="O64" s="36"/>
      <c r="P64" s="54"/>
      <c r="Q64" s="54">
        <v>2</v>
      </c>
      <c r="R64" s="81">
        <f t="shared" si="1"/>
        <v>64</v>
      </c>
    </row>
    <row r="65" spans="1:18" ht="13.5">
      <c r="A65" s="3">
        <v>523</v>
      </c>
      <c r="B65" s="6" t="s">
        <v>51</v>
      </c>
      <c r="C65" s="5" t="s">
        <v>270</v>
      </c>
      <c r="D65" s="31">
        <v>2</v>
      </c>
      <c r="E65" s="32">
        <v>1</v>
      </c>
      <c r="F65" s="32">
        <v>1</v>
      </c>
      <c r="G65" s="33">
        <v>3</v>
      </c>
      <c r="H65" s="33"/>
      <c r="I65" s="33">
        <v>5</v>
      </c>
      <c r="J65" s="34">
        <v>1</v>
      </c>
      <c r="K65" s="34">
        <v>5</v>
      </c>
      <c r="L65" s="34">
        <v>11</v>
      </c>
      <c r="M65" s="35">
        <v>1</v>
      </c>
      <c r="N65" s="35">
        <v>1</v>
      </c>
      <c r="O65" s="36">
        <v>4</v>
      </c>
      <c r="P65" s="54">
        <v>27</v>
      </c>
      <c r="Q65" s="54">
        <v>1</v>
      </c>
      <c r="R65" s="81">
        <f t="shared" si="1"/>
        <v>63</v>
      </c>
    </row>
    <row r="66" spans="1:18" ht="14.25" thickBot="1">
      <c r="A66" s="3">
        <v>524</v>
      </c>
      <c r="B66" s="6" t="s">
        <v>51</v>
      </c>
      <c r="C66" s="5" t="s">
        <v>269</v>
      </c>
      <c r="D66" s="31">
        <v>6</v>
      </c>
      <c r="E66" s="32"/>
      <c r="F66" s="32">
        <v>1</v>
      </c>
      <c r="G66" s="33"/>
      <c r="H66" s="33">
        <v>3</v>
      </c>
      <c r="I66" s="33">
        <v>2</v>
      </c>
      <c r="J66" s="34">
        <v>3</v>
      </c>
      <c r="K66" s="34"/>
      <c r="L66" s="34">
        <v>6</v>
      </c>
      <c r="M66" s="35">
        <v>2</v>
      </c>
      <c r="N66" s="35">
        <v>1</v>
      </c>
      <c r="O66" s="36"/>
      <c r="P66" s="54"/>
      <c r="Q66" s="54"/>
      <c r="R66" s="81">
        <f t="shared" si="1"/>
        <v>24</v>
      </c>
    </row>
    <row r="67" spans="2:18" ht="13.5">
      <c r="B67" s="110" t="s">
        <v>168</v>
      </c>
      <c r="C67" s="114"/>
      <c r="D67" s="87">
        <f aca="true" t="shared" si="2" ref="D67:R67">SUM(D7:D66)</f>
        <v>687</v>
      </c>
      <c r="E67" s="39">
        <f t="shared" si="2"/>
        <v>101</v>
      </c>
      <c r="F67" s="39">
        <f t="shared" si="2"/>
        <v>245</v>
      </c>
      <c r="G67" s="39">
        <f t="shared" si="2"/>
        <v>247</v>
      </c>
      <c r="H67" s="39">
        <f t="shared" si="2"/>
        <v>235</v>
      </c>
      <c r="I67" s="39">
        <f t="shared" si="2"/>
        <v>517</v>
      </c>
      <c r="J67" s="39">
        <f t="shared" si="2"/>
        <v>266</v>
      </c>
      <c r="K67" s="39">
        <f t="shared" si="2"/>
        <v>251</v>
      </c>
      <c r="L67" s="39">
        <f t="shared" si="2"/>
        <v>1661</v>
      </c>
      <c r="M67" s="39">
        <f t="shared" si="2"/>
        <v>412</v>
      </c>
      <c r="N67" s="39">
        <f t="shared" si="2"/>
        <v>551</v>
      </c>
      <c r="O67" s="39">
        <f t="shared" si="2"/>
        <v>959</v>
      </c>
      <c r="P67" s="55">
        <f t="shared" si="2"/>
        <v>939</v>
      </c>
      <c r="Q67" s="91">
        <f t="shared" si="2"/>
        <v>333</v>
      </c>
      <c r="R67" s="82">
        <f t="shared" si="2"/>
        <v>7404</v>
      </c>
    </row>
    <row r="68" spans="2:18" ht="14.25" thickBot="1">
      <c r="B68" s="112" t="s">
        <v>315</v>
      </c>
      <c r="C68" s="109"/>
      <c r="D68" s="88">
        <f>COUNTA(D7:D66)</f>
        <v>25</v>
      </c>
      <c r="E68" s="40">
        <f aca="true" t="shared" si="3" ref="E68:Q68">COUNTA(E7:E66)</f>
        <v>16</v>
      </c>
      <c r="F68" s="40">
        <f t="shared" si="3"/>
        <v>15</v>
      </c>
      <c r="G68" s="40">
        <f t="shared" si="3"/>
        <v>13</v>
      </c>
      <c r="H68" s="40">
        <f t="shared" si="3"/>
        <v>18</v>
      </c>
      <c r="I68" s="40">
        <f t="shared" si="3"/>
        <v>22</v>
      </c>
      <c r="J68" s="40">
        <f t="shared" si="3"/>
        <v>22</v>
      </c>
      <c r="K68" s="40">
        <f t="shared" si="3"/>
        <v>17</v>
      </c>
      <c r="L68" s="40">
        <f t="shared" si="3"/>
        <v>25</v>
      </c>
      <c r="M68" s="40">
        <f t="shared" si="3"/>
        <v>27</v>
      </c>
      <c r="N68" s="40">
        <f t="shared" si="3"/>
        <v>20</v>
      </c>
      <c r="O68" s="40">
        <f t="shared" si="3"/>
        <v>25</v>
      </c>
      <c r="P68" s="56">
        <f t="shared" si="3"/>
        <v>26</v>
      </c>
      <c r="Q68" s="92">
        <f t="shared" si="3"/>
        <v>21</v>
      </c>
      <c r="R68" s="83">
        <f>COUNTA(R7:R66)</f>
        <v>60</v>
      </c>
    </row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</sheetData>
  <mergeCells count="2">
    <mergeCell ref="B67:C67"/>
    <mergeCell ref="B68:C68"/>
  </mergeCells>
  <dataValidations count="5">
    <dataValidation allowBlank="1" showInputMessage="1" showErrorMessage="1" imeMode="off" sqref="N1:R1 D67:R68 D6:Q66 D1:H2 L1:L2 I2:K2 M2:Q2"/>
    <dataValidation allowBlank="1" showInputMessage="1" showErrorMessage="1" imeMode="hiragana" sqref="A3:IV3"/>
    <dataValidation type="time" operator="lessThan" allowBlank="1" showInputMessage="1" showErrorMessage="1" imeMode="off" sqref="D4:Q4">
      <formula1>D5</formula1>
    </dataValidation>
    <dataValidation type="time" operator="greaterThan" allowBlank="1" showInputMessage="1" showErrorMessage="1" imeMode="off" sqref="D5:Q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4"/>
  <dimension ref="A1:P26"/>
  <sheetViews>
    <sheetView zoomScale="75" zoomScaleNormal="75" workbookViewId="0" topLeftCell="C1">
      <selection activeCell="M8" sqref="M8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6" s="2" customFormat="1" ht="13.5">
      <c r="B1" s="44"/>
      <c r="C1" s="45"/>
      <c r="D1" s="46" t="s">
        <v>311</v>
      </c>
      <c r="E1" s="14">
        <v>4</v>
      </c>
      <c r="F1" s="14" t="s">
        <v>312</v>
      </c>
      <c r="G1" s="107" t="s">
        <v>347</v>
      </c>
      <c r="H1" s="14"/>
      <c r="I1" s="15"/>
      <c r="J1" s="15"/>
      <c r="K1" s="46"/>
      <c r="L1" s="14" t="s">
        <v>353</v>
      </c>
      <c r="M1" s="14" t="s">
        <v>355</v>
      </c>
      <c r="N1" s="15"/>
      <c r="O1" s="15"/>
      <c r="P1" s="84"/>
    </row>
    <row r="2" spans="2:16" s="2" customFormat="1" ht="13.5">
      <c r="B2" s="47"/>
      <c r="C2" s="42" t="s">
        <v>314</v>
      </c>
      <c r="D2" s="70">
        <v>26047</v>
      </c>
      <c r="E2" s="70">
        <v>26074</v>
      </c>
      <c r="F2" s="70">
        <v>26110</v>
      </c>
      <c r="G2" s="71">
        <v>26142</v>
      </c>
      <c r="H2" s="71">
        <v>26170</v>
      </c>
      <c r="I2" s="71">
        <v>26206</v>
      </c>
      <c r="J2" s="72">
        <v>26233</v>
      </c>
      <c r="K2" s="72">
        <v>26266</v>
      </c>
      <c r="L2" s="72">
        <v>26296</v>
      </c>
      <c r="M2" s="73">
        <v>26324</v>
      </c>
      <c r="N2" s="73">
        <v>26358</v>
      </c>
      <c r="O2" s="73">
        <v>26387</v>
      </c>
      <c r="P2" s="42"/>
    </row>
    <row r="3" spans="2:16" s="2" customFormat="1" ht="13.5">
      <c r="B3" s="48"/>
      <c r="C3" s="42" t="s">
        <v>308</v>
      </c>
      <c r="D3" s="16" t="s">
        <v>67</v>
      </c>
      <c r="E3" s="17" t="s">
        <v>67</v>
      </c>
      <c r="F3" s="17" t="s">
        <v>67</v>
      </c>
      <c r="G3" s="18" t="s">
        <v>80</v>
      </c>
      <c r="H3" s="18" t="s">
        <v>67</v>
      </c>
      <c r="I3" s="18" t="s">
        <v>67</v>
      </c>
      <c r="J3" s="19" t="s">
        <v>81</v>
      </c>
      <c r="K3" s="19" t="s">
        <v>80</v>
      </c>
      <c r="L3" s="19" t="s">
        <v>67</v>
      </c>
      <c r="M3" s="20" t="s">
        <v>67</v>
      </c>
      <c r="N3" s="20" t="s">
        <v>67</v>
      </c>
      <c r="O3" s="20" t="s">
        <v>80</v>
      </c>
      <c r="P3" s="42"/>
    </row>
    <row r="4" spans="2:16" s="2" customFormat="1" ht="13.5">
      <c r="B4" s="48"/>
      <c r="C4" s="42" t="s">
        <v>309</v>
      </c>
      <c r="D4" s="21">
        <v>0.4166666666666667</v>
      </c>
      <c r="E4" s="21">
        <v>0.4166666666666667</v>
      </c>
      <c r="F4" s="21">
        <v>0.4166666666666667</v>
      </c>
      <c r="G4" s="65">
        <v>0.4166666666666667</v>
      </c>
      <c r="H4" s="65">
        <v>0.4166666666666667</v>
      </c>
      <c r="I4" s="65">
        <v>0.4166666666666667</v>
      </c>
      <c r="J4" s="64">
        <v>0.4166666666666667</v>
      </c>
      <c r="K4" s="64">
        <v>0.4166666666666667</v>
      </c>
      <c r="L4" s="64">
        <v>0.4166666666666667</v>
      </c>
      <c r="M4" s="63">
        <v>0.4166666666666667</v>
      </c>
      <c r="N4" s="63">
        <v>0.4166666666666667</v>
      </c>
      <c r="O4" s="63">
        <v>0.4166666666666667</v>
      </c>
      <c r="P4" s="42"/>
    </row>
    <row r="5" spans="2:16" s="2" customFormat="1" ht="14.25" thickBot="1">
      <c r="B5" s="49"/>
      <c r="C5" s="4" t="s">
        <v>310</v>
      </c>
      <c r="D5" s="26">
        <v>0.4583333333333333</v>
      </c>
      <c r="E5" s="26">
        <v>0.4583333333333333</v>
      </c>
      <c r="F5" s="26">
        <v>0.4583333333333333</v>
      </c>
      <c r="G5" s="68">
        <v>0.4583333333333333</v>
      </c>
      <c r="H5" s="68">
        <v>0.4583333333333333</v>
      </c>
      <c r="I5" s="68">
        <v>0.4583333333333333</v>
      </c>
      <c r="J5" s="67">
        <v>0.4583333333333333</v>
      </c>
      <c r="K5" s="67">
        <v>0.4583333333333333</v>
      </c>
      <c r="L5" s="67">
        <v>0.4583333333333333</v>
      </c>
      <c r="M5" s="66">
        <v>0.4583333333333333</v>
      </c>
      <c r="N5" s="66">
        <v>0.4583333333333333</v>
      </c>
      <c r="O5" s="66">
        <v>0.4583333333333333</v>
      </c>
      <c r="P5" s="4"/>
    </row>
    <row r="6" spans="2:16" ht="14.25" thickBot="1">
      <c r="B6" s="7" t="s">
        <v>316</v>
      </c>
      <c r="C6" s="8" t="s">
        <v>317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43">
        <v>12</v>
      </c>
      <c r="P6" s="80" t="s">
        <v>168</v>
      </c>
    </row>
    <row r="7" spans="1:16" ht="13.5">
      <c r="A7" s="3">
        <v>124</v>
      </c>
      <c r="B7" s="6" t="s">
        <v>115</v>
      </c>
      <c r="C7" s="5" t="s">
        <v>262</v>
      </c>
      <c r="D7" s="31"/>
      <c r="E7" s="32"/>
      <c r="F7" s="32">
        <v>1</v>
      </c>
      <c r="G7" s="33"/>
      <c r="H7" s="33"/>
      <c r="I7" s="33">
        <v>1</v>
      </c>
      <c r="J7" s="34"/>
      <c r="K7" s="34"/>
      <c r="L7" s="34"/>
      <c r="M7" s="35"/>
      <c r="N7" s="35">
        <v>1</v>
      </c>
      <c r="O7" s="89"/>
      <c r="P7" s="81">
        <f aca="true" t="shared" si="0" ref="P7:P24">SUM(D7:O7)</f>
        <v>3</v>
      </c>
    </row>
    <row r="8" spans="1:16" ht="13.5">
      <c r="A8" s="3">
        <v>307</v>
      </c>
      <c r="B8" s="6" t="s">
        <v>116</v>
      </c>
      <c r="C8" s="5" t="s">
        <v>206</v>
      </c>
      <c r="D8" s="31"/>
      <c r="E8" s="32">
        <v>1</v>
      </c>
      <c r="F8" s="32"/>
      <c r="G8" s="33"/>
      <c r="H8" s="33"/>
      <c r="I8" s="33"/>
      <c r="J8" s="34"/>
      <c r="K8" s="34"/>
      <c r="L8" s="34"/>
      <c r="M8" s="35"/>
      <c r="N8" s="35"/>
      <c r="O8" s="89">
        <v>1</v>
      </c>
      <c r="P8" s="81">
        <f t="shared" si="0"/>
        <v>2</v>
      </c>
    </row>
    <row r="9" spans="1:16" ht="13.5">
      <c r="A9" s="3">
        <v>315</v>
      </c>
      <c r="B9" s="6" t="s">
        <v>117</v>
      </c>
      <c r="C9" s="5" t="s">
        <v>284</v>
      </c>
      <c r="D9" s="31"/>
      <c r="E9" s="32"/>
      <c r="F9" s="32">
        <v>1</v>
      </c>
      <c r="G9" s="33"/>
      <c r="H9" s="33"/>
      <c r="I9" s="33"/>
      <c r="J9" s="34"/>
      <c r="K9" s="34"/>
      <c r="L9" s="34"/>
      <c r="M9" s="35"/>
      <c r="N9" s="35"/>
      <c r="O9" s="89"/>
      <c r="P9" s="81">
        <f t="shared" si="0"/>
        <v>1</v>
      </c>
    </row>
    <row r="10" spans="1:16" ht="13.5">
      <c r="A10" s="3">
        <v>356</v>
      </c>
      <c r="B10" s="6" t="s">
        <v>118</v>
      </c>
      <c r="C10" s="5" t="s">
        <v>277</v>
      </c>
      <c r="D10" s="31">
        <v>1</v>
      </c>
      <c r="E10" s="32"/>
      <c r="F10" s="32"/>
      <c r="G10" s="33"/>
      <c r="H10" s="33"/>
      <c r="I10" s="33"/>
      <c r="J10" s="34"/>
      <c r="K10" s="34"/>
      <c r="L10" s="34">
        <v>40</v>
      </c>
      <c r="M10" s="35"/>
      <c r="N10" s="35"/>
      <c r="O10" s="89"/>
      <c r="P10" s="81">
        <f t="shared" si="0"/>
        <v>41</v>
      </c>
    </row>
    <row r="11" spans="1:16" ht="13.5">
      <c r="A11" s="3">
        <v>359</v>
      </c>
      <c r="B11" s="6" t="s">
        <v>119</v>
      </c>
      <c r="C11" s="5" t="s">
        <v>257</v>
      </c>
      <c r="D11" s="31"/>
      <c r="E11" s="32">
        <v>2</v>
      </c>
      <c r="F11" s="32">
        <v>1</v>
      </c>
      <c r="G11" s="33">
        <v>1</v>
      </c>
      <c r="H11" s="33">
        <v>4</v>
      </c>
      <c r="I11" s="33"/>
      <c r="J11" s="34"/>
      <c r="K11" s="34"/>
      <c r="L11" s="34"/>
      <c r="M11" s="35"/>
      <c r="N11" s="35"/>
      <c r="O11" s="89"/>
      <c r="P11" s="81">
        <f t="shared" si="0"/>
        <v>8</v>
      </c>
    </row>
    <row r="12" spans="1:16" ht="13.5">
      <c r="A12" s="3">
        <v>375</v>
      </c>
      <c r="B12" s="6" t="s">
        <v>120</v>
      </c>
      <c r="C12" s="5" t="s">
        <v>251</v>
      </c>
      <c r="D12" s="31"/>
      <c r="E12" s="32"/>
      <c r="F12" s="32"/>
      <c r="G12" s="33"/>
      <c r="H12" s="33"/>
      <c r="I12" s="33"/>
      <c r="J12" s="34">
        <v>2</v>
      </c>
      <c r="K12" s="34"/>
      <c r="L12" s="34"/>
      <c r="M12" s="35"/>
      <c r="N12" s="35"/>
      <c r="O12" s="89"/>
      <c r="P12" s="81">
        <f t="shared" si="0"/>
        <v>2</v>
      </c>
    </row>
    <row r="13" spans="1:16" ht="13.5">
      <c r="A13" s="3">
        <v>379</v>
      </c>
      <c r="B13" s="6" t="s">
        <v>121</v>
      </c>
      <c r="C13" s="5" t="s">
        <v>278</v>
      </c>
      <c r="D13" s="31"/>
      <c r="E13" s="32">
        <v>1</v>
      </c>
      <c r="F13" s="32">
        <v>2</v>
      </c>
      <c r="G13" s="33"/>
      <c r="H13" s="33"/>
      <c r="I13" s="33"/>
      <c r="J13" s="34"/>
      <c r="K13" s="34">
        <v>1</v>
      </c>
      <c r="L13" s="34">
        <v>4</v>
      </c>
      <c r="M13" s="35">
        <v>2</v>
      </c>
      <c r="N13" s="35"/>
      <c r="O13" s="89"/>
      <c r="P13" s="81">
        <f t="shared" si="0"/>
        <v>10</v>
      </c>
    </row>
    <row r="14" spans="1:16" ht="13.5">
      <c r="A14" s="3">
        <v>381</v>
      </c>
      <c r="B14" s="6" t="s">
        <v>122</v>
      </c>
      <c r="C14" s="5" t="s">
        <v>297</v>
      </c>
      <c r="D14" s="31"/>
      <c r="E14" s="32"/>
      <c r="F14" s="32"/>
      <c r="G14" s="33"/>
      <c r="H14" s="33"/>
      <c r="I14" s="33">
        <v>2</v>
      </c>
      <c r="J14" s="34"/>
      <c r="K14" s="34"/>
      <c r="L14" s="34">
        <v>1</v>
      </c>
      <c r="M14" s="35">
        <v>1</v>
      </c>
      <c r="N14" s="35"/>
      <c r="O14" s="89">
        <v>1</v>
      </c>
      <c r="P14" s="81">
        <f t="shared" si="0"/>
        <v>5</v>
      </c>
    </row>
    <row r="15" spans="1:16" ht="13.5">
      <c r="A15" s="3">
        <v>420</v>
      </c>
      <c r="B15" s="6" t="s">
        <v>304</v>
      </c>
      <c r="C15" s="5" t="s">
        <v>255</v>
      </c>
      <c r="D15" s="31"/>
      <c r="E15" s="32"/>
      <c r="F15" s="32"/>
      <c r="G15" s="33"/>
      <c r="H15" s="33"/>
      <c r="I15" s="33"/>
      <c r="J15" s="34"/>
      <c r="K15" s="34"/>
      <c r="L15" s="34"/>
      <c r="M15" s="35">
        <v>2</v>
      </c>
      <c r="N15" s="35">
        <v>2</v>
      </c>
      <c r="O15" s="89">
        <v>3</v>
      </c>
      <c r="P15" s="81">
        <f t="shared" si="0"/>
        <v>7</v>
      </c>
    </row>
    <row r="16" spans="1:16" ht="13.5">
      <c r="A16" s="3">
        <v>425</v>
      </c>
      <c r="B16" s="6" t="s">
        <v>305</v>
      </c>
      <c r="C16" s="5" t="s">
        <v>183</v>
      </c>
      <c r="D16" s="31"/>
      <c r="E16" s="32">
        <v>3</v>
      </c>
      <c r="F16" s="32">
        <v>3</v>
      </c>
      <c r="G16" s="33">
        <v>1</v>
      </c>
      <c r="H16" s="33"/>
      <c r="I16" s="33"/>
      <c r="J16" s="34"/>
      <c r="K16" s="34"/>
      <c r="L16" s="34">
        <v>1</v>
      </c>
      <c r="M16" s="35"/>
      <c r="N16" s="35"/>
      <c r="O16" s="89"/>
      <c r="P16" s="81">
        <f t="shared" si="0"/>
        <v>8</v>
      </c>
    </row>
    <row r="17" spans="1:16" ht="13.5">
      <c r="A17" s="3">
        <v>440</v>
      </c>
      <c r="B17" s="6" t="s">
        <v>305</v>
      </c>
      <c r="C17" s="5" t="s">
        <v>243</v>
      </c>
      <c r="D17" s="31"/>
      <c r="E17" s="32"/>
      <c r="F17" s="32"/>
      <c r="G17" s="33"/>
      <c r="H17" s="33">
        <v>1</v>
      </c>
      <c r="I17" s="33"/>
      <c r="J17" s="34"/>
      <c r="K17" s="34"/>
      <c r="L17" s="34"/>
      <c r="M17" s="35"/>
      <c r="N17" s="35"/>
      <c r="O17" s="89"/>
      <c r="P17" s="81">
        <f t="shared" si="0"/>
        <v>1</v>
      </c>
    </row>
    <row r="18" spans="1:16" ht="13.5">
      <c r="A18" s="3">
        <v>451</v>
      </c>
      <c r="B18" s="6" t="s">
        <v>123</v>
      </c>
      <c r="C18" s="5" t="s">
        <v>187</v>
      </c>
      <c r="D18" s="31"/>
      <c r="E18" s="32"/>
      <c r="F18" s="32"/>
      <c r="G18" s="33"/>
      <c r="H18" s="33"/>
      <c r="I18" s="33"/>
      <c r="J18" s="34">
        <v>5</v>
      </c>
      <c r="K18" s="34"/>
      <c r="L18" s="34"/>
      <c r="M18" s="35"/>
      <c r="N18" s="35"/>
      <c r="O18" s="89"/>
      <c r="P18" s="81">
        <f t="shared" si="0"/>
        <v>5</v>
      </c>
    </row>
    <row r="19" spans="1:16" ht="13.5">
      <c r="A19" s="3">
        <v>457</v>
      </c>
      <c r="B19" s="6" t="s">
        <v>124</v>
      </c>
      <c r="C19" s="5" t="s">
        <v>232</v>
      </c>
      <c r="D19" s="31"/>
      <c r="E19" s="32"/>
      <c r="F19" s="32"/>
      <c r="G19" s="33"/>
      <c r="H19" s="33"/>
      <c r="I19" s="33"/>
      <c r="J19" s="34">
        <v>1</v>
      </c>
      <c r="K19" s="34"/>
      <c r="L19" s="34">
        <v>1</v>
      </c>
      <c r="M19" s="35">
        <v>4</v>
      </c>
      <c r="N19" s="35"/>
      <c r="O19" s="89"/>
      <c r="P19" s="81">
        <f t="shared" si="0"/>
        <v>6</v>
      </c>
    </row>
    <row r="20" spans="1:16" ht="13.5">
      <c r="A20" s="3">
        <v>465</v>
      </c>
      <c r="B20" s="6" t="s">
        <v>125</v>
      </c>
      <c r="C20" s="5" t="s">
        <v>282</v>
      </c>
      <c r="D20" s="31"/>
      <c r="E20" s="32">
        <v>2</v>
      </c>
      <c r="F20" s="32">
        <v>2</v>
      </c>
      <c r="G20" s="33"/>
      <c r="H20" s="33"/>
      <c r="I20" s="33"/>
      <c r="J20" s="34"/>
      <c r="K20" s="34"/>
      <c r="L20" s="34">
        <v>5</v>
      </c>
      <c r="M20" s="35">
        <v>4</v>
      </c>
      <c r="N20" s="35">
        <v>6</v>
      </c>
      <c r="O20" s="89">
        <v>14</v>
      </c>
      <c r="P20" s="81">
        <f t="shared" si="0"/>
        <v>33</v>
      </c>
    </row>
    <row r="21" spans="1:16" ht="13.5">
      <c r="A21" s="3">
        <v>471</v>
      </c>
      <c r="B21" s="6" t="s">
        <v>125</v>
      </c>
      <c r="C21" s="5" t="s">
        <v>197</v>
      </c>
      <c r="D21" s="31"/>
      <c r="E21" s="32"/>
      <c r="F21" s="32"/>
      <c r="G21" s="33"/>
      <c r="H21" s="33"/>
      <c r="I21" s="33"/>
      <c r="J21" s="34"/>
      <c r="K21" s="34"/>
      <c r="L21" s="34"/>
      <c r="M21" s="35">
        <v>9</v>
      </c>
      <c r="N21" s="35">
        <v>9</v>
      </c>
      <c r="O21" s="89"/>
      <c r="P21" s="81">
        <f t="shared" si="0"/>
        <v>18</v>
      </c>
    </row>
    <row r="22" spans="1:16" ht="13.5">
      <c r="A22" s="3">
        <v>505</v>
      </c>
      <c r="B22" s="6" t="s">
        <v>352</v>
      </c>
      <c r="C22" s="5" t="s">
        <v>241</v>
      </c>
      <c r="D22" s="31">
        <v>5</v>
      </c>
      <c r="E22" s="32">
        <v>5</v>
      </c>
      <c r="F22" s="32">
        <v>4</v>
      </c>
      <c r="G22" s="33">
        <v>20</v>
      </c>
      <c r="H22" s="33">
        <v>5</v>
      </c>
      <c r="I22" s="33">
        <v>1</v>
      </c>
      <c r="J22" s="34">
        <v>5</v>
      </c>
      <c r="K22" s="34">
        <v>25</v>
      </c>
      <c r="L22" s="34">
        <v>4</v>
      </c>
      <c r="M22" s="35">
        <v>8</v>
      </c>
      <c r="N22" s="35">
        <v>2</v>
      </c>
      <c r="O22" s="89">
        <v>2</v>
      </c>
      <c r="P22" s="81">
        <f t="shared" si="0"/>
        <v>86</v>
      </c>
    </row>
    <row r="23" spans="1:16" ht="13.5">
      <c r="A23" s="3">
        <v>511</v>
      </c>
      <c r="B23" s="6" t="s">
        <v>126</v>
      </c>
      <c r="C23" s="5" t="s">
        <v>292</v>
      </c>
      <c r="D23" s="31"/>
      <c r="E23" s="32"/>
      <c r="F23" s="32"/>
      <c r="G23" s="33"/>
      <c r="H23" s="33"/>
      <c r="I23" s="33"/>
      <c r="J23" s="34"/>
      <c r="K23" s="34"/>
      <c r="L23" s="34"/>
      <c r="M23" s="35"/>
      <c r="N23" s="35"/>
      <c r="O23" s="89">
        <v>1</v>
      </c>
      <c r="P23" s="81">
        <f t="shared" si="0"/>
        <v>1</v>
      </c>
    </row>
    <row r="24" spans="1:16" ht="14.25" thickBot="1">
      <c r="A24" s="3">
        <v>523</v>
      </c>
      <c r="B24" s="6" t="s">
        <v>127</v>
      </c>
      <c r="C24" s="5" t="s">
        <v>270</v>
      </c>
      <c r="D24" s="31"/>
      <c r="E24" s="32">
        <v>2</v>
      </c>
      <c r="F24" s="32"/>
      <c r="G24" s="33"/>
      <c r="H24" s="33"/>
      <c r="I24" s="33"/>
      <c r="J24" s="34">
        <v>2</v>
      </c>
      <c r="K24" s="34">
        <v>2</v>
      </c>
      <c r="L24" s="34"/>
      <c r="M24" s="35"/>
      <c r="N24" s="35"/>
      <c r="O24" s="89"/>
      <c r="P24" s="81">
        <f t="shared" si="0"/>
        <v>6</v>
      </c>
    </row>
    <row r="25" spans="2:16" ht="13.5">
      <c r="B25" s="110" t="s">
        <v>168</v>
      </c>
      <c r="C25" s="114"/>
      <c r="D25" s="87">
        <f aca="true" t="shared" si="1" ref="D25:P25">SUM(D7:D24)</f>
        <v>6</v>
      </c>
      <c r="E25" s="39">
        <f t="shared" si="1"/>
        <v>16</v>
      </c>
      <c r="F25" s="39">
        <f t="shared" si="1"/>
        <v>14</v>
      </c>
      <c r="G25" s="39">
        <f t="shared" si="1"/>
        <v>22</v>
      </c>
      <c r="H25" s="39">
        <f t="shared" si="1"/>
        <v>10</v>
      </c>
      <c r="I25" s="39">
        <f t="shared" si="1"/>
        <v>4</v>
      </c>
      <c r="J25" s="39">
        <f t="shared" si="1"/>
        <v>15</v>
      </c>
      <c r="K25" s="39">
        <f t="shared" si="1"/>
        <v>28</v>
      </c>
      <c r="L25" s="39">
        <f t="shared" si="1"/>
        <v>56</v>
      </c>
      <c r="M25" s="39">
        <f t="shared" si="1"/>
        <v>30</v>
      </c>
      <c r="N25" s="39">
        <f t="shared" si="1"/>
        <v>20</v>
      </c>
      <c r="O25" s="78">
        <f t="shared" si="1"/>
        <v>22</v>
      </c>
      <c r="P25" s="82">
        <f t="shared" si="1"/>
        <v>243</v>
      </c>
    </row>
    <row r="26" spans="2:16" ht="14.25" thickBot="1">
      <c r="B26" s="112" t="s">
        <v>315</v>
      </c>
      <c r="C26" s="109"/>
      <c r="D26" s="88">
        <f aca="true" t="shared" si="2" ref="D26:P26">COUNTA(D7:D24)</f>
        <v>2</v>
      </c>
      <c r="E26" s="40">
        <f t="shared" si="2"/>
        <v>7</v>
      </c>
      <c r="F26" s="40">
        <f t="shared" si="2"/>
        <v>7</v>
      </c>
      <c r="G26" s="40">
        <f t="shared" si="2"/>
        <v>3</v>
      </c>
      <c r="H26" s="40">
        <f t="shared" si="2"/>
        <v>3</v>
      </c>
      <c r="I26" s="40">
        <f t="shared" si="2"/>
        <v>3</v>
      </c>
      <c r="J26" s="40">
        <f t="shared" si="2"/>
        <v>5</v>
      </c>
      <c r="K26" s="40">
        <f t="shared" si="2"/>
        <v>3</v>
      </c>
      <c r="L26" s="40">
        <f t="shared" si="2"/>
        <v>7</v>
      </c>
      <c r="M26" s="40">
        <f t="shared" si="2"/>
        <v>7</v>
      </c>
      <c r="N26" s="40">
        <f t="shared" si="2"/>
        <v>5</v>
      </c>
      <c r="O26" s="79">
        <f t="shared" si="2"/>
        <v>6</v>
      </c>
      <c r="P26" s="83">
        <f t="shared" si="2"/>
        <v>18</v>
      </c>
    </row>
    <row r="27" s="2" customFormat="1" ht="13.5"/>
    <row r="28" s="2" customFormat="1" ht="13.5"/>
    <row r="29" s="2" customFormat="1" ht="13.5"/>
    <row r="30" s="2" customFormat="1" ht="13.5"/>
    <row r="31" s="2" customFormat="1" ht="13.5"/>
    <row r="32" s="2" customFormat="1" ht="13.5"/>
    <row r="33" s="2" customFormat="1" ht="13.5"/>
    <row r="34" s="2" customFormat="1" ht="13.5"/>
    <row r="35" s="2" customFormat="1" ht="13.5"/>
    <row r="36" s="2" customFormat="1" ht="13.5"/>
    <row r="37" s="2" customFormat="1" ht="13.5"/>
    <row r="38" s="2" customFormat="1" ht="13.5"/>
    <row r="39" s="2" customFormat="1" ht="13.5"/>
    <row r="40" s="2" customFormat="1" ht="13.5"/>
    <row r="41" s="2" customFormat="1" ht="13.5"/>
    <row r="42" s="2" customFormat="1" ht="13.5"/>
    <row r="43" s="2" customFormat="1" ht="13.5"/>
    <row r="44" s="2" customFormat="1" ht="13.5"/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</sheetData>
  <mergeCells count="2">
    <mergeCell ref="B25:C25"/>
    <mergeCell ref="B26:C26"/>
  </mergeCells>
  <dataValidations count="5">
    <dataValidation allowBlank="1" showInputMessage="1" showErrorMessage="1" imeMode="off" sqref="N1:P1 D25:P26 D6:O24 D1:H2 L1 I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"/>
  <dimension ref="A1:P60"/>
  <sheetViews>
    <sheetView zoomScale="70" zoomScaleNormal="70" workbookViewId="0" topLeftCell="C1">
      <selection activeCell="M10" sqref="M10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6" width="10.5" style="0" bestFit="1" customWidth="1"/>
  </cols>
  <sheetData>
    <row r="1" spans="2:16" s="2" customFormat="1" ht="13.5">
      <c r="B1" s="44"/>
      <c r="C1" s="45"/>
      <c r="D1" s="46" t="s">
        <v>311</v>
      </c>
      <c r="E1" s="14">
        <v>7</v>
      </c>
      <c r="F1" s="14" t="s">
        <v>312</v>
      </c>
      <c r="G1" s="107" t="s">
        <v>348</v>
      </c>
      <c r="H1" s="14"/>
      <c r="I1" s="15"/>
      <c r="J1" s="15"/>
      <c r="K1" s="46"/>
      <c r="L1" s="14" t="s">
        <v>353</v>
      </c>
      <c r="M1" s="14" t="s">
        <v>355</v>
      </c>
      <c r="N1" s="15"/>
      <c r="O1" s="15"/>
      <c r="P1" s="84"/>
    </row>
    <row r="2" spans="2:16" s="2" customFormat="1" ht="13.5">
      <c r="B2" s="47"/>
      <c r="C2" s="42" t="s">
        <v>314</v>
      </c>
      <c r="D2" s="70">
        <v>26041</v>
      </c>
      <c r="E2" s="70">
        <v>26062</v>
      </c>
      <c r="F2" s="70">
        <v>26097</v>
      </c>
      <c r="G2" s="71">
        <v>26128</v>
      </c>
      <c r="H2" s="71">
        <v>26157</v>
      </c>
      <c r="I2" s="71">
        <v>26191</v>
      </c>
      <c r="J2" s="72">
        <v>26216</v>
      </c>
      <c r="K2" s="72">
        <v>26258</v>
      </c>
      <c r="L2" s="72">
        <v>26286</v>
      </c>
      <c r="M2" s="73">
        <v>26321</v>
      </c>
      <c r="N2" s="73">
        <v>26349</v>
      </c>
      <c r="O2" s="73">
        <v>26377</v>
      </c>
      <c r="P2" s="42"/>
    </row>
    <row r="3" spans="2:16" s="2" customFormat="1" ht="13.5">
      <c r="B3" s="48"/>
      <c r="C3" s="42" t="s">
        <v>5</v>
      </c>
      <c r="D3" s="16" t="s">
        <v>67</v>
      </c>
      <c r="E3" s="17" t="s">
        <v>23</v>
      </c>
      <c r="F3" s="17" t="s">
        <v>80</v>
      </c>
      <c r="G3" s="18" t="s">
        <v>23</v>
      </c>
      <c r="H3" s="18" t="s">
        <v>67</v>
      </c>
      <c r="I3" s="18" t="s">
        <v>67</v>
      </c>
      <c r="J3" s="19" t="s">
        <v>81</v>
      </c>
      <c r="K3" s="19" t="s">
        <v>23</v>
      </c>
      <c r="L3" s="19" t="s">
        <v>80</v>
      </c>
      <c r="M3" s="20" t="s">
        <v>23</v>
      </c>
      <c r="N3" s="20" t="s">
        <v>23</v>
      </c>
      <c r="O3" s="20" t="s">
        <v>67</v>
      </c>
      <c r="P3" s="42"/>
    </row>
    <row r="4" spans="2:16" s="2" customFormat="1" ht="13.5">
      <c r="B4" s="48"/>
      <c r="C4" s="42" t="s">
        <v>309</v>
      </c>
      <c r="D4" s="21">
        <v>0.4375</v>
      </c>
      <c r="E4" s="22">
        <v>0.4375</v>
      </c>
      <c r="F4" s="22">
        <v>0.44097222222222227</v>
      </c>
      <c r="G4" s="23">
        <v>0.5833333333333334</v>
      </c>
      <c r="H4" s="23">
        <v>0.4444444444444444</v>
      </c>
      <c r="I4" s="23">
        <v>0.44097222222222227</v>
      </c>
      <c r="J4" s="24">
        <v>0.4444444444444444</v>
      </c>
      <c r="K4" s="24">
        <v>0.4375</v>
      </c>
      <c r="L4" s="24">
        <v>0.4375</v>
      </c>
      <c r="M4" s="25">
        <v>0.4513888888888889</v>
      </c>
      <c r="N4" s="25">
        <v>0.44097222222222227</v>
      </c>
      <c r="O4" s="25">
        <v>0.4375</v>
      </c>
      <c r="P4" s="42"/>
    </row>
    <row r="5" spans="2:16" s="2" customFormat="1" ht="14.25" thickBot="1">
      <c r="B5" s="49"/>
      <c r="C5" s="4" t="s">
        <v>310</v>
      </c>
      <c r="D5" s="26">
        <v>0.625</v>
      </c>
      <c r="E5" s="27">
        <v>0.625</v>
      </c>
      <c r="F5" s="27">
        <v>0.6284722222222222</v>
      </c>
      <c r="G5" s="28">
        <v>0.7708333333333334</v>
      </c>
      <c r="H5" s="28">
        <v>0.6319444444444444</v>
      </c>
      <c r="I5" s="28">
        <v>0.6284722222222222</v>
      </c>
      <c r="J5" s="29">
        <v>0.6319444444444444</v>
      </c>
      <c r="K5" s="29">
        <v>0.625</v>
      </c>
      <c r="L5" s="29">
        <v>0.625</v>
      </c>
      <c r="M5" s="30">
        <v>0.638888888888889</v>
      </c>
      <c r="N5" s="30">
        <v>0.6284722222222222</v>
      </c>
      <c r="O5" s="30">
        <v>0.625</v>
      </c>
      <c r="P5" s="4"/>
    </row>
    <row r="6" spans="2:16" ht="14.25" thickBot="1">
      <c r="B6" s="7" t="s">
        <v>316</v>
      </c>
      <c r="C6" s="8" t="s">
        <v>317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43">
        <v>12</v>
      </c>
      <c r="P6" s="93" t="s">
        <v>168</v>
      </c>
    </row>
    <row r="7" spans="1:16" ht="13.5">
      <c r="A7" s="3">
        <v>5</v>
      </c>
      <c r="B7" s="6" t="s">
        <v>91</v>
      </c>
      <c r="C7" s="5" t="s">
        <v>195</v>
      </c>
      <c r="D7" s="31">
        <v>3</v>
      </c>
      <c r="E7" s="32">
        <v>4</v>
      </c>
      <c r="F7" s="32">
        <v>4</v>
      </c>
      <c r="G7" s="33"/>
      <c r="H7" s="33">
        <v>2</v>
      </c>
      <c r="I7" s="33">
        <v>5</v>
      </c>
      <c r="J7" s="34">
        <v>2</v>
      </c>
      <c r="K7" s="34">
        <v>3</v>
      </c>
      <c r="L7" s="34"/>
      <c r="M7" s="35"/>
      <c r="N7" s="35">
        <v>3</v>
      </c>
      <c r="O7" s="89">
        <v>4</v>
      </c>
      <c r="P7" s="94">
        <f aca="true" t="shared" si="0" ref="P7:P45">SUM(D7:O7)</f>
        <v>30</v>
      </c>
    </row>
    <row r="8" spans="1:16" ht="13.5">
      <c r="A8" s="3">
        <v>43</v>
      </c>
      <c r="B8" s="6" t="s">
        <v>92</v>
      </c>
      <c r="C8" s="5" t="s">
        <v>201</v>
      </c>
      <c r="D8" s="31">
        <v>470</v>
      </c>
      <c r="E8" s="32">
        <v>430</v>
      </c>
      <c r="F8" s="32">
        <v>520</v>
      </c>
      <c r="G8" s="33">
        <v>550</v>
      </c>
      <c r="H8" s="33">
        <v>620</v>
      </c>
      <c r="I8" s="33">
        <v>510</v>
      </c>
      <c r="J8" s="34">
        <v>480</v>
      </c>
      <c r="K8" s="34">
        <v>400</v>
      </c>
      <c r="L8" s="34">
        <v>380</v>
      </c>
      <c r="M8" s="35">
        <v>460</v>
      </c>
      <c r="N8" s="35">
        <v>480</v>
      </c>
      <c r="O8" s="89">
        <v>430</v>
      </c>
      <c r="P8" s="94">
        <f t="shared" si="0"/>
        <v>5730</v>
      </c>
    </row>
    <row r="9" spans="1:16" ht="13.5">
      <c r="A9" s="3">
        <v>56</v>
      </c>
      <c r="B9" s="6" t="s">
        <v>93</v>
      </c>
      <c r="C9" s="5" t="s">
        <v>216</v>
      </c>
      <c r="D9" s="31">
        <v>38</v>
      </c>
      <c r="E9" s="32">
        <v>66</v>
      </c>
      <c r="F9" s="32">
        <v>52</v>
      </c>
      <c r="G9" s="33">
        <v>80</v>
      </c>
      <c r="H9" s="33">
        <v>130</v>
      </c>
      <c r="I9" s="33">
        <v>48</v>
      </c>
      <c r="J9" s="34">
        <v>9</v>
      </c>
      <c r="K9" s="34">
        <v>2</v>
      </c>
      <c r="L9" s="34"/>
      <c r="M9" s="35"/>
      <c r="N9" s="35">
        <v>32</v>
      </c>
      <c r="O9" s="76">
        <v>60</v>
      </c>
      <c r="P9" s="94">
        <f t="shared" si="0"/>
        <v>517</v>
      </c>
    </row>
    <row r="10" spans="1:16" ht="13.5">
      <c r="A10" s="3">
        <v>60</v>
      </c>
      <c r="B10" s="6" t="s">
        <v>93</v>
      </c>
      <c r="C10" s="5" t="s">
        <v>179</v>
      </c>
      <c r="D10" s="31"/>
      <c r="E10" s="32">
        <v>2</v>
      </c>
      <c r="F10" s="32">
        <v>5</v>
      </c>
      <c r="G10" s="33">
        <v>5</v>
      </c>
      <c r="H10" s="33">
        <v>2</v>
      </c>
      <c r="I10" s="33">
        <v>3</v>
      </c>
      <c r="J10" s="34"/>
      <c r="K10" s="34"/>
      <c r="L10" s="34"/>
      <c r="M10" s="35"/>
      <c r="N10" s="35"/>
      <c r="O10" s="76"/>
      <c r="P10" s="94">
        <f t="shared" si="0"/>
        <v>17</v>
      </c>
    </row>
    <row r="11" spans="1:16" ht="13.5">
      <c r="A11" s="3">
        <v>61</v>
      </c>
      <c r="B11" s="6" t="s">
        <v>93</v>
      </c>
      <c r="C11" s="5" t="s">
        <v>246</v>
      </c>
      <c r="D11" s="31"/>
      <c r="E11" s="32">
        <v>2</v>
      </c>
      <c r="F11" s="32">
        <v>3</v>
      </c>
      <c r="G11" s="33">
        <v>4</v>
      </c>
      <c r="H11" s="33">
        <v>6</v>
      </c>
      <c r="I11" s="33">
        <v>4</v>
      </c>
      <c r="J11" s="34">
        <v>1</v>
      </c>
      <c r="K11" s="34"/>
      <c r="L11" s="34"/>
      <c r="M11" s="35"/>
      <c r="N11" s="35"/>
      <c r="O11" s="76"/>
      <c r="P11" s="94">
        <f t="shared" si="0"/>
        <v>20</v>
      </c>
    </row>
    <row r="12" spans="1:16" ht="13.5">
      <c r="A12" s="3">
        <v>62</v>
      </c>
      <c r="B12" s="6" t="s">
        <v>93</v>
      </c>
      <c r="C12" s="5" t="s">
        <v>253</v>
      </c>
      <c r="D12" s="31"/>
      <c r="E12" s="32">
        <v>7</v>
      </c>
      <c r="F12" s="32">
        <v>12</v>
      </c>
      <c r="G12" s="33">
        <v>12</v>
      </c>
      <c r="H12" s="33">
        <v>8</v>
      </c>
      <c r="I12" s="33">
        <v>11</v>
      </c>
      <c r="J12" s="34"/>
      <c r="K12" s="34"/>
      <c r="L12" s="34"/>
      <c r="M12" s="35"/>
      <c r="N12" s="35"/>
      <c r="O12" s="76"/>
      <c r="P12" s="94">
        <f t="shared" si="0"/>
        <v>50</v>
      </c>
    </row>
    <row r="13" spans="1:16" ht="13.5">
      <c r="A13" s="3">
        <v>63</v>
      </c>
      <c r="B13" s="6" t="s">
        <v>93</v>
      </c>
      <c r="C13" s="5" t="s">
        <v>220</v>
      </c>
      <c r="D13" s="31">
        <v>27</v>
      </c>
      <c r="E13" s="32">
        <v>51</v>
      </c>
      <c r="F13" s="32">
        <v>53</v>
      </c>
      <c r="G13" s="33">
        <v>62</v>
      </c>
      <c r="H13" s="33">
        <v>80</v>
      </c>
      <c r="I13" s="33">
        <v>67</v>
      </c>
      <c r="J13" s="34">
        <v>11</v>
      </c>
      <c r="K13" s="34">
        <v>5</v>
      </c>
      <c r="L13" s="34"/>
      <c r="M13" s="35">
        <v>3</v>
      </c>
      <c r="N13" s="35">
        <v>21</v>
      </c>
      <c r="O13" s="76">
        <v>35</v>
      </c>
      <c r="P13" s="94">
        <f t="shared" si="0"/>
        <v>415</v>
      </c>
    </row>
    <row r="14" spans="1:16" ht="13.5">
      <c r="A14" s="3">
        <v>91</v>
      </c>
      <c r="B14" s="6" t="s">
        <v>94</v>
      </c>
      <c r="C14" s="5" t="s">
        <v>285</v>
      </c>
      <c r="D14" s="31">
        <v>6</v>
      </c>
      <c r="E14" s="32"/>
      <c r="F14" s="32"/>
      <c r="G14" s="33"/>
      <c r="H14" s="33"/>
      <c r="I14" s="33"/>
      <c r="J14" s="34"/>
      <c r="K14" s="34">
        <v>5</v>
      </c>
      <c r="L14" s="34">
        <v>17</v>
      </c>
      <c r="M14" s="35">
        <v>4</v>
      </c>
      <c r="N14" s="35">
        <v>2</v>
      </c>
      <c r="O14" s="76">
        <v>4</v>
      </c>
      <c r="P14" s="94">
        <f t="shared" si="0"/>
        <v>38</v>
      </c>
    </row>
    <row r="15" spans="1:16" ht="13.5">
      <c r="A15" s="3">
        <v>92</v>
      </c>
      <c r="B15" s="6" t="s">
        <v>94</v>
      </c>
      <c r="C15" s="5" t="s">
        <v>200</v>
      </c>
      <c r="D15" s="31"/>
      <c r="E15" s="32"/>
      <c r="F15" s="32"/>
      <c r="G15" s="33"/>
      <c r="H15" s="33"/>
      <c r="I15" s="33"/>
      <c r="J15" s="34"/>
      <c r="K15" s="34"/>
      <c r="L15" s="34"/>
      <c r="M15" s="35">
        <v>5</v>
      </c>
      <c r="N15" s="35">
        <v>4</v>
      </c>
      <c r="O15" s="76"/>
      <c r="P15" s="94">
        <f t="shared" si="0"/>
        <v>9</v>
      </c>
    </row>
    <row r="16" spans="1:16" ht="13.5">
      <c r="A16" s="3">
        <v>93</v>
      </c>
      <c r="B16" s="6" t="s">
        <v>94</v>
      </c>
      <c r="C16" s="5" t="s">
        <v>217</v>
      </c>
      <c r="D16" s="31">
        <v>20</v>
      </c>
      <c r="E16" s="32"/>
      <c r="F16" s="32"/>
      <c r="G16" s="33"/>
      <c r="H16" s="33"/>
      <c r="I16" s="33"/>
      <c r="J16" s="34">
        <v>12</v>
      </c>
      <c r="K16" s="34">
        <v>49</v>
      </c>
      <c r="L16" s="34">
        <v>46</v>
      </c>
      <c r="M16" s="35">
        <v>120</v>
      </c>
      <c r="N16" s="35">
        <v>76</v>
      </c>
      <c r="O16" s="76">
        <v>27</v>
      </c>
      <c r="P16" s="94">
        <f t="shared" si="0"/>
        <v>350</v>
      </c>
    </row>
    <row r="17" spans="1:16" ht="13.5">
      <c r="A17" s="3">
        <v>99</v>
      </c>
      <c r="B17" s="6" t="s">
        <v>94</v>
      </c>
      <c r="C17" s="5" t="s">
        <v>194</v>
      </c>
      <c r="D17" s="31"/>
      <c r="E17" s="32"/>
      <c r="F17" s="32"/>
      <c r="G17" s="33"/>
      <c r="H17" s="33"/>
      <c r="I17" s="33"/>
      <c r="J17" s="34"/>
      <c r="K17" s="34"/>
      <c r="L17" s="34">
        <v>1</v>
      </c>
      <c r="M17" s="35">
        <v>7</v>
      </c>
      <c r="N17" s="35">
        <v>5</v>
      </c>
      <c r="O17" s="76"/>
      <c r="P17" s="94">
        <f t="shared" si="0"/>
        <v>13</v>
      </c>
    </row>
    <row r="18" spans="1:16" ht="13.5">
      <c r="A18" s="3">
        <v>108</v>
      </c>
      <c r="B18" s="6" t="s">
        <v>94</v>
      </c>
      <c r="C18" s="5" t="s">
        <v>211</v>
      </c>
      <c r="D18" s="31"/>
      <c r="E18" s="32"/>
      <c r="F18" s="32"/>
      <c r="G18" s="33"/>
      <c r="H18" s="33"/>
      <c r="I18" s="33"/>
      <c r="J18" s="34"/>
      <c r="K18" s="34"/>
      <c r="L18" s="34">
        <v>1</v>
      </c>
      <c r="M18" s="35"/>
      <c r="N18" s="35"/>
      <c r="O18" s="76"/>
      <c r="P18" s="94">
        <f t="shared" si="0"/>
        <v>1</v>
      </c>
    </row>
    <row r="19" spans="1:16" ht="13.5">
      <c r="A19" s="3">
        <v>124</v>
      </c>
      <c r="B19" s="6" t="s">
        <v>95</v>
      </c>
      <c r="C19" s="5" t="s">
        <v>262</v>
      </c>
      <c r="D19" s="31">
        <v>2</v>
      </c>
      <c r="E19" s="32">
        <v>1</v>
      </c>
      <c r="F19" s="32">
        <v>1</v>
      </c>
      <c r="G19" s="33"/>
      <c r="H19" s="33">
        <v>1</v>
      </c>
      <c r="I19" s="33">
        <v>2</v>
      </c>
      <c r="J19" s="34">
        <v>2</v>
      </c>
      <c r="K19" s="34"/>
      <c r="L19" s="34">
        <v>3</v>
      </c>
      <c r="M19" s="35"/>
      <c r="N19" s="35"/>
      <c r="O19" s="89"/>
      <c r="P19" s="94">
        <f t="shared" si="0"/>
        <v>12</v>
      </c>
    </row>
    <row r="20" spans="1:16" ht="13.5">
      <c r="A20" s="3">
        <v>145</v>
      </c>
      <c r="B20" s="6" t="s">
        <v>96</v>
      </c>
      <c r="C20" s="5" t="s">
        <v>272</v>
      </c>
      <c r="D20" s="31"/>
      <c r="E20" s="32"/>
      <c r="F20" s="32"/>
      <c r="G20" s="33"/>
      <c r="H20" s="33"/>
      <c r="I20" s="33"/>
      <c r="J20" s="34"/>
      <c r="K20" s="34">
        <v>1</v>
      </c>
      <c r="L20" s="34"/>
      <c r="M20" s="35">
        <v>1</v>
      </c>
      <c r="N20" s="35"/>
      <c r="O20" s="89"/>
      <c r="P20" s="94">
        <f t="shared" si="0"/>
        <v>2</v>
      </c>
    </row>
    <row r="21" spans="1:16" ht="13.5">
      <c r="A21" s="3">
        <v>154</v>
      </c>
      <c r="B21" s="6" t="s">
        <v>97</v>
      </c>
      <c r="C21" s="5" t="s">
        <v>223</v>
      </c>
      <c r="D21" s="31">
        <v>2</v>
      </c>
      <c r="E21" s="32">
        <v>2</v>
      </c>
      <c r="F21" s="32">
        <v>1</v>
      </c>
      <c r="G21" s="33">
        <v>3</v>
      </c>
      <c r="H21" s="33">
        <v>2</v>
      </c>
      <c r="I21" s="33"/>
      <c r="J21" s="34">
        <v>1</v>
      </c>
      <c r="K21" s="34"/>
      <c r="L21" s="34"/>
      <c r="M21" s="35">
        <v>2</v>
      </c>
      <c r="N21" s="35">
        <v>1</v>
      </c>
      <c r="O21" s="89">
        <v>5</v>
      </c>
      <c r="P21" s="94">
        <f t="shared" si="0"/>
        <v>19</v>
      </c>
    </row>
    <row r="22" spans="1:16" ht="13.5">
      <c r="A22" s="3">
        <v>156</v>
      </c>
      <c r="B22" s="6" t="s">
        <v>97</v>
      </c>
      <c r="C22" s="5" t="s">
        <v>205</v>
      </c>
      <c r="D22" s="31">
        <v>4</v>
      </c>
      <c r="E22" s="32">
        <v>5</v>
      </c>
      <c r="F22" s="32">
        <v>2</v>
      </c>
      <c r="G22" s="33"/>
      <c r="H22" s="33">
        <v>1</v>
      </c>
      <c r="I22" s="33">
        <v>2</v>
      </c>
      <c r="J22" s="34"/>
      <c r="K22" s="34">
        <v>1</v>
      </c>
      <c r="L22" s="34"/>
      <c r="M22" s="35">
        <v>2</v>
      </c>
      <c r="N22" s="35">
        <v>2</v>
      </c>
      <c r="O22" s="89">
        <v>3</v>
      </c>
      <c r="P22" s="94">
        <f t="shared" si="0"/>
        <v>22</v>
      </c>
    </row>
    <row r="23" spans="1:16" ht="13.5">
      <c r="A23" s="3">
        <v>182</v>
      </c>
      <c r="B23" s="6" t="s">
        <v>98</v>
      </c>
      <c r="C23" s="5" t="s">
        <v>224</v>
      </c>
      <c r="D23" s="31"/>
      <c r="E23" s="32">
        <v>2</v>
      </c>
      <c r="F23" s="32"/>
      <c r="G23" s="33">
        <v>1</v>
      </c>
      <c r="H23" s="33">
        <v>2</v>
      </c>
      <c r="I23" s="33"/>
      <c r="J23" s="34"/>
      <c r="K23" s="34"/>
      <c r="L23" s="34"/>
      <c r="M23" s="35"/>
      <c r="N23" s="35"/>
      <c r="O23" s="89"/>
      <c r="P23" s="94">
        <f t="shared" si="0"/>
        <v>5</v>
      </c>
    </row>
    <row r="24" spans="1:16" ht="13.5">
      <c r="A24" s="3">
        <v>191</v>
      </c>
      <c r="B24" s="6" t="s">
        <v>98</v>
      </c>
      <c r="C24" s="5" t="s">
        <v>213</v>
      </c>
      <c r="D24" s="31"/>
      <c r="E24" s="32"/>
      <c r="F24" s="32"/>
      <c r="G24" s="33"/>
      <c r="H24" s="33"/>
      <c r="I24" s="33"/>
      <c r="J24" s="34"/>
      <c r="K24" s="34">
        <v>16</v>
      </c>
      <c r="L24" s="34">
        <v>3</v>
      </c>
      <c r="M24" s="35"/>
      <c r="N24" s="35"/>
      <c r="O24" s="89">
        <v>1</v>
      </c>
      <c r="P24" s="94">
        <f t="shared" si="0"/>
        <v>20</v>
      </c>
    </row>
    <row r="25" spans="1:16" ht="13.5">
      <c r="A25" s="3">
        <v>226</v>
      </c>
      <c r="B25" s="6" t="s">
        <v>99</v>
      </c>
      <c r="C25" s="5" t="s">
        <v>203</v>
      </c>
      <c r="D25" s="31"/>
      <c r="E25" s="32"/>
      <c r="F25" s="32"/>
      <c r="G25" s="33">
        <v>1</v>
      </c>
      <c r="H25" s="33"/>
      <c r="I25" s="33"/>
      <c r="J25" s="34"/>
      <c r="K25" s="34"/>
      <c r="L25" s="34"/>
      <c r="M25" s="35"/>
      <c r="N25" s="35"/>
      <c r="O25" s="89"/>
      <c r="P25" s="94">
        <f t="shared" si="0"/>
        <v>1</v>
      </c>
    </row>
    <row r="26" spans="1:16" ht="13.5">
      <c r="A26" s="3">
        <v>227</v>
      </c>
      <c r="B26" s="6" t="s">
        <v>99</v>
      </c>
      <c r="C26" s="5" t="s">
        <v>182</v>
      </c>
      <c r="D26" s="31"/>
      <c r="E26" s="32">
        <v>1</v>
      </c>
      <c r="F26" s="32"/>
      <c r="G26" s="33"/>
      <c r="H26" s="33">
        <v>1</v>
      </c>
      <c r="I26" s="33"/>
      <c r="J26" s="34"/>
      <c r="K26" s="34"/>
      <c r="L26" s="34"/>
      <c r="M26" s="35"/>
      <c r="N26" s="35"/>
      <c r="O26" s="89"/>
      <c r="P26" s="94">
        <f t="shared" si="0"/>
        <v>2</v>
      </c>
    </row>
    <row r="27" spans="1:16" ht="13.5">
      <c r="A27" s="3">
        <v>239</v>
      </c>
      <c r="B27" s="6" t="s">
        <v>99</v>
      </c>
      <c r="C27" s="5" t="s">
        <v>250</v>
      </c>
      <c r="D27" s="31"/>
      <c r="E27" s="32"/>
      <c r="F27" s="32"/>
      <c r="G27" s="33"/>
      <c r="H27" s="33"/>
      <c r="I27" s="33"/>
      <c r="J27" s="34"/>
      <c r="K27" s="34"/>
      <c r="L27" s="34">
        <v>3</v>
      </c>
      <c r="M27" s="35">
        <v>3</v>
      </c>
      <c r="N27" s="35"/>
      <c r="O27" s="89"/>
      <c r="P27" s="94">
        <f t="shared" si="0"/>
        <v>6</v>
      </c>
    </row>
    <row r="28" spans="1:16" ht="13.5">
      <c r="A28" s="3">
        <v>307</v>
      </c>
      <c r="B28" s="6" t="s">
        <v>100</v>
      </c>
      <c r="C28" s="5" t="s">
        <v>206</v>
      </c>
      <c r="D28" s="31">
        <v>12</v>
      </c>
      <c r="E28" s="32">
        <v>7</v>
      </c>
      <c r="F28" s="32">
        <v>4</v>
      </c>
      <c r="G28" s="33">
        <v>5</v>
      </c>
      <c r="H28" s="33">
        <v>7</v>
      </c>
      <c r="I28" s="33">
        <v>3</v>
      </c>
      <c r="J28" s="34">
        <v>14</v>
      </c>
      <c r="K28" s="34">
        <v>11</v>
      </c>
      <c r="L28" s="34">
        <v>8</v>
      </c>
      <c r="M28" s="35">
        <v>11</v>
      </c>
      <c r="N28" s="35">
        <v>3</v>
      </c>
      <c r="O28" s="89">
        <v>6</v>
      </c>
      <c r="P28" s="94">
        <f t="shared" si="0"/>
        <v>91</v>
      </c>
    </row>
    <row r="29" spans="1:16" ht="13.5">
      <c r="A29" s="3">
        <v>341</v>
      </c>
      <c r="B29" s="6" t="s">
        <v>101</v>
      </c>
      <c r="C29" s="5" t="s">
        <v>180</v>
      </c>
      <c r="D29" s="31"/>
      <c r="E29" s="32"/>
      <c r="F29" s="32"/>
      <c r="G29" s="33"/>
      <c r="H29" s="33"/>
      <c r="I29" s="33"/>
      <c r="J29" s="34"/>
      <c r="K29" s="34"/>
      <c r="L29" s="34"/>
      <c r="M29" s="35"/>
      <c r="N29" s="35"/>
      <c r="O29" s="89">
        <v>1</v>
      </c>
      <c r="P29" s="94">
        <f t="shared" si="0"/>
        <v>1</v>
      </c>
    </row>
    <row r="30" spans="1:16" ht="13.5">
      <c r="A30" s="3">
        <v>356</v>
      </c>
      <c r="B30" s="6" t="s">
        <v>102</v>
      </c>
      <c r="C30" s="5" t="s">
        <v>277</v>
      </c>
      <c r="D30" s="31">
        <v>4</v>
      </c>
      <c r="E30" s="32">
        <v>5</v>
      </c>
      <c r="F30" s="32">
        <v>4</v>
      </c>
      <c r="G30" s="33">
        <v>1</v>
      </c>
      <c r="H30" s="33"/>
      <c r="I30" s="33"/>
      <c r="J30" s="34"/>
      <c r="K30" s="34"/>
      <c r="L30" s="34"/>
      <c r="M30" s="35">
        <v>4</v>
      </c>
      <c r="N30" s="35">
        <v>3</v>
      </c>
      <c r="O30" s="89">
        <v>6</v>
      </c>
      <c r="P30" s="94">
        <f t="shared" si="0"/>
        <v>27</v>
      </c>
    </row>
    <row r="31" spans="1:16" ht="13.5">
      <c r="A31" s="3">
        <v>359</v>
      </c>
      <c r="B31" s="6" t="s">
        <v>103</v>
      </c>
      <c r="C31" s="5" t="s">
        <v>257</v>
      </c>
      <c r="D31" s="31">
        <v>1</v>
      </c>
      <c r="E31" s="32">
        <v>3</v>
      </c>
      <c r="F31" s="32">
        <v>2</v>
      </c>
      <c r="G31" s="33">
        <v>1</v>
      </c>
      <c r="H31" s="33"/>
      <c r="I31" s="33"/>
      <c r="J31" s="34">
        <v>7</v>
      </c>
      <c r="K31" s="34"/>
      <c r="L31" s="34"/>
      <c r="M31" s="35"/>
      <c r="N31" s="35"/>
      <c r="O31" s="89"/>
      <c r="P31" s="94">
        <f t="shared" si="0"/>
        <v>14</v>
      </c>
    </row>
    <row r="32" spans="1:16" ht="13.5">
      <c r="A32" s="3">
        <v>367</v>
      </c>
      <c r="B32" s="6" t="s">
        <v>104</v>
      </c>
      <c r="C32" s="5" t="s">
        <v>267</v>
      </c>
      <c r="D32" s="31"/>
      <c r="E32" s="32"/>
      <c r="F32" s="32"/>
      <c r="G32" s="33"/>
      <c r="H32" s="33"/>
      <c r="I32" s="33"/>
      <c r="J32" s="34">
        <v>3</v>
      </c>
      <c r="K32" s="34">
        <v>1</v>
      </c>
      <c r="L32" s="34"/>
      <c r="M32" s="35"/>
      <c r="N32" s="35"/>
      <c r="O32" s="89"/>
      <c r="P32" s="94">
        <f t="shared" si="0"/>
        <v>4</v>
      </c>
    </row>
    <row r="33" spans="1:16" ht="13.5">
      <c r="A33" s="3">
        <v>368</v>
      </c>
      <c r="B33" s="6" t="s">
        <v>104</v>
      </c>
      <c r="C33" s="5" t="s">
        <v>242</v>
      </c>
      <c r="D33" s="31">
        <v>2</v>
      </c>
      <c r="E33" s="32">
        <v>2</v>
      </c>
      <c r="F33" s="32">
        <v>2</v>
      </c>
      <c r="G33" s="33"/>
      <c r="H33" s="33">
        <v>2</v>
      </c>
      <c r="I33" s="33">
        <v>4</v>
      </c>
      <c r="J33" s="34">
        <v>2</v>
      </c>
      <c r="K33" s="34"/>
      <c r="L33" s="34">
        <v>2</v>
      </c>
      <c r="M33" s="35">
        <v>2</v>
      </c>
      <c r="N33" s="35">
        <v>1</v>
      </c>
      <c r="O33" s="89">
        <v>2</v>
      </c>
      <c r="P33" s="94">
        <f t="shared" si="0"/>
        <v>21</v>
      </c>
    </row>
    <row r="34" spans="1:16" ht="13.5">
      <c r="A34" s="3">
        <v>375</v>
      </c>
      <c r="B34" s="6" t="s">
        <v>104</v>
      </c>
      <c r="C34" s="5" t="s">
        <v>251</v>
      </c>
      <c r="D34" s="31"/>
      <c r="E34" s="32"/>
      <c r="F34" s="32"/>
      <c r="G34" s="33"/>
      <c r="H34" s="33"/>
      <c r="I34" s="33"/>
      <c r="J34" s="34"/>
      <c r="K34" s="34">
        <v>1</v>
      </c>
      <c r="L34" s="34">
        <v>2</v>
      </c>
      <c r="M34" s="35"/>
      <c r="N34" s="35"/>
      <c r="O34" s="89"/>
      <c r="P34" s="94">
        <f t="shared" si="0"/>
        <v>3</v>
      </c>
    </row>
    <row r="35" spans="1:16" ht="13.5">
      <c r="A35" s="3">
        <v>379</v>
      </c>
      <c r="B35" s="6" t="s">
        <v>105</v>
      </c>
      <c r="C35" s="5" t="s">
        <v>278</v>
      </c>
      <c r="D35" s="31">
        <v>6</v>
      </c>
      <c r="E35" s="32">
        <v>3</v>
      </c>
      <c r="F35" s="32"/>
      <c r="G35" s="33">
        <v>1</v>
      </c>
      <c r="H35" s="33"/>
      <c r="I35" s="33"/>
      <c r="J35" s="34">
        <v>18</v>
      </c>
      <c r="K35" s="34">
        <v>6</v>
      </c>
      <c r="L35" s="34">
        <v>10</v>
      </c>
      <c r="M35" s="35">
        <v>12</v>
      </c>
      <c r="N35" s="35">
        <v>5</v>
      </c>
      <c r="O35" s="89">
        <v>3</v>
      </c>
      <c r="P35" s="94">
        <f t="shared" si="0"/>
        <v>64</v>
      </c>
    </row>
    <row r="36" spans="1:16" ht="13.5">
      <c r="A36" s="3">
        <v>381</v>
      </c>
      <c r="B36" s="6" t="s">
        <v>106</v>
      </c>
      <c r="C36" s="5" t="s">
        <v>297</v>
      </c>
      <c r="D36" s="31">
        <v>2</v>
      </c>
      <c r="E36" s="32">
        <v>1</v>
      </c>
      <c r="F36" s="32"/>
      <c r="G36" s="33"/>
      <c r="H36" s="33"/>
      <c r="I36" s="33">
        <v>3</v>
      </c>
      <c r="J36" s="34">
        <v>4</v>
      </c>
      <c r="K36" s="34">
        <v>3</v>
      </c>
      <c r="L36" s="34">
        <v>1</v>
      </c>
      <c r="M36" s="35">
        <v>4</v>
      </c>
      <c r="N36" s="35">
        <v>1</v>
      </c>
      <c r="O36" s="89"/>
      <c r="P36" s="94">
        <f t="shared" si="0"/>
        <v>19</v>
      </c>
    </row>
    <row r="37" spans="1:16" ht="13.5">
      <c r="A37" s="3">
        <v>388</v>
      </c>
      <c r="B37" s="6" t="s">
        <v>107</v>
      </c>
      <c r="C37" s="5" t="s">
        <v>289</v>
      </c>
      <c r="D37" s="31"/>
      <c r="E37" s="32"/>
      <c r="F37" s="32"/>
      <c r="G37" s="33"/>
      <c r="H37" s="33"/>
      <c r="I37" s="33"/>
      <c r="J37" s="34"/>
      <c r="K37" s="34"/>
      <c r="L37" s="34"/>
      <c r="M37" s="35"/>
      <c r="N37" s="35">
        <v>1</v>
      </c>
      <c r="O37" s="89"/>
      <c r="P37" s="94">
        <f t="shared" si="0"/>
        <v>1</v>
      </c>
    </row>
    <row r="38" spans="1:16" ht="13.5">
      <c r="A38" s="3">
        <v>399</v>
      </c>
      <c r="B38" s="6" t="s">
        <v>304</v>
      </c>
      <c r="C38" s="5" t="s">
        <v>237</v>
      </c>
      <c r="D38" s="31"/>
      <c r="E38" s="32"/>
      <c r="F38" s="32"/>
      <c r="G38" s="33"/>
      <c r="H38" s="33"/>
      <c r="I38" s="33"/>
      <c r="J38" s="34"/>
      <c r="K38" s="34"/>
      <c r="L38" s="34"/>
      <c r="M38" s="35">
        <v>1</v>
      </c>
      <c r="N38" s="35"/>
      <c r="O38" s="89"/>
      <c r="P38" s="94">
        <f t="shared" si="0"/>
        <v>1</v>
      </c>
    </row>
    <row r="39" spans="1:16" ht="13.5">
      <c r="A39" s="3">
        <v>417</v>
      </c>
      <c r="B39" s="6" t="s">
        <v>304</v>
      </c>
      <c r="C39" s="5" t="s">
        <v>239</v>
      </c>
      <c r="D39" s="31"/>
      <c r="E39" s="32"/>
      <c r="F39" s="32"/>
      <c r="G39" s="33"/>
      <c r="H39" s="33"/>
      <c r="I39" s="33"/>
      <c r="J39" s="34"/>
      <c r="K39" s="34"/>
      <c r="L39" s="34"/>
      <c r="M39" s="35">
        <v>1</v>
      </c>
      <c r="N39" s="35"/>
      <c r="O39" s="89"/>
      <c r="P39" s="94">
        <f t="shared" si="0"/>
        <v>1</v>
      </c>
    </row>
    <row r="40" spans="1:16" ht="13.5">
      <c r="A40" s="3">
        <v>420</v>
      </c>
      <c r="B40" s="6" t="s">
        <v>304</v>
      </c>
      <c r="C40" s="5" t="s">
        <v>255</v>
      </c>
      <c r="D40" s="31">
        <v>2</v>
      </c>
      <c r="E40" s="32"/>
      <c r="F40" s="32"/>
      <c r="G40" s="33"/>
      <c r="H40" s="33"/>
      <c r="I40" s="33"/>
      <c r="J40" s="34"/>
      <c r="K40" s="34">
        <v>8</v>
      </c>
      <c r="L40" s="34">
        <v>17</v>
      </c>
      <c r="M40" s="35">
        <v>22</v>
      </c>
      <c r="N40" s="35">
        <v>6</v>
      </c>
      <c r="O40" s="89">
        <v>17</v>
      </c>
      <c r="P40" s="94">
        <f t="shared" si="0"/>
        <v>72</v>
      </c>
    </row>
    <row r="41" spans="1:16" ht="13.5">
      <c r="A41" s="3">
        <v>425</v>
      </c>
      <c r="B41" s="6" t="s">
        <v>305</v>
      </c>
      <c r="C41" s="5" t="s">
        <v>183</v>
      </c>
      <c r="D41" s="31">
        <v>1</v>
      </c>
      <c r="E41" s="32"/>
      <c r="F41" s="32"/>
      <c r="G41" s="33"/>
      <c r="H41" s="33"/>
      <c r="I41" s="33"/>
      <c r="J41" s="34"/>
      <c r="K41" s="34"/>
      <c r="L41" s="34">
        <v>4</v>
      </c>
      <c r="M41" s="35">
        <v>4</v>
      </c>
      <c r="N41" s="35">
        <v>2</v>
      </c>
      <c r="O41" s="89">
        <v>2</v>
      </c>
      <c r="P41" s="94">
        <f t="shared" si="0"/>
        <v>13</v>
      </c>
    </row>
    <row r="42" spans="1:16" ht="13.5">
      <c r="A42" s="3">
        <v>431</v>
      </c>
      <c r="B42" s="6" t="s">
        <v>305</v>
      </c>
      <c r="C42" s="5" t="s">
        <v>191</v>
      </c>
      <c r="D42" s="31"/>
      <c r="E42" s="32">
        <v>1</v>
      </c>
      <c r="F42" s="32"/>
      <c r="G42" s="33"/>
      <c r="H42" s="33"/>
      <c r="I42" s="33"/>
      <c r="J42" s="34"/>
      <c r="K42" s="34"/>
      <c r="L42" s="34"/>
      <c r="M42" s="35"/>
      <c r="N42" s="35"/>
      <c r="O42" s="89"/>
      <c r="P42" s="94">
        <f t="shared" si="0"/>
        <v>1</v>
      </c>
    </row>
    <row r="43" spans="1:16" ht="13.5">
      <c r="A43" s="3">
        <v>435</v>
      </c>
      <c r="B43" s="6" t="s">
        <v>305</v>
      </c>
      <c r="C43" s="5" t="s">
        <v>296</v>
      </c>
      <c r="D43" s="31"/>
      <c r="E43" s="32">
        <v>1</v>
      </c>
      <c r="F43" s="32"/>
      <c r="G43" s="33"/>
      <c r="H43" s="33"/>
      <c r="I43" s="33"/>
      <c r="J43" s="34"/>
      <c r="K43" s="34"/>
      <c r="L43" s="34"/>
      <c r="M43" s="35"/>
      <c r="N43" s="35"/>
      <c r="O43" s="89"/>
      <c r="P43" s="94">
        <f t="shared" si="0"/>
        <v>1</v>
      </c>
    </row>
    <row r="44" spans="1:16" ht="13.5">
      <c r="A44" s="3">
        <v>440</v>
      </c>
      <c r="B44" s="6" t="s">
        <v>305</v>
      </c>
      <c r="C44" s="5" t="s">
        <v>243</v>
      </c>
      <c r="D44" s="31"/>
      <c r="E44" s="32">
        <v>1</v>
      </c>
      <c r="F44" s="32"/>
      <c r="G44" s="33">
        <v>1</v>
      </c>
      <c r="H44" s="33">
        <v>3</v>
      </c>
      <c r="I44" s="33"/>
      <c r="J44" s="34"/>
      <c r="K44" s="34"/>
      <c r="L44" s="34"/>
      <c r="M44" s="35"/>
      <c r="N44" s="35"/>
      <c r="O44" s="89"/>
      <c r="P44" s="94">
        <f t="shared" si="0"/>
        <v>5</v>
      </c>
    </row>
    <row r="45" spans="1:16" ht="13.5">
      <c r="A45" s="3">
        <v>451</v>
      </c>
      <c r="B45" s="6" t="s">
        <v>108</v>
      </c>
      <c r="C45" s="5" t="s">
        <v>187</v>
      </c>
      <c r="D45" s="31"/>
      <c r="E45" s="32"/>
      <c r="F45" s="32"/>
      <c r="G45" s="33"/>
      <c r="H45" s="33"/>
      <c r="I45" s="33"/>
      <c r="J45" s="34"/>
      <c r="K45" s="34">
        <v>10</v>
      </c>
      <c r="L45" s="34">
        <v>12</v>
      </c>
      <c r="M45" s="35">
        <v>8</v>
      </c>
      <c r="N45" s="35">
        <v>12</v>
      </c>
      <c r="O45" s="89"/>
      <c r="P45" s="94">
        <f t="shared" si="0"/>
        <v>42</v>
      </c>
    </row>
    <row r="46" spans="1:16" ht="13.5">
      <c r="A46" s="3">
        <v>457</v>
      </c>
      <c r="B46" s="6" t="s">
        <v>109</v>
      </c>
      <c r="C46" s="5" t="s">
        <v>232</v>
      </c>
      <c r="D46" s="31">
        <v>2</v>
      </c>
      <c r="E46" s="32"/>
      <c r="F46" s="32"/>
      <c r="G46" s="33"/>
      <c r="H46" s="33"/>
      <c r="I46" s="33"/>
      <c r="J46" s="34"/>
      <c r="K46" s="34"/>
      <c r="L46" s="34">
        <v>8</v>
      </c>
      <c r="M46" s="35">
        <v>19</v>
      </c>
      <c r="N46" s="35"/>
      <c r="O46" s="89">
        <v>5</v>
      </c>
      <c r="P46" s="94">
        <f aca="true" t="shared" si="1" ref="P46:P58">SUM(D46:O46)</f>
        <v>34</v>
      </c>
    </row>
    <row r="47" spans="1:16" ht="13.5">
      <c r="A47" s="3">
        <v>460</v>
      </c>
      <c r="B47" s="6" t="s">
        <v>110</v>
      </c>
      <c r="C47" s="5" t="s">
        <v>294</v>
      </c>
      <c r="D47" s="31"/>
      <c r="E47" s="32"/>
      <c r="F47" s="32"/>
      <c r="G47" s="33"/>
      <c r="H47" s="33"/>
      <c r="I47" s="33"/>
      <c r="J47" s="34"/>
      <c r="K47" s="34"/>
      <c r="L47" s="34">
        <v>11</v>
      </c>
      <c r="M47" s="35">
        <v>7</v>
      </c>
      <c r="N47" s="35">
        <v>10</v>
      </c>
      <c r="O47" s="89"/>
      <c r="P47" s="94">
        <f t="shared" si="1"/>
        <v>28</v>
      </c>
    </row>
    <row r="48" spans="1:16" ht="13.5">
      <c r="A48" s="3">
        <v>465</v>
      </c>
      <c r="B48" s="6" t="s">
        <v>111</v>
      </c>
      <c r="C48" s="5" t="s">
        <v>282</v>
      </c>
      <c r="D48" s="31">
        <v>8</v>
      </c>
      <c r="E48" s="32">
        <v>4</v>
      </c>
      <c r="F48" s="32">
        <v>3</v>
      </c>
      <c r="G48" s="33"/>
      <c r="H48" s="33">
        <v>1</v>
      </c>
      <c r="I48" s="33"/>
      <c r="J48" s="34">
        <v>5</v>
      </c>
      <c r="K48" s="34">
        <v>7</v>
      </c>
      <c r="L48" s="34">
        <v>3</v>
      </c>
      <c r="M48" s="35">
        <v>7</v>
      </c>
      <c r="N48" s="35">
        <v>5</v>
      </c>
      <c r="O48" s="89">
        <v>2</v>
      </c>
      <c r="P48" s="94">
        <f t="shared" si="1"/>
        <v>45</v>
      </c>
    </row>
    <row r="49" spans="1:16" ht="13.5">
      <c r="A49" s="3">
        <v>471</v>
      </c>
      <c r="B49" s="6" t="s">
        <v>111</v>
      </c>
      <c r="C49" s="5" t="s">
        <v>197</v>
      </c>
      <c r="D49" s="31">
        <v>3</v>
      </c>
      <c r="E49" s="32"/>
      <c r="F49" s="32"/>
      <c r="G49" s="33"/>
      <c r="H49" s="33"/>
      <c r="I49" s="33"/>
      <c r="J49" s="34"/>
      <c r="K49" s="34">
        <v>16</v>
      </c>
      <c r="L49" s="34">
        <v>20</v>
      </c>
      <c r="M49" s="35">
        <v>7</v>
      </c>
      <c r="N49" s="35">
        <v>30</v>
      </c>
      <c r="O49" s="89"/>
      <c r="P49" s="94">
        <f t="shared" si="1"/>
        <v>76</v>
      </c>
    </row>
    <row r="50" spans="1:16" ht="13.5">
      <c r="A50" s="3">
        <v>477</v>
      </c>
      <c r="B50" s="6" t="s">
        <v>111</v>
      </c>
      <c r="C50" s="5" t="s">
        <v>172</v>
      </c>
      <c r="D50" s="31">
        <v>3</v>
      </c>
      <c r="E50" s="32"/>
      <c r="F50" s="32"/>
      <c r="G50" s="33"/>
      <c r="H50" s="33"/>
      <c r="I50" s="33"/>
      <c r="J50" s="34"/>
      <c r="K50" s="34">
        <v>1</v>
      </c>
      <c r="L50" s="34">
        <v>3</v>
      </c>
      <c r="M50" s="35">
        <v>3</v>
      </c>
      <c r="N50" s="35">
        <v>2</v>
      </c>
      <c r="O50" s="89">
        <v>2</v>
      </c>
      <c r="P50" s="94">
        <f t="shared" si="1"/>
        <v>14</v>
      </c>
    </row>
    <row r="51" spans="1:16" ht="13.5">
      <c r="A51" s="3">
        <v>488</v>
      </c>
      <c r="B51" s="6" t="s">
        <v>112</v>
      </c>
      <c r="C51" s="5" t="s">
        <v>202</v>
      </c>
      <c r="D51" s="31">
        <v>7</v>
      </c>
      <c r="E51" s="32">
        <v>3</v>
      </c>
      <c r="F51" s="32"/>
      <c r="G51" s="33"/>
      <c r="H51" s="33"/>
      <c r="I51" s="33"/>
      <c r="J51" s="34">
        <v>8</v>
      </c>
      <c r="K51" s="34">
        <v>24</v>
      </c>
      <c r="L51" s="34"/>
      <c r="M51" s="35"/>
      <c r="N51" s="35">
        <v>2</v>
      </c>
      <c r="O51" s="89"/>
      <c r="P51" s="94">
        <f t="shared" si="1"/>
        <v>44</v>
      </c>
    </row>
    <row r="52" spans="1:16" ht="13.5">
      <c r="A52" s="3">
        <v>502</v>
      </c>
      <c r="B52" s="6" t="s">
        <v>112</v>
      </c>
      <c r="C52" s="5" t="s">
        <v>181</v>
      </c>
      <c r="D52" s="31">
        <v>2</v>
      </c>
      <c r="E52" s="32"/>
      <c r="F52" s="32"/>
      <c r="G52" s="33"/>
      <c r="H52" s="33"/>
      <c r="I52" s="33"/>
      <c r="J52" s="34"/>
      <c r="K52" s="34"/>
      <c r="L52" s="34"/>
      <c r="M52" s="35"/>
      <c r="N52" s="35"/>
      <c r="O52" s="89">
        <v>12</v>
      </c>
      <c r="P52" s="94">
        <f t="shared" si="1"/>
        <v>14</v>
      </c>
    </row>
    <row r="53" spans="1:16" ht="13.5">
      <c r="A53" s="3">
        <v>503</v>
      </c>
      <c r="B53" s="6" t="s">
        <v>112</v>
      </c>
      <c r="C53" s="5" t="s">
        <v>234</v>
      </c>
      <c r="D53" s="31"/>
      <c r="E53" s="32"/>
      <c r="F53" s="32"/>
      <c r="G53" s="33"/>
      <c r="H53" s="33"/>
      <c r="I53" s="33"/>
      <c r="J53" s="34"/>
      <c r="K53" s="34"/>
      <c r="L53" s="34"/>
      <c r="M53" s="35">
        <v>2</v>
      </c>
      <c r="N53" s="35"/>
      <c r="O53" s="89"/>
      <c r="P53" s="94">
        <f t="shared" si="1"/>
        <v>2</v>
      </c>
    </row>
    <row r="54" spans="1:16" ht="13.5">
      <c r="A54" s="3">
        <v>505</v>
      </c>
      <c r="B54" s="6" t="s">
        <v>352</v>
      </c>
      <c r="C54" s="5" t="s">
        <v>241</v>
      </c>
      <c r="D54" s="31">
        <v>26</v>
      </c>
      <c r="E54" s="32">
        <v>32</v>
      </c>
      <c r="F54" s="32">
        <v>25</v>
      </c>
      <c r="G54" s="33">
        <v>18</v>
      </c>
      <c r="H54" s="33">
        <v>34</v>
      </c>
      <c r="I54" s="33">
        <v>120</v>
      </c>
      <c r="J54" s="34">
        <v>17</v>
      </c>
      <c r="K54" s="34">
        <v>20</v>
      </c>
      <c r="L54" s="34">
        <v>16</v>
      </c>
      <c r="M54" s="35">
        <v>17</v>
      </c>
      <c r="N54" s="35">
        <v>18</v>
      </c>
      <c r="O54" s="89">
        <v>31</v>
      </c>
      <c r="P54" s="94">
        <f t="shared" si="1"/>
        <v>374</v>
      </c>
    </row>
    <row r="55" spans="1:16" ht="13.5">
      <c r="A55" s="3">
        <v>511</v>
      </c>
      <c r="B55" s="6" t="s">
        <v>113</v>
      </c>
      <c r="C55" s="5" t="s">
        <v>292</v>
      </c>
      <c r="D55" s="31">
        <v>3</v>
      </c>
      <c r="E55" s="32">
        <v>2</v>
      </c>
      <c r="F55" s="32">
        <v>2</v>
      </c>
      <c r="G55" s="33"/>
      <c r="H55" s="33">
        <v>20</v>
      </c>
      <c r="I55" s="33">
        <v>130</v>
      </c>
      <c r="J55" s="34">
        <v>9</v>
      </c>
      <c r="K55" s="34">
        <v>25</v>
      </c>
      <c r="L55" s="34"/>
      <c r="M55" s="35"/>
      <c r="N55" s="35"/>
      <c r="O55" s="89"/>
      <c r="P55" s="94">
        <f t="shared" si="1"/>
        <v>191</v>
      </c>
    </row>
    <row r="56" spans="1:16" ht="13.5">
      <c r="A56" s="3">
        <v>516</v>
      </c>
      <c r="B56" s="6" t="s">
        <v>114</v>
      </c>
      <c r="C56" s="5" t="s">
        <v>196</v>
      </c>
      <c r="D56" s="31"/>
      <c r="E56" s="32"/>
      <c r="F56" s="32"/>
      <c r="G56" s="33"/>
      <c r="H56" s="33"/>
      <c r="I56" s="33"/>
      <c r="J56" s="34">
        <v>13</v>
      </c>
      <c r="K56" s="34">
        <v>1</v>
      </c>
      <c r="L56" s="34"/>
      <c r="M56" s="35"/>
      <c r="N56" s="35"/>
      <c r="O56" s="89"/>
      <c r="P56" s="94">
        <f t="shared" si="1"/>
        <v>14</v>
      </c>
    </row>
    <row r="57" spans="1:16" ht="13.5">
      <c r="A57" s="3">
        <v>523</v>
      </c>
      <c r="B57" s="6" t="s">
        <v>114</v>
      </c>
      <c r="C57" s="5" t="s">
        <v>270</v>
      </c>
      <c r="D57" s="31">
        <v>5</v>
      </c>
      <c r="E57" s="32">
        <v>4</v>
      </c>
      <c r="F57" s="32">
        <v>3</v>
      </c>
      <c r="G57" s="33">
        <v>7</v>
      </c>
      <c r="H57" s="33"/>
      <c r="I57" s="33">
        <v>3</v>
      </c>
      <c r="J57" s="34">
        <v>16</v>
      </c>
      <c r="K57" s="34">
        <v>3</v>
      </c>
      <c r="L57" s="34">
        <v>2</v>
      </c>
      <c r="M57" s="35">
        <v>5</v>
      </c>
      <c r="N57" s="35">
        <v>2</v>
      </c>
      <c r="O57" s="89">
        <v>3</v>
      </c>
      <c r="P57" s="94">
        <f t="shared" si="1"/>
        <v>53</v>
      </c>
    </row>
    <row r="58" spans="1:16" ht="14.25" thickBot="1">
      <c r="A58" s="3">
        <v>524</v>
      </c>
      <c r="B58" s="6" t="s">
        <v>114</v>
      </c>
      <c r="C58" s="5" t="s">
        <v>269</v>
      </c>
      <c r="D58" s="31">
        <v>3</v>
      </c>
      <c r="E58" s="32"/>
      <c r="F58" s="32"/>
      <c r="G58" s="33"/>
      <c r="H58" s="33">
        <v>2</v>
      </c>
      <c r="I58" s="33">
        <v>2</v>
      </c>
      <c r="J58" s="34">
        <v>1</v>
      </c>
      <c r="K58" s="34">
        <v>3</v>
      </c>
      <c r="L58" s="34"/>
      <c r="M58" s="35">
        <v>2</v>
      </c>
      <c r="N58" s="35"/>
      <c r="O58" s="89"/>
      <c r="P58" s="94">
        <f t="shared" si="1"/>
        <v>13</v>
      </c>
    </row>
    <row r="59" spans="2:16" ht="13.5">
      <c r="B59" s="110" t="s">
        <v>168</v>
      </c>
      <c r="C59" s="114"/>
      <c r="D59" s="87">
        <f aca="true" t="shared" si="2" ref="D59:P59">SUM(D7:D58)</f>
        <v>664</v>
      </c>
      <c r="E59" s="39">
        <f t="shared" si="2"/>
        <v>642</v>
      </c>
      <c r="F59" s="39">
        <f t="shared" si="2"/>
        <v>698</v>
      </c>
      <c r="G59" s="39">
        <f t="shared" si="2"/>
        <v>752</v>
      </c>
      <c r="H59" s="39">
        <f t="shared" si="2"/>
        <v>924</v>
      </c>
      <c r="I59" s="39">
        <f t="shared" si="2"/>
        <v>917</v>
      </c>
      <c r="J59" s="39">
        <f t="shared" si="2"/>
        <v>635</v>
      </c>
      <c r="K59" s="39">
        <f t="shared" si="2"/>
        <v>622</v>
      </c>
      <c r="L59" s="39">
        <f t="shared" si="2"/>
        <v>573</v>
      </c>
      <c r="M59" s="39">
        <f t="shared" si="2"/>
        <v>745</v>
      </c>
      <c r="N59" s="39">
        <f t="shared" si="2"/>
        <v>729</v>
      </c>
      <c r="O59" s="78">
        <f t="shared" si="2"/>
        <v>661</v>
      </c>
      <c r="P59" s="82">
        <f t="shared" si="2"/>
        <v>8562</v>
      </c>
    </row>
    <row r="60" spans="2:16" ht="14.25" thickBot="1">
      <c r="B60" s="112" t="s">
        <v>315</v>
      </c>
      <c r="C60" s="109"/>
      <c r="D60" s="88">
        <f aca="true" t="shared" si="3" ref="D60:P60">COUNTA(D7:D58)</f>
        <v>27</v>
      </c>
      <c r="E60" s="40">
        <f t="shared" si="3"/>
        <v>26</v>
      </c>
      <c r="F60" s="40">
        <f t="shared" si="3"/>
        <v>18</v>
      </c>
      <c r="G60" s="40">
        <f t="shared" si="3"/>
        <v>16</v>
      </c>
      <c r="H60" s="40">
        <f t="shared" si="3"/>
        <v>19</v>
      </c>
      <c r="I60" s="40">
        <f t="shared" si="3"/>
        <v>16</v>
      </c>
      <c r="J60" s="40">
        <f t="shared" si="3"/>
        <v>21</v>
      </c>
      <c r="K60" s="40">
        <f t="shared" si="3"/>
        <v>25</v>
      </c>
      <c r="L60" s="40">
        <f t="shared" si="3"/>
        <v>23</v>
      </c>
      <c r="M60" s="40">
        <f t="shared" si="3"/>
        <v>29</v>
      </c>
      <c r="N60" s="40">
        <f t="shared" si="3"/>
        <v>26</v>
      </c>
      <c r="O60" s="79">
        <f t="shared" si="3"/>
        <v>22</v>
      </c>
      <c r="P60" s="95">
        <f t="shared" si="3"/>
        <v>52</v>
      </c>
    </row>
  </sheetData>
  <mergeCells count="2">
    <mergeCell ref="B59:C59"/>
    <mergeCell ref="B60:C60"/>
  </mergeCells>
  <dataValidations count="5">
    <dataValidation allowBlank="1" showInputMessage="1" showErrorMessage="1" imeMode="off" sqref="N1:P1 D59:P60 D6:O58 L1:L2 D1:H1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0"/>
  <dimension ref="A1:P137"/>
  <sheetViews>
    <sheetView zoomScale="75" zoomScaleNormal="75" workbookViewId="0" topLeftCell="A1">
      <selection activeCell="L4" sqref="L4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6" s="2" customFormat="1" ht="13.5">
      <c r="B1" s="44"/>
      <c r="C1" s="45"/>
      <c r="D1" s="46" t="s">
        <v>311</v>
      </c>
      <c r="E1" s="14">
        <v>8</v>
      </c>
      <c r="F1" s="14" t="s">
        <v>312</v>
      </c>
      <c r="G1" s="107" t="s">
        <v>349</v>
      </c>
      <c r="H1" s="14"/>
      <c r="I1" s="15"/>
      <c r="J1" s="15"/>
      <c r="K1" s="46"/>
      <c r="L1" s="14" t="s">
        <v>353</v>
      </c>
      <c r="M1" s="14" t="s">
        <v>355</v>
      </c>
      <c r="N1" s="15"/>
      <c r="O1" s="15"/>
      <c r="P1" s="84"/>
    </row>
    <row r="2" spans="2:16" s="2" customFormat="1" ht="13.5">
      <c r="B2" s="47"/>
      <c r="C2" s="42" t="s">
        <v>314</v>
      </c>
      <c r="D2" s="70">
        <v>26047</v>
      </c>
      <c r="E2" s="70">
        <v>26061</v>
      </c>
      <c r="F2" s="70">
        <v>26110</v>
      </c>
      <c r="G2" s="71">
        <v>26139</v>
      </c>
      <c r="H2" s="71">
        <v>26160</v>
      </c>
      <c r="I2" s="71">
        <v>26191</v>
      </c>
      <c r="J2" s="72">
        <v>26209</v>
      </c>
      <c r="K2" s="72">
        <v>26251</v>
      </c>
      <c r="L2" s="72">
        <v>26271</v>
      </c>
      <c r="M2" s="73">
        <v>26314</v>
      </c>
      <c r="N2" s="73">
        <v>26356</v>
      </c>
      <c r="O2" s="73">
        <v>26377</v>
      </c>
      <c r="P2" s="42"/>
    </row>
    <row r="3" spans="2:16" s="2" customFormat="1" ht="13.5">
      <c r="B3" s="48"/>
      <c r="C3" s="42" t="s">
        <v>308</v>
      </c>
      <c r="D3" s="16" t="s">
        <v>67</v>
      </c>
      <c r="E3" s="16" t="s">
        <v>67</v>
      </c>
      <c r="F3" s="16" t="s">
        <v>67</v>
      </c>
      <c r="G3" s="18" t="s">
        <v>68</v>
      </c>
      <c r="H3" s="18" t="s">
        <v>67</v>
      </c>
      <c r="I3" s="18" t="s">
        <v>69</v>
      </c>
      <c r="J3" s="19" t="s">
        <v>67</v>
      </c>
      <c r="K3" s="19" t="s">
        <v>70</v>
      </c>
      <c r="L3" s="19" t="s">
        <v>67</v>
      </c>
      <c r="M3" s="20" t="s">
        <v>67</v>
      </c>
      <c r="N3" s="20" t="s">
        <v>71</v>
      </c>
      <c r="O3" s="20" t="s">
        <v>67</v>
      </c>
      <c r="P3" s="42"/>
    </row>
    <row r="4" spans="2:16" s="2" customFormat="1" ht="13.5">
      <c r="B4" s="48"/>
      <c r="C4" s="42" t="s">
        <v>309</v>
      </c>
      <c r="D4" s="21">
        <v>0.625</v>
      </c>
      <c r="E4" s="22">
        <v>0.6666666666666666</v>
      </c>
      <c r="F4" s="22">
        <v>0.6597222222222222</v>
      </c>
      <c r="G4" s="23">
        <v>0.46875</v>
      </c>
      <c r="H4" s="23">
        <v>0.625</v>
      </c>
      <c r="I4" s="23">
        <v>0.3840277777777778</v>
      </c>
      <c r="J4" s="24">
        <v>0.3993055555555556</v>
      </c>
      <c r="K4" s="24">
        <v>0.611111111111111</v>
      </c>
      <c r="L4" s="24">
        <v>0.6666666666666666</v>
      </c>
      <c r="M4" s="25">
        <v>0.3680555555555556</v>
      </c>
      <c r="N4" s="25">
        <v>0.513888888888889</v>
      </c>
      <c r="O4" s="25">
        <v>0.5520833333333334</v>
      </c>
      <c r="P4" s="42"/>
    </row>
    <row r="5" spans="2:16" s="2" customFormat="1" ht="14.25" thickBot="1">
      <c r="B5" s="49"/>
      <c r="C5" s="4" t="s">
        <v>310</v>
      </c>
      <c r="D5" s="26">
        <v>0.7083333333333334</v>
      </c>
      <c r="E5" s="27">
        <v>0.75</v>
      </c>
      <c r="F5" s="27">
        <v>0.75</v>
      </c>
      <c r="G5" s="28">
        <v>0.5625</v>
      </c>
      <c r="H5" s="28">
        <v>0.71875</v>
      </c>
      <c r="I5" s="28">
        <v>0.4791666666666667</v>
      </c>
      <c r="J5" s="29">
        <v>0.4861111111111111</v>
      </c>
      <c r="K5" s="29">
        <v>0.6875</v>
      </c>
      <c r="L5" s="29">
        <v>0.7361111111111112</v>
      </c>
      <c r="M5" s="30">
        <v>0.4513888888888889</v>
      </c>
      <c r="N5" s="30">
        <v>0.5833333333333334</v>
      </c>
      <c r="O5" s="30">
        <v>0.625</v>
      </c>
      <c r="P5" s="4"/>
    </row>
    <row r="6" spans="2:16" ht="14.25" thickBot="1">
      <c r="B6" s="7" t="s">
        <v>316</v>
      </c>
      <c r="C6" s="8" t="s">
        <v>317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43">
        <v>12</v>
      </c>
      <c r="P6" s="80" t="s">
        <v>168</v>
      </c>
    </row>
    <row r="7" spans="1:16" ht="13.5">
      <c r="A7" s="3">
        <v>5</v>
      </c>
      <c r="B7" s="6" t="s">
        <v>52</v>
      </c>
      <c r="C7" s="5" t="s">
        <v>195</v>
      </c>
      <c r="D7" s="31">
        <v>1</v>
      </c>
      <c r="E7" s="32"/>
      <c r="F7" s="32"/>
      <c r="G7" s="33"/>
      <c r="H7" s="33"/>
      <c r="I7" s="33">
        <v>6</v>
      </c>
      <c r="J7" s="34"/>
      <c r="K7" s="34">
        <v>1</v>
      </c>
      <c r="L7" s="34"/>
      <c r="M7" s="35"/>
      <c r="N7" s="35"/>
      <c r="O7" s="89"/>
      <c r="P7" s="81">
        <f aca="true" t="shared" si="0" ref="P7:P38">SUM(D7:O7)</f>
        <v>8</v>
      </c>
    </row>
    <row r="8" spans="1:16" ht="13.5">
      <c r="A8" s="3">
        <v>43</v>
      </c>
      <c r="B8" s="6" t="s">
        <v>53</v>
      </c>
      <c r="C8" s="5" t="s">
        <v>201</v>
      </c>
      <c r="D8" s="31"/>
      <c r="E8" s="32"/>
      <c r="F8" s="32"/>
      <c r="G8" s="33"/>
      <c r="H8" s="33"/>
      <c r="I8" s="33"/>
      <c r="J8" s="34">
        <v>1</v>
      </c>
      <c r="K8" s="34"/>
      <c r="L8" s="34"/>
      <c r="M8" s="35"/>
      <c r="N8" s="35"/>
      <c r="O8" s="89"/>
      <c r="P8" s="81">
        <f t="shared" si="0"/>
        <v>1</v>
      </c>
    </row>
    <row r="9" spans="1:16" ht="13.5">
      <c r="A9" s="3">
        <v>60</v>
      </c>
      <c r="B9" s="6" t="s">
        <v>54</v>
      </c>
      <c r="C9" s="5" t="s">
        <v>179</v>
      </c>
      <c r="D9" s="31"/>
      <c r="E9" s="32"/>
      <c r="F9" s="32"/>
      <c r="G9" s="33"/>
      <c r="H9" s="33"/>
      <c r="I9" s="33">
        <v>3</v>
      </c>
      <c r="J9" s="34"/>
      <c r="K9" s="34"/>
      <c r="L9" s="34"/>
      <c r="M9" s="35"/>
      <c r="N9" s="35"/>
      <c r="O9" s="76"/>
      <c r="P9" s="81">
        <f t="shared" si="0"/>
        <v>3</v>
      </c>
    </row>
    <row r="10" spans="1:16" ht="13.5">
      <c r="A10" s="3">
        <v>61</v>
      </c>
      <c r="B10" s="6" t="s">
        <v>333</v>
      </c>
      <c r="C10" s="5" t="s">
        <v>246</v>
      </c>
      <c r="D10" s="31"/>
      <c r="E10" s="32"/>
      <c r="F10" s="32"/>
      <c r="G10" s="33"/>
      <c r="H10" s="33"/>
      <c r="I10" s="33"/>
      <c r="J10" s="34">
        <v>1</v>
      </c>
      <c r="K10" s="34"/>
      <c r="L10" s="34"/>
      <c r="M10" s="35"/>
      <c r="N10" s="35"/>
      <c r="O10" s="89"/>
      <c r="P10" s="81">
        <f t="shared" si="0"/>
        <v>1</v>
      </c>
    </row>
    <row r="11" spans="1:16" ht="13.5">
      <c r="A11" s="3">
        <v>62</v>
      </c>
      <c r="B11" s="6" t="s">
        <v>54</v>
      </c>
      <c r="C11" s="5" t="s">
        <v>253</v>
      </c>
      <c r="D11" s="31"/>
      <c r="E11" s="32"/>
      <c r="F11" s="32"/>
      <c r="G11" s="33"/>
      <c r="H11" s="33"/>
      <c r="I11" s="33">
        <v>5</v>
      </c>
      <c r="J11" s="34"/>
      <c r="K11" s="34"/>
      <c r="L11" s="34"/>
      <c r="M11" s="35"/>
      <c r="N11" s="35"/>
      <c r="O11" s="76"/>
      <c r="P11" s="81">
        <f t="shared" si="0"/>
        <v>5</v>
      </c>
    </row>
    <row r="12" spans="1:16" ht="13.5">
      <c r="A12" s="3">
        <v>63</v>
      </c>
      <c r="B12" s="6" t="s">
        <v>54</v>
      </c>
      <c r="C12" s="5" t="s">
        <v>220</v>
      </c>
      <c r="D12" s="31"/>
      <c r="E12" s="32">
        <v>1</v>
      </c>
      <c r="F12" s="32">
        <v>5</v>
      </c>
      <c r="G12" s="33">
        <v>10</v>
      </c>
      <c r="H12" s="33">
        <v>12</v>
      </c>
      <c r="I12" s="33">
        <v>200</v>
      </c>
      <c r="J12" s="34">
        <v>60</v>
      </c>
      <c r="K12" s="34">
        <v>5</v>
      </c>
      <c r="L12" s="34">
        <v>4</v>
      </c>
      <c r="M12" s="35">
        <v>7</v>
      </c>
      <c r="N12" s="35">
        <v>1</v>
      </c>
      <c r="O12" s="76">
        <v>4</v>
      </c>
      <c r="P12" s="81">
        <f t="shared" si="0"/>
        <v>309</v>
      </c>
    </row>
    <row r="13" spans="1:16" ht="13.5">
      <c r="A13" s="3">
        <v>66</v>
      </c>
      <c r="B13" s="6" t="s">
        <v>54</v>
      </c>
      <c r="C13" s="5" t="s">
        <v>171</v>
      </c>
      <c r="D13" s="31"/>
      <c r="E13" s="32"/>
      <c r="F13" s="32"/>
      <c r="G13" s="33"/>
      <c r="H13" s="33">
        <v>5</v>
      </c>
      <c r="I13" s="33">
        <v>30</v>
      </c>
      <c r="J13" s="34">
        <v>22</v>
      </c>
      <c r="K13" s="34">
        <v>25</v>
      </c>
      <c r="L13" s="34">
        <v>24</v>
      </c>
      <c r="M13" s="35">
        <v>14</v>
      </c>
      <c r="N13" s="35"/>
      <c r="O13" s="76"/>
      <c r="P13" s="81">
        <f t="shared" si="0"/>
        <v>120</v>
      </c>
    </row>
    <row r="14" spans="1:16" ht="13.5">
      <c r="A14" s="3">
        <v>92</v>
      </c>
      <c r="B14" s="6" t="s">
        <v>55</v>
      </c>
      <c r="C14" s="5" t="s">
        <v>200</v>
      </c>
      <c r="D14" s="31">
        <v>10</v>
      </c>
      <c r="E14" s="32">
        <v>10</v>
      </c>
      <c r="F14" s="32">
        <v>81</v>
      </c>
      <c r="G14" s="33">
        <v>135</v>
      </c>
      <c r="H14" s="33">
        <v>26</v>
      </c>
      <c r="I14" s="33">
        <v>79</v>
      </c>
      <c r="J14" s="34"/>
      <c r="K14" s="34"/>
      <c r="L14" s="34"/>
      <c r="M14" s="35"/>
      <c r="N14" s="35">
        <v>2</v>
      </c>
      <c r="O14" s="76">
        <v>1</v>
      </c>
      <c r="P14" s="81">
        <f t="shared" si="0"/>
        <v>344</v>
      </c>
    </row>
    <row r="15" spans="1:16" ht="13.5">
      <c r="A15" s="3">
        <v>93</v>
      </c>
      <c r="B15" s="6" t="s">
        <v>55</v>
      </c>
      <c r="C15" s="5" t="s">
        <v>217</v>
      </c>
      <c r="D15" s="31">
        <v>100</v>
      </c>
      <c r="E15" s="32"/>
      <c r="F15" s="32"/>
      <c r="G15" s="33"/>
      <c r="H15" s="33"/>
      <c r="I15" s="33">
        <v>60</v>
      </c>
      <c r="J15" s="34">
        <v>50</v>
      </c>
      <c r="K15" s="34">
        <v>50</v>
      </c>
      <c r="L15" s="34">
        <v>200</v>
      </c>
      <c r="M15" s="35"/>
      <c r="N15" s="35">
        <v>88</v>
      </c>
      <c r="O15" s="76">
        <v>208</v>
      </c>
      <c r="P15" s="81">
        <f t="shared" si="0"/>
        <v>756</v>
      </c>
    </row>
    <row r="16" spans="1:16" ht="13.5">
      <c r="A16" s="3">
        <v>97</v>
      </c>
      <c r="B16" s="6" t="s">
        <v>55</v>
      </c>
      <c r="C16" s="5" t="s">
        <v>276</v>
      </c>
      <c r="D16" s="31"/>
      <c r="E16" s="32"/>
      <c r="F16" s="32"/>
      <c r="G16" s="33"/>
      <c r="H16" s="33"/>
      <c r="I16" s="33"/>
      <c r="J16" s="34">
        <v>10</v>
      </c>
      <c r="K16" s="34"/>
      <c r="L16" s="34"/>
      <c r="M16" s="35"/>
      <c r="N16" s="35"/>
      <c r="O16" s="76"/>
      <c r="P16" s="81">
        <f t="shared" si="0"/>
        <v>10</v>
      </c>
    </row>
    <row r="17" spans="1:16" ht="13.5">
      <c r="A17" s="3">
        <v>99</v>
      </c>
      <c r="B17" s="6" t="s">
        <v>55</v>
      </c>
      <c r="C17" s="5" t="s">
        <v>194</v>
      </c>
      <c r="D17" s="31"/>
      <c r="E17" s="32"/>
      <c r="F17" s="32"/>
      <c r="G17" s="33"/>
      <c r="H17" s="33"/>
      <c r="I17" s="33">
        <v>5</v>
      </c>
      <c r="J17" s="34">
        <v>20</v>
      </c>
      <c r="K17" s="34">
        <v>10</v>
      </c>
      <c r="L17" s="34">
        <v>100</v>
      </c>
      <c r="M17" s="35"/>
      <c r="N17" s="35">
        <v>3</v>
      </c>
      <c r="O17" s="76">
        <v>17</v>
      </c>
      <c r="P17" s="81">
        <f t="shared" si="0"/>
        <v>155</v>
      </c>
    </row>
    <row r="18" spans="1:16" ht="13.5">
      <c r="A18" s="3">
        <v>100</v>
      </c>
      <c r="B18" s="6" t="s">
        <v>55</v>
      </c>
      <c r="C18" s="5" t="s">
        <v>233</v>
      </c>
      <c r="D18" s="31"/>
      <c r="E18" s="32">
        <v>2</v>
      </c>
      <c r="F18" s="32"/>
      <c r="G18" s="33"/>
      <c r="H18" s="33"/>
      <c r="I18" s="33">
        <v>3</v>
      </c>
      <c r="J18" s="34"/>
      <c r="K18" s="34"/>
      <c r="L18" s="34"/>
      <c r="M18" s="35"/>
      <c r="N18" s="35"/>
      <c r="O18" s="76"/>
      <c r="P18" s="81">
        <f t="shared" si="0"/>
        <v>5</v>
      </c>
    </row>
    <row r="19" spans="1:16" ht="13.5">
      <c r="A19" s="3">
        <v>101</v>
      </c>
      <c r="B19" s="6" t="s">
        <v>55</v>
      </c>
      <c r="C19" s="5" t="s">
        <v>268</v>
      </c>
      <c r="D19" s="31">
        <v>20</v>
      </c>
      <c r="E19" s="32"/>
      <c r="F19" s="32"/>
      <c r="G19" s="33"/>
      <c r="H19" s="33"/>
      <c r="I19" s="33">
        <v>11</v>
      </c>
      <c r="J19" s="34">
        <v>120</v>
      </c>
      <c r="K19" s="34">
        <v>10</v>
      </c>
      <c r="L19" s="34">
        <v>10</v>
      </c>
      <c r="M19" s="35"/>
      <c r="N19" s="35">
        <v>310</v>
      </c>
      <c r="O19" s="76">
        <v>190</v>
      </c>
      <c r="P19" s="81">
        <f t="shared" si="0"/>
        <v>671</v>
      </c>
    </row>
    <row r="20" spans="1:16" ht="13.5">
      <c r="A20" s="3">
        <v>103</v>
      </c>
      <c r="B20" s="6" t="s">
        <v>55</v>
      </c>
      <c r="C20" s="5" t="s">
        <v>283</v>
      </c>
      <c r="D20" s="31">
        <v>1</v>
      </c>
      <c r="E20" s="32"/>
      <c r="F20" s="32">
        <v>2</v>
      </c>
      <c r="G20" s="33"/>
      <c r="H20" s="33"/>
      <c r="I20" s="33">
        <v>2</v>
      </c>
      <c r="J20" s="34">
        <v>7</v>
      </c>
      <c r="K20" s="34">
        <v>5</v>
      </c>
      <c r="L20" s="34"/>
      <c r="M20" s="35"/>
      <c r="N20" s="35"/>
      <c r="O20" s="76"/>
      <c r="P20" s="81">
        <f t="shared" si="0"/>
        <v>17</v>
      </c>
    </row>
    <row r="21" spans="1:16" ht="13.5">
      <c r="A21" s="3">
        <v>108</v>
      </c>
      <c r="B21" s="6" t="s">
        <v>55</v>
      </c>
      <c r="C21" s="5" t="s">
        <v>211</v>
      </c>
      <c r="D21" s="31"/>
      <c r="E21" s="32">
        <v>1</v>
      </c>
      <c r="F21" s="32"/>
      <c r="G21" s="33"/>
      <c r="H21" s="33"/>
      <c r="I21" s="33">
        <v>3</v>
      </c>
      <c r="J21" s="34">
        <v>15</v>
      </c>
      <c r="K21" s="34"/>
      <c r="L21" s="34"/>
      <c r="M21" s="35"/>
      <c r="N21" s="35"/>
      <c r="O21" s="76"/>
      <c r="P21" s="81">
        <f t="shared" si="0"/>
        <v>19</v>
      </c>
    </row>
    <row r="22" spans="1:16" ht="13.5">
      <c r="A22" s="3">
        <v>109</v>
      </c>
      <c r="B22" s="6" t="s">
        <v>55</v>
      </c>
      <c r="C22" s="5" t="s">
        <v>240</v>
      </c>
      <c r="D22" s="31">
        <v>1000</v>
      </c>
      <c r="E22" s="32">
        <v>1000</v>
      </c>
      <c r="F22" s="32">
        <v>74</v>
      </c>
      <c r="G22" s="33">
        <v>70</v>
      </c>
      <c r="H22" s="33">
        <v>65</v>
      </c>
      <c r="I22" s="33">
        <v>35</v>
      </c>
      <c r="J22" s="34">
        <v>90</v>
      </c>
      <c r="K22" s="34">
        <v>100</v>
      </c>
      <c r="L22" s="34">
        <v>30</v>
      </c>
      <c r="M22" s="35"/>
      <c r="N22" s="35"/>
      <c r="O22" s="89"/>
      <c r="P22" s="81">
        <f t="shared" si="0"/>
        <v>2464</v>
      </c>
    </row>
    <row r="23" spans="1:16" ht="13.5">
      <c r="A23" s="3">
        <v>122</v>
      </c>
      <c r="B23" s="6" t="s">
        <v>56</v>
      </c>
      <c r="C23" s="5" t="s">
        <v>288</v>
      </c>
      <c r="D23" s="31"/>
      <c r="E23" s="32"/>
      <c r="F23" s="32"/>
      <c r="G23" s="33"/>
      <c r="H23" s="33"/>
      <c r="I23" s="33">
        <v>1</v>
      </c>
      <c r="J23" s="34"/>
      <c r="K23" s="34"/>
      <c r="L23" s="34"/>
      <c r="M23" s="35"/>
      <c r="N23" s="35"/>
      <c r="O23" s="89"/>
      <c r="P23" s="81">
        <f t="shared" si="0"/>
        <v>1</v>
      </c>
    </row>
    <row r="24" spans="1:16" ht="13.5">
      <c r="A24" s="3">
        <v>124</v>
      </c>
      <c r="B24" s="6" t="s">
        <v>56</v>
      </c>
      <c r="C24" s="5" t="s">
        <v>262</v>
      </c>
      <c r="D24" s="31"/>
      <c r="E24" s="32"/>
      <c r="F24" s="32"/>
      <c r="G24" s="33"/>
      <c r="H24" s="33"/>
      <c r="I24" s="33">
        <v>12</v>
      </c>
      <c r="J24" s="34">
        <v>9</v>
      </c>
      <c r="K24" s="34"/>
      <c r="L24" s="34"/>
      <c r="M24" s="35">
        <v>5</v>
      </c>
      <c r="N24" s="35"/>
      <c r="O24" s="89"/>
      <c r="P24" s="81">
        <f t="shared" si="0"/>
        <v>26</v>
      </c>
    </row>
    <row r="25" spans="1:16" ht="13.5">
      <c r="A25" s="3">
        <v>141</v>
      </c>
      <c r="B25" s="6" t="s">
        <v>56</v>
      </c>
      <c r="C25" s="5" t="s">
        <v>266</v>
      </c>
      <c r="D25" s="31"/>
      <c r="E25" s="32"/>
      <c r="F25" s="32"/>
      <c r="G25" s="33"/>
      <c r="H25" s="33"/>
      <c r="I25" s="33"/>
      <c r="J25" s="34"/>
      <c r="K25" s="34"/>
      <c r="L25" s="34">
        <v>1</v>
      </c>
      <c r="M25" s="35"/>
      <c r="N25" s="35"/>
      <c r="O25" s="89"/>
      <c r="P25" s="81">
        <f t="shared" si="0"/>
        <v>1</v>
      </c>
    </row>
    <row r="26" spans="1:16" ht="13.5">
      <c r="A26" s="3">
        <v>150</v>
      </c>
      <c r="B26" s="6" t="s">
        <v>57</v>
      </c>
      <c r="C26" s="5" t="s">
        <v>254</v>
      </c>
      <c r="D26" s="31"/>
      <c r="E26" s="32"/>
      <c r="F26" s="32"/>
      <c r="G26" s="33"/>
      <c r="H26" s="33"/>
      <c r="I26" s="33"/>
      <c r="J26" s="34"/>
      <c r="K26" s="34"/>
      <c r="L26" s="34">
        <v>1</v>
      </c>
      <c r="M26" s="35"/>
      <c r="N26" s="35"/>
      <c r="O26" s="89"/>
      <c r="P26" s="81">
        <f t="shared" si="0"/>
        <v>1</v>
      </c>
    </row>
    <row r="27" spans="1:16" ht="13.5">
      <c r="A27" s="3">
        <v>156</v>
      </c>
      <c r="B27" s="6" t="s">
        <v>58</v>
      </c>
      <c r="C27" s="5" t="s">
        <v>205</v>
      </c>
      <c r="D27" s="31"/>
      <c r="E27" s="32"/>
      <c r="F27" s="32"/>
      <c r="G27" s="33">
        <v>2</v>
      </c>
      <c r="H27" s="33"/>
      <c r="I27" s="33"/>
      <c r="J27" s="34"/>
      <c r="K27" s="34"/>
      <c r="L27" s="34"/>
      <c r="M27" s="35"/>
      <c r="N27" s="35"/>
      <c r="O27" s="89"/>
      <c r="P27" s="81">
        <f t="shared" si="0"/>
        <v>2</v>
      </c>
    </row>
    <row r="28" spans="1:16" ht="13.5">
      <c r="A28" s="3">
        <v>173</v>
      </c>
      <c r="B28" s="6" t="s">
        <v>59</v>
      </c>
      <c r="C28" s="5" t="s">
        <v>273</v>
      </c>
      <c r="D28" s="31">
        <v>3</v>
      </c>
      <c r="E28" s="32">
        <v>6</v>
      </c>
      <c r="F28" s="32">
        <v>4</v>
      </c>
      <c r="G28" s="33">
        <v>5</v>
      </c>
      <c r="H28" s="33">
        <v>4</v>
      </c>
      <c r="I28" s="33">
        <v>7</v>
      </c>
      <c r="J28" s="34">
        <v>4</v>
      </c>
      <c r="K28" s="34"/>
      <c r="L28" s="34"/>
      <c r="M28" s="35"/>
      <c r="N28" s="35"/>
      <c r="O28" s="89"/>
      <c r="P28" s="81">
        <f t="shared" si="0"/>
        <v>33</v>
      </c>
    </row>
    <row r="29" spans="1:16" ht="13.5">
      <c r="A29" s="3">
        <v>179</v>
      </c>
      <c r="B29" s="6" t="s">
        <v>60</v>
      </c>
      <c r="C29" s="5" t="s">
        <v>252</v>
      </c>
      <c r="D29" s="31"/>
      <c r="E29" s="32">
        <v>2</v>
      </c>
      <c r="F29" s="32">
        <v>1</v>
      </c>
      <c r="G29" s="33">
        <v>3</v>
      </c>
      <c r="H29" s="33"/>
      <c r="I29" s="33"/>
      <c r="J29" s="34"/>
      <c r="K29" s="34"/>
      <c r="L29" s="34"/>
      <c r="M29" s="35"/>
      <c r="N29" s="35"/>
      <c r="O29" s="89"/>
      <c r="P29" s="81">
        <f t="shared" si="0"/>
        <v>6</v>
      </c>
    </row>
    <row r="30" spans="1:16" ht="13.5">
      <c r="A30" s="3">
        <v>180</v>
      </c>
      <c r="B30" s="6" t="s">
        <v>61</v>
      </c>
      <c r="C30" s="5" t="s">
        <v>290</v>
      </c>
      <c r="D30" s="31"/>
      <c r="E30" s="32">
        <v>2</v>
      </c>
      <c r="F30" s="32"/>
      <c r="G30" s="33"/>
      <c r="H30" s="33"/>
      <c r="I30" s="33"/>
      <c r="J30" s="34">
        <v>3</v>
      </c>
      <c r="K30" s="34">
        <v>2</v>
      </c>
      <c r="L30" s="34"/>
      <c r="M30" s="35">
        <v>2</v>
      </c>
      <c r="N30" s="35"/>
      <c r="O30" s="89"/>
      <c r="P30" s="81">
        <f t="shared" si="0"/>
        <v>9</v>
      </c>
    </row>
    <row r="31" spans="1:16" ht="13.5">
      <c r="A31" s="3">
        <v>182</v>
      </c>
      <c r="B31" s="6" t="s">
        <v>62</v>
      </c>
      <c r="C31" s="5" t="s">
        <v>224</v>
      </c>
      <c r="D31" s="31"/>
      <c r="E31" s="32"/>
      <c r="F31" s="32"/>
      <c r="G31" s="33">
        <v>14</v>
      </c>
      <c r="H31" s="33">
        <v>1</v>
      </c>
      <c r="I31" s="33">
        <v>1</v>
      </c>
      <c r="J31" s="34">
        <v>4</v>
      </c>
      <c r="K31" s="34"/>
      <c r="L31" s="34"/>
      <c r="M31" s="35"/>
      <c r="N31" s="35"/>
      <c r="O31" s="89"/>
      <c r="P31" s="81">
        <f t="shared" si="0"/>
        <v>20</v>
      </c>
    </row>
    <row r="32" spans="1:16" ht="13.5">
      <c r="A32" s="3">
        <v>184</v>
      </c>
      <c r="B32" s="6" t="s">
        <v>62</v>
      </c>
      <c r="C32" s="5" t="s">
        <v>238</v>
      </c>
      <c r="D32" s="31">
        <v>5</v>
      </c>
      <c r="E32" s="32">
        <v>10</v>
      </c>
      <c r="F32" s="32">
        <v>104</v>
      </c>
      <c r="G32" s="33">
        <v>61</v>
      </c>
      <c r="H32" s="33">
        <v>400</v>
      </c>
      <c r="I32" s="33">
        <v>300</v>
      </c>
      <c r="J32" s="34">
        <v>50</v>
      </c>
      <c r="K32" s="34">
        <v>5</v>
      </c>
      <c r="L32" s="34"/>
      <c r="M32" s="35">
        <v>100</v>
      </c>
      <c r="N32" s="35">
        <v>93</v>
      </c>
      <c r="O32" s="89">
        <v>29</v>
      </c>
      <c r="P32" s="81">
        <f t="shared" si="0"/>
        <v>1157</v>
      </c>
    </row>
    <row r="33" spans="1:16" ht="13.5">
      <c r="A33" s="3">
        <v>185</v>
      </c>
      <c r="B33" s="6" t="s">
        <v>62</v>
      </c>
      <c r="C33" s="5" t="s">
        <v>295</v>
      </c>
      <c r="D33" s="31">
        <v>1</v>
      </c>
      <c r="E33" s="32"/>
      <c r="F33" s="32"/>
      <c r="G33" s="33"/>
      <c r="H33" s="33"/>
      <c r="I33" s="33">
        <v>2</v>
      </c>
      <c r="J33" s="34">
        <v>13</v>
      </c>
      <c r="K33" s="34"/>
      <c r="L33" s="34"/>
      <c r="M33" s="35"/>
      <c r="N33" s="35"/>
      <c r="O33" s="89"/>
      <c r="P33" s="81">
        <f t="shared" si="0"/>
        <v>16</v>
      </c>
    </row>
    <row r="34" spans="1:16" ht="13.5">
      <c r="A34" s="3">
        <v>189</v>
      </c>
      <c r="B34" s="6" t="s">
        <v>62</v>
      </c>
      <c r="C34" s="5" t="s">
        <v>293</v>
      </c>
      <c r="D34" s="31">
        <v>12</v>
      </c>
      <c r="E34" s="32">
        <v>20</v>
      </c>
      <c r="F34" s="32"/>
      <c r="G34" s="33"/>
      <c r="H34" s="33">
        <v>2</v>
      </c>
      <c r="I34" s="33"/>
      <c r="J34" s="34">
        <v>10</v>
      </c>
      <c r="K34" s="34"/>
      <c r="L34" s="34"/>
      <c r="M34" s="35"/>
      <c r="N34" s="35"/>
      <c r="O34" s="89"/>
      <c r="P34" s="81">
        <f t="shared" si="0"/>
        <v>44</v>
      </c>
    </row>
    <row r="35" spans="1:16" ht="13.5">
      <c r="A35" s="3">
        <v>190</v>
      </c>
      <c r="B35" s="6" t="s">
        <v>62</v>
      </c>
      <c r="C35" s="5" t="s">
        <v>248</v>
      </c>
      <c r="D35" s="31"/>
      <c r="E35" s="32"/>
      <c r="F35" s="32"/>
      <c r="G35" s="33"/>
      <c r="H35" s="33">
        <v>1</v>
      </c>
      <c r="I35" s="33">
        <v>20</v>
      </c>
      <c r="J35" s="34">
        <v>10</v>
      </c>
      <c r="K35" s="34">
        <v>40</v>
      </c>
      <c r="L35" s="34"/>
      <c r="M35" s="35"/>
      <c r="N35" s="35">
        <v>1</v>
      </c>
      <c r="O35" s="89"/>
      <c r="P35" s="81">
        <f t="shared" si="0"/>
        <v>72</v>
      </c>
    </row>
    <row r="36" spans="1:16" ht="13.5">
      <c r="A36" s="3">
        <v>191</v>
      </c>
      <c r="B36" s="6" t="s">
        <v>62</v>
      </c>
      <c r="C36" s="5" t="s">
        <v>213</v>
      </c>
      <c r="D36" s="31">
        <v>1</v>
      </c>
      <c r="E36" s="32">
        <v>8</v>
      </c>
      <c r="F36" s="32">
        <v>15</v>
      </c>
      <c r="G36" s="33">
        <v>34</v>
      </c>
      <c r="H36" s="33">
        <v>212</v>
      </c>
      <c r="I36" s="33">
        <v>150</v>
      </c>
      <c r="J36" s="34">
        <v>60</v>
      </c>
      <c r="K36" s="34"/>
      <c r="L36" s="34"/>
      <c r="M36" s="35"/>
      <c r="N36" s="35"/>
      <c r="O36" s="89">
        <v>3</v>
      </c>
      <c r="P36" s="81">
        <f t="shared" si="0"/>
        <v>483</v>
      </c>
    </row>
    <row r="37" spans="1:16" ht="13.5">
      <c r="A37" s="3">
        <v>193</v>
      </c>
      <c r="B37" s="6" t="s">
        <v>63</v>
      </c>
      <c r="C37" s="5" t="s">
        <v>209</v>
      </c>
      <c r="D37" s="31">
        <v>1</v>
      </c>
      <c r="E37" s="32">
        <v>5</v>
      </c>
      <c r="F37" s="32"/>
      <c r="G37" s="33"/>
      <c r="H37" s="33">
        <v>2</v>
      </c>
      <c r="I37" s="33"/>
      <c r="J37" s="34">
        <v>1</v>
      </c>
      <c r="K37" s="34"/>
      <c r="L37" s="34"/>
      <c r="M37" s="35"/>
      <c r="N37" s="35"/>
      <c r="O37" s="89"/>
      <c r="P37" s="81">
        <f t="shared" si="0"/>
        <v>9</v>
      </c>
    </row>
    <row r="38" spans="1:16" ht="13.5">
      <c r="A38" s="3">
        <v>196</v>
      </c>
      <c r="B38" s="6" t="s">
        <v>63</v>
      </c>
      <c r="C38" s="5" t="s">
        <v>261</v>
      </c>
      <c r="D38" s="31">
        <v>10</v>
      </c>
      <c r="E38" s="32">
        <v>670</v>
      </c>
      <c r="F38" s="32"/>
      <c r="G38" s="33">
        <v>70</v>
      </c>
      <c r="H38" s="33">
        <v>80</v>
      </c>
      <c r="I38" s="33">
        <v>200</v>
      </c>
      <c r="J38" s="34">
        <v>50</v>
      </c>
      <c r="K38" s="34"/>
      <c r="L38" s="34"/>
      <c r="M38" s="35"/>
      <c r="N38" s="35"/>
      <c r="O38" s="89"/>
      <c r="P38" s="81">
        <f t="shared" si="0"/>
        <v>1080</v>
      </c>
    </row>
    <row r="39" spans="1:16" ht="13.5">
      <c r="A39" s="3">
        <v>199</v>
      </c>
      <c r="B39" s="6" t="s">
        <v>63</v>
      </c>
      <c r="C39" s="5" t="s">
        <v>193</v>
      </c>
      <c r="D39" s="31"/>
      <c r="E39" s="32"/>
      <c r="F39" s="32"/>
      <c r="G39" s="33"/>
      <c r="H39" s="33"/>
      <c r="I39" s="33"/>
      <c r="J39" s="34">
        <v>7</v>
      </c>
      <c r="K39" s="34"/>
      <c r="L39" s="34"/>
      <c r="M39" s="35"/>
      <c r="N39" s="35"/>
      <c r="O39" s="89"/>
      <c r="P39" s="81">
        <f aca="true" t="shared" si="1" ref="P39:P70">SUM(D39:O39)</f>
        <v>7</v>
      </c>
    </row>
    <row r="40" spans="1:16" ht="13.5">
      <c r="A40" s="3">
        <v>202</v>
      </c>
      <c r="B40" s="6" t="s">
        <v>63</v>
      </c>
      <c r="C40" s="5" t="s">
        <v>184</v>
      </c>
      <c r="D40" s="31">
        <v>7</v>
      </c>
      <c r="E40" s="32">
        <v>5</v>
      </c>
      <c r="F40" s="32"/>
      <c r="G40" s="33">
        <v>1</v>
      </c>
      <c r="H40" s="33"/>
      <c r="I40" s="33"/>
      <c r="J40" s="34"/>
      <c r="K40" s="34"/>
      <c r="L40" s="34"/>
      <c r="M40" s="35"/>
      <c r="N40" s="35"/>
      <c r="O40" s="89"/>
      <c r="P40" s="81">
        <f t="shared" si="1"/>
        <v>13</v>
      </c>
    </row>
    <row r="41" spans="1:16" ht="13.5">
      <c r="A41" s="3">
        <v>204</v>
      </c>
      <c r="B41" s="6" t="s">
        <v>63</v>
      </c>
      <c r="C41" s="5" t="s">
        <v>271</v>
      </c>
      <c r="D41" s="31">
        <v>190</v>
      </c>
      <c r="E41" s="32">
        <v>80</v>
      </c>
      <c r="F41" s="32"/>
      <c r="G41" s="33">
        <v>10</v>
      </c>
      <c r="H41" s="33">
        <v>1</v>
      </c>
      <c r="I41" s="33">
        <v>15</v>
      </c>
      <c r="J41" s="34">
        <v>30</v>
      </c>
      <c r="K41" s="34">
        <v>19</v>
      </c>
      <c r="L41" s="34">
        <v>300</v>
      </c>
      <c r="M41" s="35">
        <v>350</v>
      </c>
      <c r="N41" s="35">
        <v>8</v>
      </c>
      <c r="O41" s="89"/>
      <c r="P41" s="81">
        <f t="shared" si="1"/>
        <v>1003</v>
      </c>
    </row>
    <row r="42" spans="1:16" ht="13.5">
      <c r="A42" s="3">
        <v>205</v>
      </c>
      <c r="B42" s="6" t="s">
        <v>63</v>
      </c>
      <c r="C42" s="5" t="s">
        <v>229</v>
      </c>
      <c r="D42" s="31"/>
      <c r="E42" s="32"/>
      <c r="F42" s="32"/>
      <c r="G42" s="33"/>
      <c r="H42" s="33">
        <v>1</v>
      </c>
      <c r="I42" s="33"/>
      <c r="J42" s="34"/>
      <c r="K42" s="34"/>
      <c r="L42" s="34"/>
      <c r="M42" s="35"/>
      <c r="N42" s="35"/>
      <c r="O42" s="89"/>
      <c r="P42" s="81">
        <f t="shared" si="1"/>
        <v>1</v>
      </c>
    </row>
    <row r="43" spans="1:16" ht="13.5">
      <c r="A43" s="3">
        <v>209</v>
      </c>
      <c r="B43" s="6" t="s">
        <v>340</v>
      </c>
      <c r="C43" s="5" t="s">
        <v>342</v>
      </c>
      <c r="D43" s="31"/>
      <c r="E43" s="32"/>
      <c r="F43" s="32"/>
      <c r="G43" s="33"/>
      <c r="H43" s="33"/>
      <c r="I43" s="33">
        <v>1</v>
      </c>
      <c r="J43" s="34"/>
      <c r="K43" s="34"/>
      <c r="L43" s="34"/>
      <c r="M43" s="35"/>
      <c r="N43" s="35"/>
      <c r="O43" s="89"/>
      <c r="P43" s="81">
        <f t="shared" si="1"/>
        <v>1</v>
      </c>
    </row>
    <row r="44" spans="1:16" ht="13.5">
      <c r="A44" s="3">
        <v>210</v>
      </c>
      <c r="B44" s="6" t="s">
        <v>63</v>
      </c>
      <c r="C44" s="5" t="s">
        <v>188</v>
      </c>
      <c r="D44" s="31"/>
      <c r="E44" s="32"/>
      <c r="F44" s="32"/>
      <c r="G44" s="33"/>
      <c r="H44" s="33"/>
      <c r="I44" s="33">
        <v>6</v>
      </c>
      <c r="J44" s="34"/>
      <c r="K44" s="34"/>
      <c r="L44" s="34"/>
      <c r="M44" s="35"/>
      <c r="N44" s="35"/>
      <c r="O44" s="89"/>
      <c r="P44" s="81">
        <f t="shared" si="1"/>
        <v>6</v>
      </c>
    </row>
    <row r="45" spans="1:16" ht="13.5">
      <c r="A45" s="3">
        <v>213</v>
      </c>
      <c r="B45" s="6" t="s">
        <v>63</v>
      </c>
      <c r="C45" s="5" t="s">
        <v>210</v>
      </c>
      <c r="D45" s="31"/>
      <c r="E45" s="32"/>
      <c r="F45" s="32"/>
      <c r="G45" s="33"/>
      <c r="H45" s="33"/>
      <c r="I45" s="33">
        <v>3</v>
      </c>
      <c r="J45" s="34">
        <v>3</v>
      </c>
      <c r="K45" s="34"/>
      <c r="L45" s="34"/>
      <c r="M45" s="35"/>
      <c r="N45" s="35"/>
      <c r="O45" s="89"/>
      <c r="P45" s="81">
        <f t="shared" si="1"/>
        <v>6</v>
      </c>
    </row>
    <row r="46" spans="1:16" ht="13.5">
      <c r="A46" s="3">
        <v>216</v>
      </c>
      <c r="B46" s="6" t="s">
        <v>63</v>
      </c>
      <c r="C46" s="5" t="s">
        <v>260</v>
      </c>
      <c r="D46" s="31">
        <v>15</v>
      </c>
      <c r="E46" s="32">
        <v>5</v>
      </c>
      <c r="F46" s="32"/>
      <c r="G46" s="33"/>
      <c r="H46" s="33"/>
      <c r="I46" s="33">
        <v>1</v>
      </c>
      <c r="J46" s="34"/>
      <c r="K46" s="34"/>
      <c r="L46" s="34"/>
      <c r="M46" s="35"/>
      <c r="N46" s="35"/>
      <c r="O46" s="89"/>
      <c r="P46" s="81">
        <f t="shared" si="1"/>
        <v>21</v>
      </c>
    </row>
    <row r="47" spans="1:16" ht="13.5">
      <c r="A47" s="3">
        <v>219</v>
      </c>
      <c r="B47" s="6" t="s">
        <v>63</v>
      </c>
      <c r="C47" s="5" t="s">
        <v>214</v>
      </c>
      <c r="D47" s="31"/>
      <c r="E47" s="32"/>
      <c r="F47" s="32"/>
      <c r="G47" s="33"/>
      <c r="H47" s="33">
        <v>3</v>
      </c>
      <c r="I47" s="33">
        <v>7</v>
      </c>
      <c r="J47" s="34"/>
      <c r="K47" s="34"/>
      <c r="L47" s="34"/>
      <c r="M47" s="35"/>
      <c r="N47" s="35"/>
      <c r="O47" s="89"/>
      <c r="P47" s="81">
        <f t="shared" si="1"/>
        <v>10</v>
      </c>
    </row>
    <row r="48" spans="1:16" ht="13.5">
      <c r="A48" s="3">
        <v>220</v>
      </c>
      <c r="B48" s="6" t="s">
        <v>63</v>
      </c>
      <c r="C48" s="5" t="s">
        <v>169</v>
      </c>
      <c r="D48" s="31">
        <v>1</v>
      </c>
      <c r="E48" s="32">
        <v>2</v>
      </c>
      <c r="F48" s="32"/>
      <c r="G48" s="33"/>
      <c r="H48" s="33">
        <v>1</v>
      </c>
      <c r="I48" s="33">
        <v>1</v>
      </c>
      <c r="J48" s="34">
        <v>2</v>
      </c>
      <c r="K48" s="34"/>
      <c r="L48" s="34"/>
      <c r="M48" s="35"/>
      <c r="N48" s="35"/>
      <c r="O48" s="89"/>
      <c r="P48" s="81">
        <f t="shared" si="1"/>
        <v>7</v>
      </c>
    </row>
    <row r="49" spans="1:16" ht="13.5">
      <c r="A49" s="3">
        <v>224</v>
      </c>
      <c r="B49" s="6" t="s">
        <v>63</v>
      </c>
      <c r="C49" s="5" t="s">
        <v>249</v>
      </c>
      <c r="D49" s="31">
        <v>5</v>
      </c>
      <c r="E49" s="32">
        <v>4</v>
      </c>
      <c r="F49" s="32">
        <v>1</v>
      </c>
      <c r="G49" s="33">
        <v>56</v>
      </c>
      <c r="H49" s="33">
        <v>20</v>
      </c>
      <c r="I49" s="33">
        <v>55</v>
      </c>
      <c r="J49" s="34">
        <v>18</v>
      </c>
      <c r="K49" s="34"/>
      <c r="L49" s="34"/>
      <c r="M49" s="35"/>
      <c r="N49" s="35"/>
      <c r="O49" s="89"/>
      <c r="P49" s="81">
        <f t="shared" si="1"/>
        <v>159</v>
      </c>
    </row>
    <row r="50" spans="1:16" ht="13.5">
      <c r="A50" s="3">
        <v>226</v>
      </c>
      <c r="B50" s="6" t="s">
        <v>63</v>
      </c>
      <c r="C50" s="5" t="s">
        <v>203</v>
      </c>
      <c r="D50" s="31"/>
      <c r="E50" s="32">
        <v>5</v>
      </c>
      <c r="F50" s="32"/>
      <c r="G50" s="33"/>
      <c r="H50" s="33">
        <v>37</v>
      </c>
      <c r="I50" s="33">
        <v>8</v>
      </c>
      <c r="J50" s="34">
        <v>2</v>
      </c>
      <c r="K50" s="34"/>
      <c r="L50" s="34"/>
      <c r="M50" s="35"/>
      <c r="N50" s="35"/>
      <c r="O50" s="89"/>
      <c r="P50" s="81">
        <f t="shared" si="1"/>
        <v>52</v>
      </c>
    </row>
    <row r="51" spans="1:16" ht="13.5">
      <c r="A51" s="3">
        <v>227</v>
      </c>
      <c r="B51" s="6" t="s">
        <v>63</v>
      </c>
      <c r="C51" s="5" t="s">
        <v>182</v>
      </c>
      <c r="D51" s="31"/>
      <c r="E51" s="32"/>
      <c r="F51" s="32">
        <v>1</v>
      </c>
      <c r="G51" s="33">
        <v>1</v>
      </c>
      <c r="H51" s="33">
        <v>2</v>
      </c>
      <c r="I51" s="33"/>
      <c r="J51" s="34">
        <v>2</v>
      </c>
      <c r="K51" s="34"/>
      <c r="L51" s="34"/>
      <c r="M51" s="35"/>
      <c r="N51" s="35"/>
      <c r="O51" s="89"/>
      <c r="P51" s="81">
        <f t="shared" si="1"/>
        <v>6</v>
      </c>
    </row>
    <row r="52" spans="1:16" ht="13.5">
      <c r="A52" s="3">
        <v>228</v>
      </c>
      <c r="B52" s="6" t="s">
        <v>63</v>
      </c>
      <c r="C52" s="5" t="s">
        <v>245</v>
      </c>
      <c r="D52" s="31"/>
      <c r="E52" s="32"/>
      <c r="F52" s="32"/>
      <c r="G52" s="33"/>
      <c r="H52" s="33"/>
      <c r="I52" s="33">
        <v>3</v>
      </c>
      <c r="J52" s="34">
        <v>3</v>
      </c>
      <c r="K52" s="34"/>
      <c r="L52" s="34"/>
      <c r="M52" s="35"/>
      <c r="N52" s="35"/>
      <c r="O52" s="89"/>
      <c r="P52" s="81">
        <f t="shared" si="1"/>
        <v>6</v>
      </c>
    </row>
    <row r="53" spans="1:16" ht="13.5">
      <c r="A53" s="3">
        <v>230</v>
      </c>
      <c r="B53" s="6" t="s">
        <v>63</v>
      </c>
      <c r="C53" s="5" t="s">
        <v>190</v>
      </c>
      <c r="D53" s="31"/>
      <c r="E53" s="32"/>
      <c r="F53" s="32"/>
      <c r="G53" s="33"/>
      <c r="H53" s="33">
        <v>1</v>
      </c>
      <c r="I53" s="33"/>
      <c r="J53" s="34"/>
      <c r="K53" s="34"/>
      <c r="L53" s="34"/>
      <c r="M53" s="35"/>
      <c r="N53" s="35"/>
      <c r="O53" s="89"/>
      <c r="P53" s="81">
        <f t="shared" si="1"/>
        <v>1</v>
      </c>
    </row>
    <row r="54" spans="1:16" ht="13.5">
      <c r="A54" s="3">
        <v>231</v>
      </c>
      <c r="B54" s="6" t="s">
        <v>63</v>
      </c>
      <c r="C54" s="5" t="s">
        <v>247</v>
      </c>
      <c r="D54" s="31"/>
      <c r="E54" s="32"/>
      <c r="F54" s="32"/>
      <c r="G54" s="33">
        <v>8</v>
      </c>
      <c r="H54" s="33"/>
      <c r="I54" s="33"/>
      <c r="J54" s="34"/>
      <c r="K54" s="34">
        <v>7</v>
      </c>
      <c r="L54" s="34"/>
      <c r="M54" s="35">
        <v>5</v>
      </c>
      <c r="N54" s="35"/>
      <c r="O54" s="89"/>
      <c r="P54" s="81">
        <f t="shared" si="1"/>
        <v>20</v>
      </c>
    </row>
    <row r="55" spans="1:16" ht="13.5">
      <c r="A55" s="3">
        <v>232</v>
      </c>
      <c r="B55" s="6" t="s">
        <v>63</v>
      </c>
      <c r="C55" s="5" t="s">
        <v>280</v>
      </c>
      <c r="D55" s="31"/>
      <c r="E55" s="32"/>
      <c r="F55" s="32"/>
      <c r="G55" s="33"/>
      <c r="H55" s="33">
        <v>7</v>
      </c>
      <c r="I55" s="33">
        <v>15</v>
      </c>
      <c r="J55" s="34">
        <v>7</v>
      </c>
      <c r="K55" s="34"/>
      <c r="L55" s="34"/>
      <c r="M55" s="35"/>
      <c r="N55" s="35"/>
      <c r="O55" s="89"/>
      <c r="P55" s="81">
        <f t="shared" si="1"/>
        <v>29</v>
      </c>
    </row>
    <row r="56" spans="1:16" ht="13.5">
      <c r="A56" s="3">
        <v>239</v>
      </c>
      <c r="B56" s="6" t="s">
        <v>63</v>
      </c>
      <c r="C56" s="5" t="s">
        <v>250</v>
      </c>
      <c r="D56" s="31">
        <v>1</v>
      </c>
      <c r="E56" s="32"/>
      <c r="F56" s="32"/>
      <c r="G56" s="33"/>
      <c r="H56" s="33"/>
      <c r="I56" s="33">
        <v>1</v>
      </c>
      <c r="J56" s="34"/>
      <c r="K56" s="34"/>
      <c r="L56" s="34"/>
      <c r="M56" s="35"/>
      <c r="N56" s="35"/>
      <c r="O56" s="89"/>
      <c r="P56" s="81">
        <f t="shared" si="1"/>
        <v>2</v>
      </c>
    </row>
    <row r="57" spans="1:16" ht="13.5">
      <c r="A57" s="3">
        <v>234</v>
      </c>
      <c r="B57" s="6" t="s">
        <v>340</v>
      </c>
      <c r="C57" s="5" t="s">
        <v>341</v>
      </c>
      <c r="D57" s="31">
        <v>80</v>
      </c>
      <c r="E57" s="32">
        <v>30</v>
      </c>
      <c r="F57" s="32"/>
      <c r="G57" s="33"/>
      <c r="H57" s="33"/>
      <c r="I57" s="33">
        <v>20</v>
      </c>
      <c r="J57" s="34">
        <v>1</v>
      </c>
      <c r="K57" s="34"/>
      <c r="L57" s="34"/>
      <c r="M57" s="35"/>
      <c r="N57" s="35"/>
      <c r="O57" s="89"/>
      <c r="P57" s="81">
        <f t="shared" si="1"/>
        <v>131</v>
      </c>
    </row>
    <row r="58" spans="1:16" ht="13.5">
      <c r="A58" s="3">
        <v>248</v>
      </c>
      <c r="B58" s="6" t="s">
        <v>64</v>
      </c>
      <c r="C58" s="5" t="s">
        <v>173</v>
      </c>
      <c r="D58" s="31"/>
      <c r="E58" s="32">
        <v>2</v>
      </c>
      <c r="F58" s="32"/>
      <c r="G58" s="33"/>
      <c r="H58" s="33">
        <v>5</v>
      </c>
      <c r="I58" s="33">
        <v>45</v>
      </c>
      <c r="J58" s="34">
        <v>9</v>
      </c>
      <c r="K58" s="34"/>
      <c r="L58" s="34"/>
      <c r="M58" s="35"/>
      <c r="N58" s="35"/>
      <c r="O58" s="89"/>
      <c r="P58" s="81">
        <f t="shared" si="1"/>
        <v>61</v>
      </c>
    </row>
    <row r="59" spans="1:16" ht="13.5">
      <c r="A59" s="3">
        <v>249</v>
      </c>
      <c r="B59" s="6" t="s">
        <v>65</v>
      </c>
      <c r="C59" s="5" t="s">
        <v>258</v>
      </c>
      <c r="D59" s="31"/>
      <c r="E59" s="32"/>
      <c r="F59" s="32"/>
      <c r="G59" s="33">
        <v>4</v>
      </c>
      <c r="H59" s="33"/>
      <c r="I59" s="33">
        <v>10</v>
      </c>
      <c r="J59" s="34">
        <v>7</v>
      </c>
      <c r="K59" s="34"/>
      <c r="L59" s="34"/>
      <c r="M59" s="35"/>
      <c r="N59" s="35"/>
      <c r="O59" s="89"/>
      <c r="P59" s="81">
        <f t="shared" si="1"/>
        <v>21</v>
      </c>
    </row>
    <row r="60" spans="1:16" ht="13.5">
      <c r="A60" s="3">
        <v>256</v>
      </c>
      <c r="B60" s="6" t="s">
        <v>66</v>
      </c>
      <c r="C60" s="5" t="s">
        <v>302</v>
      </c>
      <c r="D60" s="31">
        <v>100</v>
      </c>
      <c r="E60" s="32">
        <v>20</v>
      </c>
      <c r="F60" s="32">
        <v>1</v>
      </c>
      <c r="G60" s="33"/>
      <c r="H60" s="33">
        <v>1</v>
      </c>
      <c r="I60" s="33">
        <v>300</v>
      </c>
      <c r="J60" s="34"/>
      <c r="K60" s="34">
        <v>2</v>
      </c>
      <c r="L60" s="34"/>
      <c r="M60" s="35">
        <v>35</v>
      </c>
      <c r="N60" s="35"/>
      <c r="O60" s="89"/>
      <c r="P60" s="81">
        <f t="shared" si="1"/>
        <v>459</v>
      </c>
    </row>
    <row r="61" spans="1:16" ht="13.5">
      <c r="A61" s="3">
        <v>262</v>
      </c>
      <c r="B61" s="6" t="s">
        <v>66</v>
      </c>
      <c r="C61" s="5" t="s">
        <v>185</v>
      </c>
      <c r="D61" s="31"/>
      <c r="E61" s="32"/>
      <c r="F61" s="32"/>
      <c r="G61" s="33">
        <v>461</v>
      </c>
      <c r="H61" s="33">
        <v>10</v>
      </c>
      <c r="I61" s="33">
        <v>5</v>
      </c>
      <c r="J61" s="34">
        <v>500</v>
      </c>
      <c r="K61" s="34"/>
      <c r="L61" s="34"/>
      <c r="M61" s="35"/>
      <c r="N61" s="35"/>
      <c r="O61" s="89"/>
      <c r="P61" s="81">
        <f t="shared" si="1"/>
        <v>976</v>
      </c>
    </row>
    <row r="62" spans="1:16" ht="13.5">
      <c r="A62" s="3">
        <v>275</v>
      </c>
      <c r="B62" s="6" t="s">
        <v>66</v>
      </c>
      <c r="C62" s="5" t="s">
        <v>177</v>
      </c>
      <c r="D62" s="31"/>
      <c r="E62" s="32"/>
      <c r="F62" s="32"/>
      <c r="G62" s="33"/>
      <c r="H62" s="33"/>
      <c r="I62" s="33">
        <v>500</v>
      </c>
      <c r="J62" s="34">
        <v>20</v>
      </c>
      <c r="K62" s="34"/>
      <c r="L62" s="34"/>
      <c r="M62" s="35"/>
      <c r="N62" s="35"/>
      <c r="O62" s="89"/>
      <c r="P62" s="81">
        <f t="shared" si="1"/>
        <v>520</v>
      </c>
    </row>
    <row r="63" spans="1:16" ht="13.5">
      <c r="A63" s="3">
        <v>275.1</v>
      </c>
      <c r="B63" s="6" t="s">
        <v>199</v>
      </c>
      <c r="C63" s="5" t="s">
        <v>77</v>
      </c>
      <c r="D63" s="31"/>
      <c r="E63" s="32"/>
      <c r="F63" s="32"/>
      <c r="G63" s="33"/>
      <c r="H63" s="33"/>
      <c r="I63" s="33"/>
      <c r="J63" s="34"/>
      <c r="K63" s="34">
        <v>1</v>
      </c>
      <c r="L63" s="34"/>
      <c r="M63" s="35"/>
      <c r="N63" s="35"/>
      <c r="O63" s="89"/>
      <c r="P63" s="81">
        <f t="shared" si="1"/>
        <v>1</v>
      </c>
    </row>
    <row r="64" spans="1:16" ht="13.5">
      <c r="A64" s="3">
        <v>282</v>
      </c>
      <c r="B64" s="6" t="s">
        <v>66</v>
      </c>
      <c r="C64" s="5" t="s">
        <v>215</v>
      </c>
      <c r="D64" s="31">
        <v>10</v>
      </c>
      <c r="E64" s="32">
        <v>5</v>
      </c>
      <c r="F64" s="32">
        <v>22</v>
      </c>
      <c r="G64" s="33">
        <v>19</v>
      </c>
      <c r="H64" s="33">
        <v>103</v>
      </c>
      <c r="I64" s="33">
        <v>5</v>
      </c>
      <c r="J64" s="34"/>
      <c r="K64" s="34"/>
      <c r="L64" s="34"/>
      <c r="M64" s="35"/>
      <c r="N64" s="35"/>
      <c r="O64" s="89"/>
      <c r="P64" s="81">
        <f t="shared" si="1"/>
        <v>164</v>
      </c>
    </row>
    <row r="65" spans="1:16" ht="13.5">
      <c r="A65" s="3">
        <v>356</v>
      </c>
      <c r="B65" s="6" t="s">
        <v>84</v>
      </c>
      <c r="C65" s="5" t="s">
        <v>277</v>
      </c>
      <c r="D65" s="31">
        <v>10</v>
      </c>
      <c r="E65" s="32">
        <v>20</v>
      </c>
      <c r="F65" s="32">
        <v>21</v>
      </c>
      <c r="G65" s="33">
        <v>12</v>
      </c>
      <c r="H65" s="33">
        <v>6</v>
      </c>
      <c r="I65" s="33">
        <v>7</v>
      </c>
      <c r="J65" s="34">
        <v>4</v>
      </c>
      <c r="K65" s="34">
        <v>8</v>
      </c>
      <c r="L65" s="34">
        <v>2</v>
      </c>
      <c r="M65" s="35">
        <v>15</v>
      </c>
      <c r="N65" s="35">
        <v>40</v>
      </c>
      <c r="O65" s="89">
        <v>8</v>
      </c>
      <c r="P65" s="81">
        <f t="shared" si="1"/>
        <v>153</v>
      </c>
    </row>
    <row r="66" spans="1:16" ht="13.5">
      <c r="A66" s="3">
        <v>358</v>
      </c>
      <c r="B66" s="6" t="s">
        <v>85</v>
      </c>
      <c r="C66" s="5" t="s">
        <v>236</v>
      </c>
      <c r="D66" s="31"/>
      <c r="E66" s="32">
        <v>5</v>
      </c>
      <c r="F66" s="32"/>
      <c r="G66" s="33"/>
      <c r="H66" s="33">
        <v>60</v>
      </c>
      <c r="I66" s="33">
        <v>5000</v>
      </c>
      <c r="J66" s="34">
        <v>100</v>
      </c>
      <c r="K66" s="34"/>
      <c r="L66" s="34"/>
      <c r="M66" s="35"/>
      <c r="N66" s="35"/>
      <c r="O66" s="89"/>
      <c r="P66" s="81">
        <f t="shared" si="1"/>
        <v>5165</v>
      </c>
    </row>
    <row r="67" spans="1:16" ht="13.5">
      <c r="A67" s="3">
        <v>359</v>
      </c>
      <c r="B67" s="6" t="s">
        <v>85</v>
      </c>
      <c r="C67" s="5" t="s">
        <v>257</v>
      </c>
      <c r="D67" s="31"/>
      <c r="E67" s="32">
        <v>1</v>
      </c>
      <c r="F67" s="32">
        <v>1</v>
      </c>
      <c r="G67" s="33">
        <v>32</v>
      </c>
      <c r="H67" s="33">
        <v>1</v>
      </c>
      <c r="I67" s="33">
        <v>1</v>
      </c>
      <c r="J67" s="34"/>
      <c r="K67" s="34"/>
      <c r="L67" s="34"/>
      <c r="M67" s="35"/>
      <c r="N67" s="35"/>
      <c r="O67" s="89"/>
      <c r="P67" s="81">
        <f t="shared" si="1"/>
        <v>36</v>
      </c>
    </row>
    <row r="68" spans="1:16" ht="13.5">
      <c r="A68" s="3">
        <v>366</v>
      </c>
      <c r="B68" s="6" t="s">
        <v>86</v>
      </c>
      <c r="C68" s="5" t="s">
        <v>207</v>
      </c>
      <c r="D68" s="31"/>
      <c r="E68" s="32"/>
      <c r="F68" s="32"/>
      <c r="G68" s="33"/>
      <c r="H68" s="33"/>
      <c r="I68" s="33">
        <v>1</v>
      </c>
      <c r="J68" s="34">
        <v>1</v>
      </c>
      <c r="K68" s="34"/>
      <c r="L68" s="34"/>
      <c r="M68" s="35"/>
      <c r="N68" s="35"/>
      <c r="O68" s="89"/>
      <c r="P68" s="81">
        <f t="shared" si="1"/>
        <v>2</v>
      </c>
    </row>
    <row r="69" spans="1:16" ht="13.5">
      <c r="A69" s="3">
        <v>367</v>
      </c>
      <c r="B69" s="6" t="s">
        <v>86</v>
      </c>
      <c r="C69" s="5" t="s">
        <v>267</v>
      </c>
      <c r="D69" s="31"/>
      <c r="E69" s="32"/>
      <c r="F69" s="32"/>
      <c r="G69" s="33"/>
      <c r="H69" s="33"/>
      <c r="I69" s="33"/>
      <c r="J69" s="34">
        <v>3</v>
      </c>
      <c r="K69" s="34">
        <v>10</v>
      </c>
      <c r="L69" s="34">
        <v>3</v>
      </c>
      <c r="M69" s="35">
        <v>6</v>
      </c>
      <c r="N69" s="35">
        <v>9</v>
      </c>
      <c r="O69" s="89">
        <v>2</v>
      </c>
      <c r="P69" s="81">
        <f t="shared" si="1"/>
        <v>33</v>
      </c>
    </row>
    <row r="70" spans="1:16" ht="13.5">
      <c r="A70" s="3">
        <v>375</v>
      </c>
      <c r="B70" s="6" t="s">
        <v>86</v>
      </c>
      <c r="C70" s="5" t="s">
        <v>251</v>
      </c>
      <c r="D70" s="31">
        <v>1</v>
      </c>
      <c r="E70" s="32"/>
      <c r="F70" s="32"/>
      <c r="G70" s="33"/>
      <c r="H70" s="33"/>
      <c r="I70" s="33"/>
      <c r="J70" s="34"/>
      <c r="K70" s="34">
        <v>30</v>
      </c>
      <c r="L70" s="34">
        <v>5</v>
      </c>
      <c r="M70" s="35">
        <v>5</v>
      </c>
      <c r="N70" s="35">
        <v>27</v>
      </c>
      <c r="O70" s="89">
        <v>7</v>
      </c>
      <c r="P70" s="81">
        <f t="shared" si="1"/>
        <v>75</v>
      </c>
    </row>
    <row r="71" spans="1:16" ht="13.5">
      <c r="A71" s="3">
        <v>381</v>
      </c>
      <c r="B71" s="6" t="s">
        <v>87</v>
      </c>
      <c r="C71" s="5" t="s">
        <v>297</v>
      </c>
      <c r="D71" s="31"/>
      <c r="E71" s="32"/>
      <c r="F71" s="32"/>
      <c r="G71" s="33"/>
      <c r="H71" s="33"/>
      <c r="I71" s="33">
        <v>2</v>
      </c>
      <c r="J71" s="34">
        <v>4</v>
      </c>
      <c r="K71" s="34">
        <v>3</v>
      </c>
      <c r="L71" s="34">
        <v>2</v>
      </c>
      <c r="M71" s="35">
        <v>3</v>
      </c>
      <c r="N71" s="35">
        <v>1</v>
      </c>
      <c r="O71" s="89"/>
      <c r="P71" s="81">
        <f aca="true" t="shared" si="2" ref="P71:P87">SUM(D71:O71)</f>
        <v>15</v>
      </c>
    </row>
    <row r="72" spans="1:16" ht="13.5">
      <c r="A72" s="3">
        <v>400</v>
      </c>
      <c r="B72" s="6" t="s">
        <v>304</v>
      </c>
      <c r="C72" s="5" t="s">
        <v>265</v>
      </c>
      <c r="D72" s="31"/>
      <c r="E72" s="32"/>
      <c r="F72" s="32"/>
      <c r="G72" s="33"/>
      <c r="H72" s="33"/>
      <c r="I72" s="33">
        <v>1</v>
      </c>
      <c r="J72" s="34"/>
      <c r="K72" s="34"/>
      <c r="L72" s="34"/>
      <c r="M72" s="35"/>
      <c r="N72" s="35"/>
      <c r="O72" s="89"/>
      <c r="P72" s="81">
        <f t="shared" si="2"/>
        <v>1</v>
      </c>
    </row>
    <row r="73" spans="1:16" ht="13.5">
      <c r="A73" s="3">
        <v>420</v>
      </c>
      <c r="B73" s="6" t="s">
        <v>304</v>
      </c>
      <c r="C73" s="5" t="s">
        <v>255</v>
      </c>
      <c r="D73" s="31">
        <v>3</v>
      </c>
      <c r="E73" s="32"/>
      <c r="F73" s="32"/>
      <c r="G73" s="33"/>
      <c r="H73" s="33"/>
      <c r="I73" s="33"/>
      <c r="J73" s="34"/>
      <c r="K73" s="34"/>
      <c r="L73" s="34"/>
      <c r="M73" s="35">
        <v>3</v>
      </c>
      <c r="N73" s="35">
        <v>5</v>
      </c>
      <c r="O73" s="89">
        <v>8</v>
      </c>
      <c r="P73" s="81">
        <f t="shared" si="2"/>
        <v>19</v>
      </c>
    </row>
    <row r="74" spans="1:16" ht="13.5">
      <c r="A74" s="3">
        <v>431</v>
      </c>
      <c r="B74" s="6" t="s">
        <v>305</v>
      </c>
      <c r="C74" s="5" t="s">
        <v>191</v>
      </c>
      <c r="D74" s="31">
        <v>1</v>
      </c>
      <c r="E74" s="32">
        <v>5</v>
      </c>
      <c r="F74" s="32">
        <v>3</v>
      </c>
      <c r="G74" s="33">
        <v>1</v>
      </c>
      <c r="H74" s="33"/>
      <c r="I74" s="33"/>
      <c r="J74" s="34"/>
      <c r="K74" s="34"/>
      <c r="L74" s="34"/>
      <c r="M74" s="35"/>
      <c r="N74" s="35"/>
      <c r="O74" s="89"/>
      <c r="P74" s="81">
        <f t="shared" si="2"/>
        <v>10</v>
      </c>
    </row>
    <row r="75" spans="1:16" ht="13.5">
      <c r="A75" s="3">
        <v>440</v>
      </c>
      <c r="B75" s="6" t="s">
        <v>305</v>
      </c>
      <c r="C75" s="5" t="s">
        <v>243</v>
      </c>
      <c r="D75" s="31">
        <v>10</v>
      </c>
      <c r="E75" s="32">
        <v>10</v>
      </c>
      <c r="F75" s="32">
        <v>9</v>
      </c>
      <c r="G75" s="33">
        <v>8</v>
      </c>
      <c r="H75" s="33">
        <v>7</v>
      </c>
      <c r="I75" s="33">
        <v>5</v>
      </c>
      <c r="J75" s="34">
        <v>7</v>
      </c>
      <c r="K75" s="34"/>
      <c r="L75" s="34"/>
      <c r="M75" s="35"/>
      <c r="N75" s="35"/>
      <c r="O75" s="89"/>
      <c r="P75" s="81">
        <f t="shared" si="2"/>
        <v>56</v>
      </c>
    </row>
    <row r="76" spans="1:16" ht="13.5">
      <c r="A76" s="3">
        <v>465</v>
      </c>
      <c r="B76" s="6" t="s">
        <v>88</v>
      </c>
      <c r="C76" s="5" t="s">
        <v>282</v>
      </c>
      <c r="D76" s="31"/>
      <c r="E76" s="32"/>
      <c r="F76" s="32"/>
      <c r="G76" s="33"/>
      <c r="H76" s="33"/>
      <c r="I76" s="33"/>
      <c r="J76" s="34"/>
      <c r="K76" s="34"/>
      <c r="L76" s="34"/>
      <c r="M76" s="35">
        <v>2</v>
      </c>
      <c r="N76" s="35"/>
      <c r="O76" s="89">
        <v>2</v>
      </c>
      <c r="P76" s="81">
        <f t="shared" si="2"/>
        <v>4</v>
      </c>
    </row>
    <row r="77" spans="1:16" ht="13.5">
      <c r="A77" s="3">
        <v>468</v>
      </c>
      <c r="B77" s="6" t="s">
        <v>88</v>
      </c>
      <c r="C77" s="5" t="s">
        <v>281</v>
      </c>
      <c r="D77" s="31">
        <v>2</v>
      </c>
      <c r="E77" s="32"/>
      <c r="F77" s="32"/>
      <c r="G77" s="33"/>
      <c r="H77" s="33"/>
      <c r="I77" s="33"/>
      <c r="J77" s="34"/>
      <c r="K77" s="34"/>
      <c r="L77" s="34"/>
      <c r="M77" s="35"/>
      <c r="N77" s="35"/>
      <c r="O77" s="89"/>
      <c r="P77" s="81">
        <f t="shared" si="2"/>
        <v>2</v>
      </c>
    </row>
    <row r="78" spans="1:16" ht="13.5">
      <c r="A78" s="3">
        <v>480</v>
      </c>
      <c r="B78" s="6" t="s">
        <v>88</v>
      </c>
      <c r="C78" s="5" t="s">
        <v>189</v>
      </c>
      <c r="D78" s="31"/>
      <c r="E78" s="32"/>
      <c r="F78" s="32"/>
      <c r="G78" s="33"/>
      <c r="H78" s="33"/>
      <c r="I78" s="33"/>
      <c r="J78" s="34"/>
      <c r="K78" s="34">
        <v>2</v>
      </c>
      <c r="L78" s="34">
        <v>2</v>
      </c>
      <c r="M78" s="35">
        <v>5</v>
      </c>
      <c r="N78" s="35">
        <v>5</v>
      </c>
      <c r="O78" s="89">
        <v>4</v>
      </c>
      <c r="P78" s="81">
        <f t="shared" si="2"/>
        <v>18</v>
      </c>
    </row>
    <row r="79" spans="1:16" ht="13.5">
      <c r="A79" s="3">
        <v>488</v>
      </c>
      <c r="B79" s="6" t="s">
        <v>178</v>
      </c>
      <c r="C79" s="5" t="s">
        <v>202</v>
      </c>
      <c r="D79" s="31"/>
      <c r="E79" s="32"/>
      <c r="F79" s="32"/>
      <c r="G79" s="33">
        <v>1</v>
      </c>
      <c r="H79" s="33"/>
      <c r="I79" s="33"/>
      <c r="J79" s="34"/>
      <c r="K79" s="34"/>
      <c r="L79" s="34"/>
      <c r="M79" s="35"/>
      <c r="N79" s="35"/>
      <c r="O79" s="89"/>
      <c r="P79" s="81">
        <f t="shared" si="2"/>
        <v>1</v>
      </c>
    </row>
    <row r="80" spans="1:16" ht="13.5">
      <c r="A80" s="57">
        <v>505</v>
      </c>
      <c r="B80" s="96" t="s">
        <v>352</v>
      </c>
      <c r="C80" s="97" t="s">
        <v>241</v>
      </c>
      <c r="D80" s="58">
        <v>20</v>
      </c>
      <c r="E80" s="59">
        <v>100</v>
      </c>
      <c r="F80" s="59">
        <v>177</v>
      </c>
      <c r="G80" s="60">
        <v>188</v>
      </c>
      <c r="H80" s="60">
        <v>51</v>
      </c>
      <c r="I80" s="60"/>
      <c r="J80" s="61">
        <v>40</v>
      </c>
      <c r="K80" s="61">
        <v>180</v>
      </c>
      <c r="L80" s="61">
        <v>21</v>
      </c>
      <c r="M80" s="62">
        <v>45</v>
      </c>
      <c r="N80" s="62">
        <v>25</v>
      </c>
      <c r="O80" s="90">
        <v>17</v>
      </c>
      <c r="P80" s="81">
        <f t="shared" si="2"/>
        <v>864</v>
      </c>
    </row>
    <row r="81" spans="1:16" ht="13.5">
      <c r="A81" s="57">
        <v>511</v>
      </c>
      <c r="B81" s="96" t="s">
        <v>89</v>
      </c>
      <c r="C81" s="97" t="s">
        <v>292</v>
      </c>
      <c r="D81" s="58"/>
      <c r="E81" s="59"/>
      <c r="F81" s="59"/>
      <c r="G81" s="60">
        <v>30</v>
      </c>
      <c r="H81" s="60"/>
      <c r="I81" s="60"/>
      <c r="J81" s="61"/>
      <c r="K81" s="61"/>
      <c r="L81" s="61"/>
      <c r="M81" s="62">
        <v>25</v>
      </c>
      <c r="N81" s="62"/>
      <c r="O81" s="90">
        <v>2</v>
      </c>
      <c r="P81" s="81">
        <f t="shared" si="2"/>
        <v>57</v>
      </c>
    </row>
    <row r="82" spans="1:16" ht="13.5">
      <c r="A82" s="57">
        <v>523</v>
      </c>
      <c r="B82" s="96" t="s">
        <v>90</v>
      </c>
      <c r="C82" s="97" t="s">
        <v>270</v>
      </c>
      <c r="D82" s="58"/>
      <c r="E82" s="59"/>
      <c r="F82" s="59"/>
      <c r="G82" s="60"/>
      <c r="H82" s="60"/>
      <c r="I82" s="60">
        <v>1</v>
      </c>
      <c r="J82" s="61">
        <v>1</v>
      </c>
      <c r="K82" s="61"/>
      <c r="L82" s="61"/>
      <c r="M82" s="62">
        <v>2</v>
      </c>
      <c r="N82" s="62">
        <v>14</v>
      </c>
      <c r="O82" s="90">
        <v>2</v>
      </c>
      <c r="P82" s="81">
        <f t="shared" si="2"/>
        <v>20</v>
      </c>
    </row>
    <row r="83" spans="1:16" ht="13.5">
      <c r="A83" s="57"/>
      <c r="B83" s="96"/>
      <c r="C83" s="97" t="s">
        <v>72</v>
      </c>
      <c r="D83" s="58"/>
      <c r="E83" s="59">
        <v>1</v>
      </c>
      <c r="F83" s="59"/>
      <c r="G83" s="60"/>
      <c r="H83" s="60">
        <v>1</v>
      </c>
      <c r="I83" s="60">
        <v>1</v>
      </c>
      <c r="J83" s="61">
        <v>1</v>
      </c>
      <c r="K83" s="61"/>
      <c r="L83" s="61"/>
      <c r="M83" s="62"/>
      <c r="N83" s="62"/>
      <c r="O83" s="90"/>
      <c r="P83" s="81">
        <f t="shared" si="2"/>
        <v>4</v>
      </c>
    </row>
    <row r="84" spans="1:16" ht="13.5">
      <c r="A84" s="57"/>
      <c r="B84" s="96"/>
      <c r="C84" s="97" t="s">
        <v>73</v>
      </c>
      <c r="D84" s="58"/>
      <c r="E84" s="59"/>
      <c r="F84" s="59"/>
      <c r="G84" s="60">
        <v>9</v>
      </c>
      <c r="H84" s="60">
        <v>4</v>
      </c>
      <c r="I84" s="60">
        <v>3</v>
      </c>
      <c r="J84" s="61">
        <v>4</v>
      </c>
      <c r="K84" s="61"/>
      <c r="L84" s="61"/>
      <c r="M84" s="62"/>
      <c r="N84" s="62"/>
      <c r="O84" s="90"/>
      <c r="P84" s="81">
        <f t="shared" si="2"/>
        <v>20</v>
      </c>
    </row>
    <row r="85" spans="1:16" ht="13.5">
      <c r="A85" s="57"/>
      <c r="B85" s="96"/>
      <c r="C85" s="97" t="s">
        <v>74</v>
      </c>
      <c r="D85" s="58"/>
      <c r="E85" s="59"/>
      <c r="F85" s="59"/>
      <c r="G85" s="60">
        <v>3</v>
      </c>
      <c r="H85" s="60"/>
      <c r="I85" s="60">
        <v>1</v>
      </c>
      <c r="J85" s="61"/>
      <c r="K85" s="61"/>
      <c r="L85" s="61"/>
      <c r="M85" s="62"/>
      <c r="N85" s="62"/>
      <c r="O85" s="90"/>
      <c r="P85" s="81">
        <f t="shared" si="2"/>
        <v>4</v>
      </c>
    </row>
    <row r="86" spans="1:16" ht="13.5">
      <c r="A86" s="57"/>
      <c r="B86" s="96"/>
      <c r="C86" s="97" t="s">
        <v>75</v>
      </c>
      <c r="D86" s="58"/>
      <c r="E86" s="59"/>
      <c r="F86" s="59"/>
      <c r="G86" s="60">
        <v>1</v>
      </c>
      <c r="H86" s="60"/>
      <c r="I86" s="60">
        <v>1</v>
      </c>
      <c r="J86" s="61"/>
      <c r="K86" s="61"/>
      <c r="L86" s="61"/>
      <c r="M86" s="62"/>
      <c r="N86" s="62"/>
      <c r="O86" s="90"/>
      <c r="P86" s="81">
        <f t="shared" si="2"/>
        <v>2</v>
      </c>
    </row>
    <row r="87" spans="1:16" ht="13.5">
      <c r="A87" s="57"/>
      <c r="B87" s="96"/>
      <c r="C87" s="97" t="s">
        <v>76</v>
      </c>
      <c r="D87" s="58"/>
      <c r="E87" s="59"/>
      <c r="F87" s="59"/>
      <c r="G87" s="60"/>
      <c r="H87" s="60"/>
      <c r="I87" s="60">
        <v>1</v>
      </c>
      <c r="J87" s="61"/>
      <c r="K87" s="61"/>
      <c r="L87" s="61"/>
      <c r="M87" s="62"/>
      <c r="N87" s="62"/>
      <c r="O87" s="90"/>
      <c r="P87" s="81">
        <f t="shared" si="2"/>
        <v>1</v>
      </c>
    </row>
    <row r="88" spans="1:16" ht="13.5">
      <c r="A88" s="57"/>
      <c r="B88" s="96"/>
      <c r="C88" s="97" t="s">
        <v>335</v>
      </c>
      <c r="D88" s="58"/>
      <c r="E88" s="59"/>
      <c r="F88" s="59"/>
      <c r="G88" s="60"/>
      <c r="H88" s="60"/>
      <c r="I88" s="60">
        <v>2</v>
      </c>
      <c r="J88" s="61"/>
      <c r="K88" s="61"/>
      <c r="L88" s="61"/>
      <c r="M88" s="62"/>
      <c r="N88" s="62"/>
      <c r="O88" s="90"/>
      <c r="P88" s="81">
        <v>2</v>
      </c>
    </row>
    <row r="89" spans="1:16" ht="14.25" thickBot="1">
      <c r="A89" s="57"/>
      <c r="B89" s="6"/>
      <c r="C89" s="5" t="s">
        <v>334</v>
      </c>
      <c r="D89" s="58"/>
      <c r="E89" s="59">
        <v>8</v>
      </c>
      <c r="F89" s="59"/>
      <c r="G89" s="60">
        <v>1</v>
      </c>
      <c r="H89" s="60"/>
      <c r="I89" s="60"/>
      <c r="J89" s="61"/>
      <c r="K89" s="61"/>
      <c r="L89" s="61"/>
      <c r="M89" s="62"/>
      <c r="N89" s="62"/>
      <c r="O89" s="90"/>
      <c r="P89" s="81">
        <v>9</v>
      </c>
    </row>
    <row r="90" spans="2:16" ht="13.5">
      <c r="B90" s="110" t="s">
        <v>168</v>
      </c>
      <c r="C90" s="114"/>
      <c r="D90" s="87">
        <f>SUM(D7:D89)</f>
        <v>1621</v>
      </c>
      <c r="E90" s="39">
        <f aca="true" t="shared" si="3" ref="E90:P90">SUM(E7:E89)</f>
        <v>2045</v>
      </c>
      <c r="F90" s="39">
        <f t="shared" si="3"/>
        <v>522</v>
      </c>
      <c r="G90" s="39">
        <f t="shared" si="3"/>
        <v>1250</v>
      </c>
      <c r="H90" s="39">
        <f t="shared" si="3"/>
        <v>1132</v>
      </c>
      <c r="I90" s="39">
        <f t="shared" si="3"/>
        <v>7163</v>
      </c>
      <c r="J90" s="39">
        <f t="shared" si="3"/>
        <v>1386</v>
      </c>
      <c r="K90" s="39">
        <f t="shared" si="3"/>
        <v>515</v>
      </c>
      <c r="L90" s="39">
        <f t="shared" si="3"/>
        <v>705</v>
      </c>
      <c r="M90" s="39">
        <f t="shared" si="3"/>
        <v>629</v>
      </c>
      <c r="N90" s="39">
        <f t="shared" si="3"/>
        <v>632</v>
      </c>
      <c r="O90" s="78">
        <f t="shared" si="3"/>
        <v>504</v>
      </c>
      <c r="P90" s="82">
        <f t="shared" si="3"/>
        <v>18104</v>
      </c>
    </row>
    <row r="91" spans="2:16" ht="14.25" thickBot="1">
      <c r="B91" s="112" t="s">
        <v>315</v>
      </c>
      <c r="C91" s="109"/>
      <c r="D91" s="88">
        <f>COUNTA(D7:D88)</f>
        <v>29</v>
      </c>
      <c r="E91" s="40">
        <f aca="true" t="shared" si="4" ref="E91:P91">COUNTA(E7:E88)</f>
        <v>30</v>
      </c>
      <c r="F91" s="40">
        <f t="shared" si="4"/>
        <v>17</v>
      </c>
      <c r="G91" s="40">
        <f t="shared" si="4"/>
        <v>28</v>
      </c>
      <c r="H91" s="40">
        <f t="shared" si="4"/>
        <v>32</v>
      </c>
      <c r="I91" s="40">
        <f t="shared" si="4"/>
        <v>55</v>
      </c>
      <c r="J91" s="40">
        <f t="shared" si="4"/>
        <v>46</v>
      </c>
      <c r="K91" s="40">
        <f t="shared" si="4"/>
        <v>21</v>
      </c>
      <c r="L91" s="40">
        <f t="shared" si="4"/>
        <v>15</v>
      </c>
      <c r="M91" s="40">
        <f t="shared" si="4"/>
        <v>18</v>
      </c>
      <c r="N91" s="40">
        <f t="shared" si="4"/>
        <v>16</v>
      </c>
      <c r="O91" s="79">
        <f t="shared" si="4"/>
        <v>16</v>
      </c>
      <c r="P91" s="83">
        <f t="shared" si="4"/>
        <v>82</v>
      </c>
    </row>
    <row r="92" spans="4:15" s="2" customFormat="1" ht="13.5"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4:15" s="2" customFormat="1" ht="13.5"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4:15" s="2" customFormat="1" ht="13.5"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4:15" s="2" customFormat="1" ht="13.5"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4:15" s="2" customFormat="1" ht="13.5"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4:15" s="2" customFormat="1" ht="13.5"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4:15" s="2" customFormat="1" ht="13.5"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4:15" s="2" customFormat="1" ht="13.5"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4:15" s="2" customFormat="1" ht="13.5"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4:15" s="2" customFormat="1" ht="13.5"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4:15" s="2" customFormat="1" ht="13.5"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4:15" s="2" customFormat="1" ht="13.5"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4:15" s="2" customFormat="1" ht="13.5"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4:15" s="2" customFormat="1" ht="13.5"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4:15" s="2" customFormat="1" ht="13.5"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4:15" s="2" customFormat="1" ht="13.5"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4:15" s="2" customFormat="1" ht="13.5"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4:15" s="2" customFormat="1" ht="13.5"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4:15" s="2" customFormat="1" ht="13.5"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4:15" s="2" customFormat="1" ht="13.5"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4:15" s="2" customFormat="1" ht="13.5"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4:15" s="2" customFormat="1" ht="13.5"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4:15" s="2" customFormat="1" ht="13.5"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4:15" s="2" customFormat="1" ht="13.5"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4:15" s="2" customFormat="1" ht="13.5"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4:15" s="2" customFormat="1" ht="13.5"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4:15" s="2" customFormat="1" ht="13.5"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4:15" s="2" customFormat="1" ht="13.5"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4:15" s="2" customFormat="1" ht="13.5"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4:15" s="2" customFormat="1" ht="13.5"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4:15" s="2" customFormat="1" ht="13.5"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4:15" s="2" customFormat="1" ht="13.5"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4:15" s="2" customFormat="1" ht="13.5"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4:15" s="2" customFormat="1" ht="13.5"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4:15" s="2" customFormat="1" ht="13.5"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4:15" s="2" customFormat="1" ht="13.5"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4:15" s="2" customFormat="1" ht="13.5"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4:15" s="2" customFormat="1" ht="13.5"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  <row r="130" spans="4:15" s="2" customFormat="1" ht="13.5"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</row>
    <row r="131" spans="4:15" s="2" customFormat="1" ht="13.5"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</row>
    <row r="132" spans="4:15" s="2" customFormat="1" ht="13.5"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</row>
    <row r="133" spans="4:15" s="2" customFormat="1" ht="13.5"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</row>
    <row r="134" spans="4:15" s="2" customFormat="1" ht="13.5"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</row>
    <row r="135" spans="4:15" s="2" customFormat="1" ht="13.5"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</row>
    <row r="136" spans="4:15" s="2" customFormat="1" ht="13.5"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</row>
    <row r="137" spans="4:15" s="2" customFormat="1" ht="13.5"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</row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</sheetData>
  <mergeCells count="2">
    <mergeCell ref="B90:C90"/>
    <mergeCell ref="B91:C91"/>
  </mergeCells>
  <dataValidations count="5">
    <dataValidation allowBlank="1" showInputMessage="1" showErrorMessage="1" imeMode="off" sqref="D92:O137 D90:P91 M2:O2 N1:P1 D6:O89 L1:L2 I2:K2 D1:H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9"/>
  <dimension ref="A1:K55"/>
  <sheetViews>
    <sheetView zoomScale="75" zoomScaleNormal="75" workbookViewId="0" topLeftCell="A1">
      <selection activeCell="J2" sqref="J2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1.19921875" style="0" customWidth="1"/>
    <col min="8" max="8" width="11.09765625" style="0" bestFit="1" customWidth="1"/>
    <col min="9" max="9" width="10.09765625" style="0" customWidth="1"/>
    <col min="10" max="10" width="10.59765625" style="0" bestFit="1" customWidth="1"/>
  </cols>
  <sheetData>
    <row r="1" spans="2:11" s="2" customFormat="1" ht="13.5">
      <c r="B1" s="44"/>
      <c r="C1" s="45"/>
      <c r="D1" s="46" t="s">
        <v>311</v>
      </c>
      <c r="E1" s="14">
        <v>15</v>
      </c>
      <c r="F1" s="14" t="s">
        <v>312</v>
      </c>
      <c r="G1" s="107" t="s">
        <v>350</v>
      </c>
      <c r="H1" s="14"/>
      <c r="I1" s="14" t="s">
        <v>353</v>
      </c>
      <c r="J1" s="99" t="s">
        <v>355</v>
      </c>
      <c r="K1" s="1"/>
    </row>
    <row r="2" spans="2:10" s="2" customFormat="1" ht="13.5">
      <c r="B2" s="47"/>
      <c r="C2" s="42" t="s">
        <v>314</v>
      </c>
      <c r="D2" s="70">
        <v>26111</v>
      </c>
      <c r="E2" s="70">
        <v>26132</v>
      </c>
      <c r="F2" s="70">
        <v>26167</v>
      </c>
      <c r="G2" s="71">
        <v>26251</v>
      </c>
      <c r="H2" s="71">
        <v>26286</v>
      </c>
      <c r="I2" s="71">
        <v>26328</v>
      </c>
      <c r="J2" s="42"/>
    </row>
    <row r="3" spans="2:10" s="2" customFormat="1" ht="13.5">
      <c r="B3" s="48"/>
      <c r="C3" s="42" t="s">
        <v>308</v>
      </c>
      <c r="D3" s="16" t="s">
        <v>0</v>
      </c>
      <c r="E3" s="17" t="s">
        <v>25</v>
      </c>
      <c r="F3" s="17" t="s">
        <v>78</v>
      </c>
      <c r="G3" s="18" t="s">
        <v>80</v>
      </c>
      <c r="H3" s="18" t="s">
        <v>80</v>
      </c>
      <c r="I3" s="18" t="s">
        <v>1</v>
      </c>
      <c r="J3" s="42"/>
    </row>
    <row r="4" spans="2:10" s="2" customFormat="1" ht="13.5">
      <c r="B4" s="48"/>
      <c r="C4" s="42" t="s">
        <v>309</v>
      </c>
      <c r="D4" s="21">
        <v>0.2708333333333333</v>
      </c>
      <c r="E4" s="22">
        <v>0.3263888888888889</v>
      </c>
      <c r="F4" s="22">
        <v>0.40972222222222227</v>
      </c>
      <c r="G4" s="23">
        <v>0.4756944444444444</v>
      </c>
      <c r="H4" s="23">
        <v>0.53125</v>
      </c>
      <c r="I4" s="23">
        <v>0.4791666666666667</v>
      </c>
      <c r="J4" s="42"/>
    </row>
    <row r="5" spans="2:10" s="2" customFormat="1" ht="14.25" thickBot="1">
      <c r="B5" s="49"/>
      <c r="C5" s="4" t="s">
        <v>310</v>
      </c>
      <c r="D5" s="26">
        <v>0.3541666666666667</v>
      </c>
      <c r="E5" s="27">
        <v>0.4166666666666667</v>
      </c>
      <c r="F5" s="27">
        <v>0.4930555555555556</v>
      </c>
      <c r="G5" s="28">
        <v>0.5625</v>
      </c>
      <c r="H5" s="28">
        <v>0.6145833333333334</v>
      </c>
      <c r="I5" s="28">
        <v>0.5590277777777778</v>
      </c>
      <c r="J5" s="4"/>
    </row>
    <row r="6" spans="2:10" ht="14.25" thickBot="1">
      <c r="B6" s="7" t="s">
        <v>316</v>
      </c>
      <c r="C6" s="8" t="s">
        <v>317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00">
        <v>6</v>
      </c>
      <c r="J6" s="80" t="s">
        <v>168</v>
      </c>
    </row>
    <row r="7" spans="1:10" ht="13.5">
      <c r="A7" s="3">
        <v>129</v>
      </c>
      <c r="B7" s="6" t="s">
        <v>318</v>
      </c>
      <c r="C7" s="5" t="s">
        <v>259</v>
      </c>
      <c r="D7" s="31">
        <v>1</v>
      </c>
      <c r="E7" s="32"/>
      <c r="F7" s="32"/>
      <c r="G7" s="33"/>
      <c r="H7" s="33"/>
      <c r="I7" s="101"/>
      <c r="J7" s="81">
        <f aca="true" t="shared" si="0" ref="J7:J42">SUM(D7:I7)</f>
        <v>1</v>
      </c>
    </row>
    <row r="8" spans="1:10" ht="13.5">
      <c r="A8" s="3">
        <v>134</v>
      </c>
      <c r="B8" s="6" t="s">
        <v>318</v>
      </c>
      <c r="C8" s="5" t="s">
        <v>227</v>
      </c>
      <c r="D8" s="31"/>
      <c r="E8" s="32">
        <v>1</v>
      </c>
      <c r="F8" s="32"/>
      <c r="G8" s="33"/>
      <c r="H8" s="33"/>
      <c r="I8" s="101"/>
      <c r="J8" s="81">
        <f t="shared" si="0"/>
        <v>1</v>
      </c>
    </row>
    <row r="9" spans="1:10" ht="13.5">
      <c r="A9" s="3">
        <v>154</v>
      </c>
      <c r="B9" s="6" t="s">
        <v>319</v>
      </c>
      <c r="C9" s="5" t="s">
        <v>223</v>
      </c>
      <c r="D9" s="31">
        <v>3</v>
      </c>
      <c r="E9" s="32"/>
      <c r="F9" s="32"/>
      <c r="G9" s="33"/>
      <c r="H9" s="33"/>
      <c r="I9" s="101"/>
      <c r="J9" s="81">
        <f t="shared" si="0"/>
        <v>3</v>
      </c>
    </row>
    <row r="10" spans="1:10" ht="13.5">
      <c r="A10" s="3">
        <v>155</v>
      </c>
      <c r="B10" s="6" t="s">
        <v>319</v>
      </c>
      <c r="C10" s="5" t="s">
        <v>301</v>
      </c>
      <c r="D10" s="31">
        <v>1</v>
      </c>
      <c r="E10" s="32"/>
      <c r="F10" s="32"/>
      <c r="G10" s="33"/>
      <c r="H10" s="33"/>
      <c r="I10" s="101"/>
      <c r="J10" s="81">
        <f t="shared" si="0"/>
        <v>1</v>
      </c>
    </row>
    <row r="11" spans="1:10" ht="13.5">
      <c r="A11" s="3">
        <v>307</v>
      </c>
      <c r="B11" s="6" t="s">
        <v>320</v>
      </c>
      <c r="C11" s="5" t="s">
        <v>206</v>
      </c>
      <c r="D11" s="31">
        <v>1</v>
      </c>
      <c r="E11" s="32">
        <v>1</v>
      </c>
      <c r="F11" s="32">
        <v>4</v>
      </c>
      <c r="G11" s="33">
        <v>2</v>
      </c>
      <c r="H11" s="33"/>
      <c r="I11" s="101"/>
      <c r="J11" s="81">
        <f t="shared" si="0"/>
        <v>8</v>
      </c>
    </row>
    <row r="12" spans="1:10" ht="13.5">
      <c r="A12" s="3">
        <v>314</v>
      </c>
      <c r="B12" s="6" t="s">
        <v>321</v>
      </c>
      <c r="C12" s="5" t="s">
        <v>256</v>
      </c>
      <c r="D12" s="31">
        <v>1</v>
      </c>
      <c r="E12" s="32"/>
      <c r="F12" s="32"/>
      <c r="G12" s="33"/>
      <c r="H12" s="33"/>
      <c r="I12" s="101"/>
      <c r="J12" s="81">
        <f t="shared" si="0"/>
        <v>1</v>
      </c>
    </row>
    <row r="13" spans="1:10" ht="13.5">
      <c r="A13" s="3">
        <v>315</v>
      </c>
      <c r="B13" s="6" t="s">
        <v>321</v>
      </c>
      <c r="C13" s="5" t="s">
        <v>284</v>
      </c>
      <c r="D13" s="31">
        <v>3</v>
      </c>
      <c r="E13" s="32"/>
      <c r="F13" s="32"/>
      <c r="G13" s="33"/>
      <c r="H13" s="33"/>
      <c r="I13" s="101"/>
      <c r="J13" s="81">
        <f t="shared" si="0"/>
        <v>3</v>
      </c>
    </row>
    <row r="14" spans="1:10" ht="13.5">
      <c r="A14" s="3">
        <v>342</v>
      </c>
      <c r="B14" s="6" t="s">
        <v>322</v>
      </c>
      <c r="C14" s="5" t="s">
        <v>170</v>
      </c>
      <c r="D14" s="31"/>
      <c r="E14" s="32">
        <v>1</v>
      </c>
      <c r="F14" s="32">
        <v>2</v>
      </c>
      <c r="G14" s="33"/>
      <c r="H14" s="33"/>
      <c r="I14" s="101"/>
      <c r="J14" s="81">
        <f t="shared" si="0"/>
        <v>3</v>
      </c>
    </row>
    <row r="15" spans="1:10" ht="13.5">
      <c r="A15" s="3">
        <v>347</v>
      </c>
      <c r="B15" s="6" t="s">
        <v>322</v>
      </c>
      <c r="C15" s="5" t="s">
        <v>174</v>
      </c>
      <c r="D15" s="31">
        <v>1</v>
      </c>
      <c r="E15" s="32"/>
      <c r="F15" s="32"/>
      <c r="G15" s="33"/>
      <c r="H15" s="33"/>
      <c r="I15" s="101"/>
      <c r="J15" s="81">
        <f t="shared" si="0"/>
        <v>1</v>
      </c>
    </row>
    <row r="16" spans="1:10" ht="13.5">
      <c r="A16" s="3">
        <v>350</v>
      </c>
      <c r="B16" s="6" t="s">
        <v>322</v>
      </c>
      <c r="C16" s="5" t="s">
        <v>219</v>
      </c>
      <c r="D16" s="31">
        <v>5</v>
      </c>
      <c r="E16" s="32">
        <v>1</v>
      </c>
      <c r="F16" s="32">
        <v>5</v>
      </c>
      <c r="G16" s="33"/>
      <c r="H16" s="33"/>
      <c r="I16" s="101">
        <v>2</v>
      </c>
      <c r="J16" s="81">
        <f t="shared" si="0"/>
        <v>13</v>
      </c>
    </row>
    <row r="17" spans="1:10" ht="13.5">
      <c r="A17" s="3">
        <v>366</v>
      </c>
      <c r="B17" s="6" t="s">
        <v>323</v>
      </c>
      <c r="C17" s="5" t="s">
        <v>207</v>
      </c>
      <c r="D17" s="31">
        <v>2</v>
      </c>
      <c r="E17" s="32"/>
      <c r="F17" s="32"/>
      <c r="G17" s="33"/>
      <c r="H17" s="33"/>
      <c r="I17" s="101"/>
      <c r="J17" s="81">
        <f t="shared" si="0"/>
        <v>2</v>
      </c>
    </row>
    <row r="18" spans="1:10" ht="13.5">
      <c r="A18" s="3">
        <v>377</v>
      </c>
      <c r="B18" s="6" t="s">
        <v>324</v>
      </c>
      <c r="C18" s="5" t="s">
        <v>231</v>
      </c>
      <c r="D18" s="31">
        <v>3</v>
      </c>
      <c r="E18" s="32"/>
      <c r="F18" s="32"/>
      <c r="G18" s="33"/>
      <c r="H18" s="33"/>
      <c r="I18" s="101"/>
      <c r="J18" s="81">
        <f t="shared" si="0"/>
        <v>3</v>
      </c>
    </row>
    <row r="19" spans="1:10" ht="13.5">
      <c r="A19" s="3">
        <v>379</v>
      </c>
      <c r="B19" s="6" t="s">
        <v>325</v>
      </c>
      <c r="C19" s="5" t="s">
        <v>278</v>
      </c>
      <c r="D19" s="31">
        <v>19</v>
      </c>
      <c r="E19" s="32">
        <v>8</v>
      </c>
      <c r="F19" s="32">
        <v>3</v>
      </c>
      <c r="G19" s="33">
        <v>7</v>
      </c>
      <c r="H19" s="33">
        <v>8</v>
      </c>
      <c r="I19" s="101">
        <v>6</v>
      </c>
      <c r="J19" s="81">
        <f t="shared" si="0"/>
        <v>51</v>
      </c>
    </row>
    <row r="20" spans="1:10" ht="13.5">
      <c r="A20" s="3">
        <v>388</v>
      </c>
      <c r="B20" s="6" t="s">
        <v>326</v>
      </c>
      <c r="C20" s="5" t="s">
        <v>289</v>
      </c>
      <c r="D20" s="31"/>
      <c r="E20" s="32"/>
      <c r="F20" s="32"/>
      <c r="G20" s="33"/>
      <c r="H20" s="33">
        <v>3</v>
      </c>
      <c r="I20" s="101">
        <v>2</v>
      </c>
      <c r="J20" s="81">
        <f t="shared" si="0"/>
        <v>5</v>
      </c>
    </row>
    <row r="21" spans="1:10" ht="13.5">
      <c r="A21" s="3">
        <v>399</v>
      </c>
      <c r="B21" s="6" t="s">
        <v>304</v>
      </c>
      <c r="C21" s="5" t="s">
        <v>237</v>
      </c>
      <c r="D21" s="31"/>
      <c r="E21" s="32"/>
      <c r="F21" s="32"/>
      <c r="G21" s="33">
        <v>1</v>
      </c>
      <c r="H21" s="33"/>
      <c r="I21" s="101">
        <v>1</v>
      </c>
      <c r="J21" s="81">
        <f t="shared" si="0"/>
        <v>2</v>
      </c>
    </row>
    <row r="22" spans="1:10" ht="13.5">
      <c r="A22" s="3">
        <v>417</v>
      </c>
      <c r="B22" s="6" t="s">
        <v>304</v>
      </c>
      <c r="C22" s="5" t="s">
        <v>239</v>
      </c>
      <c r="D22" s="31"/>
      <c r="E22" s="32"/>
      <c r="F22" s="32"/>
      <c r="G22" s="33"/>
      <c r="H22" s="33">
        <v>4</v>
      </c>
      <c r="I22" s="101"/>
      <c r="J22" s="81">
        <f t="shared" si="0"/>
        <v>4</v>
      </c>
    </row>
    <row r="23" spans="1:10" ht="13.5">
      <c r="A23" s="3">
        <v>424</v>
      </c>
      <c r="B23" s="6" t="s">
        <v>343</v>
      </c>
      <c r="C23" s="5" t="s">
        <v>298</v>
      </c>
      <c r="D23" s="31">
        <v>6</v>
      </c>
      <c r="E23" s="32"/>
      <c r="F23" s="32"/>
      <c r="G23" s="33"/>
      <c r="H23" s="33"/>
      <c r="I23" s="101"/>
      <c r="J23" s="81">
        <f t="shared" si="0"/>
        <v>6</v>
      </c>
    </row>
    <row r="24" spans="1:10" ht="13.5">
      <c r="A24" s="3">
        <v>425</v>
      </c>
      <c r="B24" s="6" t="s">
        <v>305</v>
      </c>
      <c r="C24" s="5" t="s">
        <v>183</v>
      </c>
      <c r="D24" s="31">
        <v>4</v>
      </c>
      <c r="E24" s="32">
        <v>2</v>
      </c>
      <c r="F24" s="32"/>
      <c r="G24" s="33">
        <v>5</v>
      </c>
      <c r="H24" s="33">
        <v>4</v>
      </c>
      <c r="I24" s="101"/>
      <c r="J24" s="81">
        <f t="shared" si="0"/>
        <v>15</v>
      </c>
    </row>
    <row r="25" spans="1:10" ht="13.5">
      <c r="A25" s="3">
        <v>437</v>
      </c>
      <c r="B25" s="6" t="s">
        <v>305</v>
      </c>
      <c r="C25" s="5" t="s">
        <v>244</v>
      </c>
      <c r="D25" s="31">
        <v>2</v>
      </c>
      <c r="E25" s="32">
        <v>3</v>
      </c>
      <c r="F25" s="32">
        <v>1</v>
      </c>
      <c r="G25" s="33"/>
      <c r="H25" s="33"/>
      <c r="I25" s="101"/>
      <c r="J25" s="81">
        <f t="shared" si="0"/>
        <v>6</v>
      </c>
    </row>
    <row r="26" spans="1:10" ht="13.5">
      <c r="A26" s="3">
        <v>439</v>
      </c>
      <c r="B26" s="6" t="s">
        <v>305</v>
      </c>
      <c r="C26" s="5" t="s">
        <v>204</v>
      </c>
      <c r="D26" s="31"/>
      <c r="E26" s="32"/>
      <c r="F26" s="32"/>
      <c r="G26" s="33">
        <v>5</v>
      </c>
      <c r="H26" s="33"/>
      <c r="I26" s="101"/>
      <c r="J26" s="81">
        <f t="shared" si="0"/>
        <v>5</v>
      </c>
    </row>
    <row r="27" spans="1:10" ht="13.5">
      <c r="A27" s="3">
        <v>445</v>
      </c>
      <c r="B27" s="6" t="s">
        <v>306</v>
      </c>
      <c r="C27" s="5" t="s">
        <v>192</v>
      </c>
      <c r="D27" s="31">
        <v>1</v>
      </c>
      <c r="E27" s="32"/>
      <c r="F27" s="32"/>
      <c r="G27" s="33"/>
      <c r="H27" s="33"/>
      <c r="I27" s="101"/>
      <c r="J27" s="81">
        <f t="shared" si="0"/>
        <v>1</v>
      </c>
    </row>
    <row r="28" spans="1:10" ht="13.5">
      <c r="A28" s="3">
        <v>450</v>
      </c>
      <c r="B28" s="6" t="s">
        <v>307</v>
      </c>
      <c r="C28" s="5" t="s">
        <v>230</v>
      </c>
      <c r="D28" s="31">
        <v>2</v>
      </c>
      <c r="E28" s="32">
        <v>2</v>
      </c>
      <c r="F28" s="32">
        <v>1</v>
      </c>
      <c r="G28" s="33"/>
      <c r="H28" s="33"/>
      <c r="I28" s="101"/>
      <c r="J28" s="81">
        <f t="shared" si="0"/>
        <v>5</v>
      </c>
    </row>
    <row r="29" spans="1:10" ht="13.5">
      <c r="A29" s="3">
        <v>451</v>
      </c>
      <c r="B29" s="6" t="s">
        <v>327</v>
      </c>
      <c r="C29" s="5" t="s">
        <v>187</v>
      </c>
      <c r="D29" s="31"/>
      <c r="E29" s="32">
        <v>1</v>
      </c>
      <c r="F29" s="32">
        <v>19</v>
      </c>
      <c r="G29" s="33">
        <v>38</v>
      </c>
      <c r="H29" s="33">
        <v>1</v>
      </c>
      <c r="I29" s="101"/>
      <c r="J29" s="81">
        <f t="shared" si="0"/>
        <v>59</v>
      </c>
    </row>
    <row r="30" spans="1:10" ht="13.5">
      <c r="A30" s="3">
        <v>455</v>
      </c>
      <c r="B30" s="6" t="s">
        <v>328</v>
      </c>
      <c r="C30" s="5" t="s">
        <v>274</v>
      </c>
      <c r="D30" s="31"/>
      <c r="E30" s="32"/>
      <c r="F30" s="32"/>
      <c r="G30" s="33"/>
      <c r="H30" s="33"/>
      <c r="I30" s="101">
        <v>6</v>
      </c>
      <c r="J30" s="81">
        <f t="shared" si="0"/>
        <v>6</v>
      </c>
    </row>
    <row r="31" spans="1:10" ht="13.5">
      <c r="A31" s="3">
        <v>456</v>
      </c>
      <c r="B31" s="6" t="s">
        <v>328</v>
      </c>
      <c r="C31" s="5" t="s">
        <v>299</v>
      </c>
      <c r="D31" s="31">
        <v>1</v>
      </c>
      <c r="E31" s="32"/>
      <c r="F31" s="32"/>
      <c r="G31" s="33"/>
      <c r="H31" s="33"/>
      <c r="I31" s="101"/>
      <c r="J31" s="81">
        <f t="shared" si="0"/>
        <v>1</v>
      </c>
    </row>
    <row r="32" spans="1:10" ht="13.5">
      <c r="A32" s="3">
        <v>457</v>
      </c>
      <c r="B32" s="6" t="s">
        <v>328</v>
      </c>
      <c r="C32" s="5" t="s">
        <v>232</v>
      </c>
      <c r="D32" s="31">
        <v>1</v>
      </c>
      <c r="E32" s="32"/>
      <c r="F32" s="32">
        <v>1</v>
      </c>
      <c r="G32" s="33">
        <v>13</v>
      </c>
      <c r="H32" s="33">
        <v>1</v>
      </c>
      <c r="I32" s="101">
        <v>3</v>
      </c>
      <c r="J32" s="81">
        <f t="shared" si="0"/>
        <v>19</v>
      </c>
    </row>
    <row r="33" spans="1:10" ht="13.5">
      <c r="A33" s="3">
        <v>460</v>
      </c>
      <c r="B33" s="6" t="s">
        <v>329</v>
      </c>
      <c r="C33" s="5" t="s">
        <v>294</v>
      </c>
      <c r="D33" s="31"/>
      <c r="E33" s="32">
        <v>1</v>
      </c>
      <c r="F33" s="32"/>
      <c r="G33" s="33">
        <v>6</v>
      </c>
      <c r="H33" s="33">
        <v>1</v>
      </c>
      <c r="I33" s="101"/>
      <c r="J33" s="81">
        <f t="shared" si="0"/>
        <v>8</v>
      </c>
    </row>
    <row r="34" spans="1:10" ht="13.5">
      <c r="A34" s="3">
        <v>465</v>
      </c>
      <c r="B34" s="6" t="s">
        <v>330</v>
      </c>
      <c r="C34" s="5" t="s">
        <v>282</v>
      </c>
      <c r="D34" s="31">
        <v>14</v>
      </c>
      <c r="E34" s="32">
        <v>9</v>
      </c>
      <c r="F34" s="32"/>
      <c r="G34" s="33">
        <v>8</v>
      </c>
      <c r="H34" s="33">
        <v>12</v>
      </c>
      <c r="I34" s="101">
        <v>8</v>
      </c>
      <c r="J34" s="81">
        <f t="shared" si="0"/>
        <v>51</v>
      </c>
    </row>
    <row r="35" spans="1:10" ht="13.5">
      <c r="A35" s="3">
        <v>472</v>
      </c>
      <c r="B35" s="6" t="s">
        <v>330</v>
      </c>
      <c r="C35" s="5" t="s">
        <v>291</v>
      </c>
      <c r="D35" s="31"/>
      <c r="E35" s="32"/>
      <c r="F35" s="32"/>
      <c r="G35" s="33">
        <v>2</v>
      </c>
      <c r="H35" s="33"/>
      <c r="I35" s="101">
        <v>2</v>
      </c>
      <c r="J35" s="81">
        <f t="shared" si="0"/>
        <v>4</v>
      </c>
    </row>
    <row r="36" spans="1:10" ht="13.5">
      <c r="A36" s="3">
        <v>477</v>
      </c>
      <c r="B36" s="6" t="s">
        <v>330</v>
      </c>
      <c r="C36" s="5" t="s">
        <v>172</v>
      </c>
      <c r="D36" s="31"/>
      <c r="E36" s="32"/>
      <c r="F36" s="32"/>
      <c r="G36" s="33">
        <v>5</v>
      </c>
      <c r="H36" s="33">
        <v>7</v>
      </c>
      <c r="I36" s="101">
        <v>14</v>
      </c>
      <c r="J36" s="81">
        <f t="shared" si="0"/>
        <v>26</v>
      </c>
    </row>
    <row r="37" spans="1:10" ht="13.5">
      <c r="A37" s="3">
        <v>488</v>
      </c>
      <c r="B37" s="6" t="s">
        <v>178</v>
      </c>
      <c r="C37" s="5" t="s">
        <v>202</v>
      </c>
      <c r="D37" s="31">
        <v>2</v>
      </c>
      <c r="E37" s="32">
        <v>2</v>
      </c>
      <c r="F37" s="32"/>
      <c r="G37" s="33"/>
      <c r="H37" s="33">
        <v>44</v>
      </c>
      <c r="I37" s="101">
        <v>4</v>
      </c>
      <c r="J37" s="81">
        <f t="shared" si="0"/>
        <v>52</v>
      </c>
    </row>
    <row r="38" spans="1:10" ht="13.5">
      <c r="A38" s="3">
        <v>489</v>
      </c>
      <c r="B38" s="6" t="s">
        <v>331</v>
      </c>
      <c r="C38" s="5" t="s">
        <v>286</v>
      </c>
      <c r="D38" s="31"/>
      <c r="E38" s="32"/>
      <c r="F38" s="32"/>
      <c r="G38" s="33">
        <v>1</v>
      </c>
      <c r="H38" s="33">
        <v>31</v>
      </c>
      <c r="I38" s="101">
        <v>10</v>
      </c>
      <c r="J38" s="81">
        <f t="shared" si="0"/>
        <v>42</v>
      </c>
    </row>
    <row r="39" spans="1:10" ht="13.5">
      <c r="A39" s="3">
        <v>502</v>
      </c>
      <c r="B39" s="6" t="s">
        <v>331</v>
      </c>
      <c r="C39" s="5" t="s">
        <v>181</v>
      </c>
      <c r="D39" s="31"/>
      <c r="E39" s="32">
        <v>1</v>
      </c>
      <c r="F39" s="32"/>
      <c r="G39" s="33"/>
      <c r="H39" s="33"/>
      <c r="I39" s="101"/>
      <c r="J39" s="81">
        <f t="shared" si="0"/>
        <v>1</v>
      </c>
    </row>
    <row r="40" spans="1:10" ht="13.5">
      <c r="A40" s="3">
        <v>505</v>
      </c>
      <c r="B40" s="6" t="s">
        <v>352</v>
      </c>
      <c r="C40" s="5" t="s">
        <v>241</v>
      </c>
      <c r="D40" s="31"/>
      <c r="E40" s="32"/>
      <c r="F40" s="32"/>
      <c r="G40" s="33"/>
      <c r="H40" s="33">
        <v>1</v>
      </c>
      <c r="I40" s="101"/>
      <c r="J40" s="81">
        <f t="shared" si="0"/>
        <v>1</v>
      </c>
    </row>
    <row r="41" spans="1:10" ht="13.5">
      <c r="A41" s="3">
        <v>516</v>
      </c>
      <c r="B41" s="6" t="s">
        <v>332</v>
      </c>
      <c r="C41" s="5" t="s">
        <v>196</v>
      </c>
      <c r="D41" s="31">
        <v>3</v>
      </c>
      <c r="E41" s="32">
        <v>5</v>
      </c>
      <c r="F41" s="32">
        <v>1</v>
      </c>
      <c r="G41" s="33">
        <v>3</v>
      </c>
      <c r="H41" s="33"/>
      <c r="I41" s="101">
        <v>1</v>
      </c>
      <c r="J41" s="81">
        <f t="shared" si="0"/>
        <v>13</v>
      </c>
    </row>
    <row r="42" spans="1:10" ht="14.25" thickBot="1">
      <c r="A42" s="57">
        <v>524</v>
      </c>
      <c r="B42" s="6" t="s">
        <v>332</v>
      </c>
      <c r="C42" s="5" t="s">
        <v>269</v>
      </c>
      <c r="D42" s="58"/>
      <c r="E42" s="59">
        <v>1</v>
      </c>
      <c r="F42" s="59"/>
      <c r="G42" s="60">
        <v>1</v>
      </c>
      <c r="H42" s="60"/>
      <c r="I42" s="102"/>
      <c r="J42" s="81">
        <f t="shared" si="0"/>
        <v>2</v>
      </c>
    </row>
    <row r="43" spans="2:10" ht="13.5">
      <c r="B43" s="110" t="s">
        <v>168</v>
      </c>
      <c r="C43" s="114"/>
      <c r="D43" s="87">
        <f>SUM(D7:D42)</f>
        <v>76</v>
      </c>
      <c r="E43" s="39">
        <f aca="true" t="shared" si="1" ref="E43:J43">SUM(E7:E42)</f>
        <v>39</v>
      </c>
      <c r="F43" s="39">
        <f t="shared" si="1"/>
        <v>37</v>
      </c>
      <c r="G43" s="39">
        <f t="shared" si="1"/>
        <v>97</v>
      </c>
      <c r="H43" s="39">
        <f t="shared" si="1"/>
        <v>117</v>
      </c>
      <c r="I43" s="78">
        <f t="shared" si="1"/>
        <v>59</v>
      </c>
      <c r="J43" s="82">
        <f t="shared" si="1"/>
        <v>425</v>
      </c>
    </row>
    <row r="44" spans="2:10" ht="14.25" thickBot="1">
      <c r="B44" s="112" t="s">
        <v>315</v>
      </c>
      <c r="C44" s="109"/>
      <c r="D44" s="88">
        <f>COUNTA(D7:D42)</f>
        <v>21</v>
      </c>
      <c r="E44" s="40">
        <f aca="true" t="shared" si="2" ref="E44:J44">COUNTA(E7:E42)</f>
        <v>15</v>
      </c>
      <c r="F44" s="40">
        <f t="shared" si="2"/>
        <v>9</v>
      </c>
      <c r="G44" s="40">
        <f t="shared" si="2"/>
        <v>14</v>
      </c>
      <c r="H44" s="40">
        <f t="shared" si="2"/>
        <v>12</v>
      </c>
      <c r="I44" s="79">
        <f t="shared" si="2"/>
        <v>12</v>
      </c>
      <c r="J44" s="83">
        <f t="shared" si="2"/>
        <v>36</v>
      </c>
    </row>
    <row r="45" spans="4:9" s="2" customFormat="1" ht="13.5">
      <c r="D45" s="41"/>
      <c r="E45" s="41"/>
      <c r="F45" s="41"/>
      <c r="G45" s="41"/>
      <c r="H45" s="41"/>
      <c r="I45" s="41"/>
    </row>
    <row r="46" spans="4:9" s="2" customFormat="1" ht="13.5">
      <c r="D46" s="41"/>
      <c r="E46" s="41"/>
      <c r="F46" s="41"/>
      <c r="G46" s="41"/>
      <c r="H46" s="41"/>
      <c r="I46" s="41"/>
    </row>
    <row r="47" spans="4:9" s="2" customFormat="1" ht="13.5">
      <c r="D47" s="41"/>
      <c r="E47" s="41"/>
      <c r="F47" s="41"/>
      <c r="G47" s="41"/>
      <c r="H47" s="41"/>
      <c r="I47" s="41"/>
    </row>
    <row r="48" spans="4:9" s="2" customFormat="1" ht="13.5">
      <c r="D48" s="41"/>
      <c r="E48" s="41"/>
      <c r="F48" s="41"/>
      <c r="G48" s="41"/>
      <c r="H48" s="41"/>
      <c r="I48" s="41"/>
    </row>
    <row r="49" spans="4:9" s="2" customFormat="1" ht="13.5">
      <c r="D49" s="41"/>
      <c r="E49" s="41"/>
      <c r="F49" s="41"/>
      <c r="G49" s="41"/>
      <c r="H49" s="41"/>
      <c r="I49" s="41"/>
    </row>
    <row r="50" spans="4:9" s="2" customFormat="1" ht="13.5">
      <c r="D50" s="41"/>
      <c r="E50" s="41"/>
      <c r="F50" s="41"/>
      <c r="G50" s="41"/>
      <c r="H50" s="41"/>
      <c r="I50" s="41"/>
    </row>
    <row r="51" spans="4:9" s="2" customFormat="1" ht="13.5">
      <c r="D51" s="41"/>
      <c r="E51" s="41"/>
      <c r="F51" s="41"/>
      <c r="G51" s="41"/>
      <c r="H51" s="41"/>
      <c r="I51" s="41"/>
    </row>
    <row r="52" spans="4:9" s="2" customFormat="1" ht="13.5">
      <c r="D52" s="41"/>
      <c r="E52" s="41"/>
      <c r="F52" s="41"/>
      <c r="G52" s="41"/>
      <c r="H52" s="41"/>
      <c r="I52" s="41"/>
    </row>
    <row r="53" spans="4:9" s="2" customFormat="1" ht="13.5">
      <c r="D53" s="41"/>
      <c r="E53" s="41"/>
      <c r="F53" s="41"/>
      <c r="G53" s="41"/>
      <c r="H53" s="41"/>
      <c r="I53" s="41"/>
    </row>
    <row r="54" spans="4:9" s="2" customFormat="1" ht="13.5">
      <c r="D54" s="41"/>
      <c r="E54" s="41"/>
      <c r="F54" s="41"/>
      <c r="G54" s="41"/>
      <c r="H54" s="41"/>
      <c r="I54" s="41"/>
    </row>
    <row r="55" spans="4:9" s="2" customFormat="1" ht="13.5">
      <c r="D55" s="41"/>
      <c r="E55" s="41"/>
      <c r="F55" s="41"/>
      <c r="G55" s="41"/>
      <c r="H55" s="41"/>
      <c r="I55" s="41"/>
    </row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</sheetData>
  <mergeCells count="2">
    <mergeCell ref="B43:C43"/>
    <mergeCell ref="B44:C44"/>
  </mergeCells>
  <dataValidations count="5">
    <dataValidation allowBlank="1" showInputMessage="1" showErrorMessage="1" imeMode="off" sqref="D45:I55 D43:J44 D6:I42 D1:I2"/>
    <dataValidation allowBlank="1" showInputMessage="1" showErrorMessage="1" imeMode="hiragana" sqref="A3:IV3"/>
    <dataValidation type="time" operator="lessThan" allowBlank="1" showInputMessage="1" showErrorMessage="1" imeMode="off" sqref="D4:I4">
      <formula1>D5</formula1>
    </dataValidation>
    <dataValidation type="time" operator="greaterThan" allowBlank="1" showInputMessage="1" showErrorMessage="1" imeMode="off" sqref="D5:I5">
      <formula1>D4</formula1>
    </dataValidation>
    <dataValidation allowBlank="1" showInputMessage="1" showErrorMessage="1" imeMode="on" sqref="J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4"/>
  <dimension ref="A1:L51"/>
  <sheetViews>
    <sheetView tabSelected="1" zoomScale="75" zoomScaleNormal="75" workbookViewId="0" topLeftCell="A1">
      <selection activeCell="K4" sqref="K4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1.59765625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1" width="12.5" style="0" bestFit="1" customWidth="1"/>
  </cols>
  <sheetData>
    <row r="1" spans="2:12" s="2" customFormat="1" ht="13.5">
      <c r="B1" s="44"/>
      <c r="C1" s="45"/>
      <c r="D1" s="46" t="s">
        <v>311</v>
      </c>
      <c r="E1" s="14">
        <v>20</v>
      </c>
      <c r="F1" s="14" t="s">
        <v>312</v>
      </c>
      <c r="G1" s="107" t="s">
        <v>351</v>
      </c>
      <c r="H1" s="14"/>
      <c r="I1" s="15"/>
      <c r="J1" s="14" t="s">
        <v>353</v>
      </c>
      <c r="K1" s="99" t="s">
        <v>355</v>
      </c>
      <c r="L1" s="1"/>
    </row>
    <row r="2" spans="2:11" s="2" customFormat="1" ht="13.5">
      <c r="B2" s="47"/>
      <c r="C2" s="42" t="s">
        <v>314</v>
      </c>
      <c r="D2" s="70">
        <v>26112</v>
      </c>
      <c r="E2" s="70">
        <v>26140</v>
      </c>
      <c r="F2" s="70">
        <v>26202</v>
      </c>
      <c r="G2" s="71">
        <v>26293</v>
      </c>
      <c r="H2" s="71">
        <v>26314</v>
      </c>
      <c r="I2" s="71">
        <v>26358</v>
      </c>
      <c r="J2" s="72">
        <v>26377</v>
      </c>
      <c r="K2" s="42"/>
    </row>
    <row r="3" spans="2:11" s="2" customFormat="1" ht="13.5">
      <c r="B3" s="48"/>
      <c r="C3" s="42" t="s">
        <v>308</v>
      </c>
      <c r="D3" s="16" t="s">
        <v>67</v>
      </c>
      <c r="E3" s="17" t="s">
        <v>24</v>
      </c>
      <c r="F3" s="17" t="s">
        <v>2</v>
      </c>
      <c r="G3" s="18" t="s">
        <v>24</v>
      </c>
      <c r="H3" s="18" t="s">
        <v>23</v>
      </c>
      <c r="I3" s="18" t="s">
        <v>67</v>
      </c>
      <c r="J3" s="19" t="s">
        <v>3</v>
      </c>
      <c r="K3" s="42"/>
    </row>
    <row r="4" spans="2:11" s="2" customFormat="1" ht="13.5">
      <c r="B4" s="48"/>
      <c r="C4" s="42" t="s">
        <v>309</v>
      </c>
      <c r="D4" s="21">
        <v>0.5416666666666666</v>
      </c>
      <c r="E4" s="22">
        <v>0.32222222222222224</v>
      </c>
      <c r="F4" s="22">
        <v>0.2513888888888889</v>
      </c>
      <c r="G4" s="23">
        <v>0.3090277777777778</v>
      </c>
      <c r="H4" s="23">
        <v>0.2875</v>
      </c>
      <c r="I4" s="23">
        <v>0.38125</v>
      </c>
      <c r="J4" s="24">
        <v>0.24375</v>
      </c>
      <c r="K4" s="42"/>
    </row>
    <row r="5" spans="2:11" s="2" customFormat="1" ht="14.25" thickBot="1">
      <c r="B5" s="49"/>
      <c r="C5" s="4" t="s">
        <v>310</v>
      </c>
      <c r="D5" s="26">
        <v>0.6638888888888889</v>
      </c>
      <c r="E5" s="27">
        <v>0.43263888888888885</v>
      </c>
      <c r="F5" s="27">
        <v>0.36180555555555555</v>
      </c>
      <c r="G5" s="28">
        <v>0.4166666666666667</v>
      </c>
      <c r="H5" s="28">
        <v>0.3979166666666667</v>
      </c>
      <c r="I5" s="28">
        <v>0.4930555555555556</v>
      </c>
      <c r="J5" s="29">
        <v>0.4069444444444445</v>
      </c>
      <c r="K5" s="4"/>
    </row>
    <row r="6" spans="2:11" ht="14.25" thickBot="1">
      <c r="B6" s="7" t="s">
        <v>316</v>
      </c>
      <c r="C6" s="8" t="s">
        <v>317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03">
        <v>7</v>
      </c>
      <c r="K6" s="80" t="s">
        <v>168</v>
      </c>
    </row>
    <row r="7" spans="1:11" ht="13.5">
      <c r="A7" s="3">
        <v>124</v>
      </c>
      <c r="B7" s="6" t="s">
        <v>6</v>
      </c>
      <c r="C7" s="5" t="s">
        <v>262</v>
      </c>
      <c r="D7" s="31"/>
      <c r="E7" s="32"/>
      <c r="F7" s="32"/>
      <c r="G7" s="33"/>
      <c r="H7" s="33"/>
      <c r="I7" s="33">
        <v>1</v>
      </c>
      <c r="J7" s="104">
        <v>1</v>
      </c>
      <c r="K7" s="81">
        <f aca="true" t="shared" si="0" ref="K7:K49">SUM(D7:J7)</f>
        <v>2</v>
      </c>
    </row>
    <row r="8" spans="1:11" ht="13.5">
      <c r="A8" s="3">
        <v>154</v>
      </c>
      <c r="B8" s="6" t="s">
        <v>7</v>
      </c>
      <c r="C8" s="5" t="s">
        <v>223</v>
      </c>
      <c r="D8" s="31"/>
      <c r="E8" s="32"/>
      <c r="F8" s="32"/>
      <c r="G8" s="33"/>
      <c r="H8" s="33"/>
      <c r="I8" s="33"/>
      <c r="J8" s="104">
        <v>3</v>
      </c>
      <c r="K8" s="81">
        <f t="shared" si="0"/>
        <v>3</v>
      </c>
    </row>
    <row r="9" spans="1:11" ht="13.5">
      <c r="A9" s="3">
        <v>155</v>
      </c>
      <c r="B9" s="6" t="s">
        <v>7</v>
      </c>
      <c r="C9" s="5" t="s">
        <v>301</v>
      </c>
      <c r="D9" s="31"/>
      <c r="E9" s="32"/>
      <c r="F9" s="32"/>
      <c r="G9" s="33"/>
      <c r="H9" s="33"/>
      <c r="I9" s="33">
        <v>1</v>
      </c>
      <c r="J9" s="104">
        <v>2</v>
      </c>
      <c r="K9" s="81">
        <f t="shared" si="0"/>
        <v>3</v>
      </c>
    </row>
    <row r="10" spans="1:11" ht="13.5">
      <c r="A10" s="3">
        <v>156</v>
      </c>
      <c r="B10" s="6" t="s">
        <v>7</v>
      </c>
      <c r="C10" s="5" t="s">
        <v>205</v>
      </c>
      <c r="D10" s="31"/>
      <c r="E10" s="32"/>
      <c r="F10" s="32"/>
      <c r="G10" s="33"/>
      <c r="H10" s="33"/>
      <c r="I10" s="33">
        <v>1</v>
      </c>
      <c r="J10" s="104"/>
      <c r="K10" s="81">
        <f t="shared" si="0"/>
        <v>1</v>
      </c>
    </row>
    <row r="11" spans="1:11" ht="13.5">
      <c r="A11" s="3">
        <v>307</v>
      </c>
      <c r="B11" s="6" t="s">
        <v>8</v>
      </c>
      <c r="C11" s="5" t="s">
        <v>206</v>
      </c>
      <c r="D11" s="31"/>
      <c r="E11" s="32">
        <v>3</v>
      </c>
      <c r="F11" s="32">
        <v>6</v>
      </c>
      <c r="G11" s="33">
        <v>2</v>
      </c>
      <c r="H11" s="33">
        <v>1</v>
      </c>
      <c r="I11" s="33">
        <v>1</v>
      </c>
      <c r="J11" s="104">
        <v>6</v>
      </c>
      <c r="K11" s="81">
        <f t="shared" si="0"/>
        <v>19</v>
      </c>
    </row>
    <row r="12" spans="1:11" ht="13.5">
      <c r="A12" s="3">
        <v>311</v>
      </c>
      <c r="B12" s="6" t="s">
        <v>9</v>
      </c>
      <c r="C12" s="5" t="s">
        <v>235</v>
      </c>
      <c r="D12" s="31">
        <v>1</v>
      </c>
      <c r="E12" s="32"/>
      <c r="F12" s="32"/>
      <c r="G12" s="33"/>
      <c r="H12" s="33"/>
      <c r="I12" s="33"/>
      <c r="J12" s="104"/>
      <c r="K12" s="81">
        <f t="shared" si="0"/>
        <v>1</v>
      </c>
    </row>
    <row r="13" spans="1:11" ht="13.5">
      <c r="A13" s="3">
        <v>332</v>
      </c>
      <c r="B13" s="6" t="s">
        <v>10</v>
      </c>
      <c r="C13" s="105" t="s">
        <v>300</v>
      </c>
      <c r="D13" s="31">
        <v>1</v>
      </c>
      <c r="E13" s="32"/>
      <c r="F13" s="32">
        <v>2</v>
      </c>
      <c r="G13" s="33">
        <v>1</v>
      </c>
      <c r="H13" s="33"/>
      <c r="I13" s="33"/>
      <c r="J13" s="104"/>
      <c r="K13" s="81">
        <f t="shared" si="0"/>
        <v>4</v>
      </c>
    </row>
    <row r="14" spans="1:11" ht="13.5">
      <c r="A14" s="3">
        <v>342</v>
      </c>
      <c r="B14" s="6" t="s">
        <v>11</v>
      </c>
      <c r="C14" s="5" t="s">
        <v>170</v>
      </c>
      <c r="D14" s="31"/>
      <c r="E14" s="32">
        <v>1</v>
      </c>
      <c r="F14" s="32">
        <v>1</v>
      </c>
      <c r="G14" s="33"/>
      <c r="H14" s="33"/>
      <c r="I14" s="33"/>
      <c r="J14" s="104">
        <v>2</v>
      </c>
      <c r="K14" s="81">
        <f t="shared" si="0"/>
        <v>4</v>
      </c>
    </row>
    <row r="15" spans="1:11" ht="13.5">
      <c r="A15" s="3">
        <v>366</v>
      </c>
      <c r="B15" s="6" t="s">
        <v>12</v>
      </c>
      <c r="C15" s="5" t="s">
        <v>207</v>
      </c>
      <c r="D15" s="31"/>
      <c r="E15" s="32">
        <v>2</v>
      </c>
      <c r="F15" s="32">
        <v>8</v>
      </c>
      <c r="G15" s="33">
        <v>4</v>
      </c>
      <c r="H15" s="33">
        <v>8</v>
      </c>
      <c r="I15" s="33">
        <v>1</v>
      </c>
      <c r="J15" s="104">
        <v>1</v>
      </c>
      <c r="K15" s="81">
        <f t="shared" si="0"/>
        <v>24</v>
      </c>
    </row>
    <row r="16" spans="1:11" ht="13.5">
      <c r="A16" s="3">
        <v>367</v>
      </c>
      <c r="B16" s="6" t="s">
        <v>12</v>
      </c>
      <c r="C16" s="5" t="s">
        <v>267</v>
      </c>
      <c r="D16" s="31"/>
      <c r="E16" s="32"/>
      <c r="F16" s="32"/>
      <c r="G16" s="33"/>
      <c r="H16" s="33">
        <v>1</v>
      </c>
      <c r="I16" s="33"/>
      <c r="J16" s="104">
        <v>1</v>
      </c>
      <c r="K16" s="81">
        <f t="shared" si="0"/>
        <v>2</v>
      </c>
    </row>
    <row r="17" spans="1:11" ht="13.5">
      <c r="A17" s="3">
        <v>368</v>
      </c>
      <c r="B17" s="6" t="s">
        <v>12</v>
      </c>
      <c r="C17" s="5" t="s">
        <v>242</v>
      </c>
      <c r="D17" s="31"/>
      <c r="E17" s="32"/>
      <c r="F17" s="32">
        <v>5</v>
      </c>
      <c r="G17" s="33"/>
      <c r="H17" s="33">
        <v>2</v>
      </c>
      <c r="I17" s="33"/>
      <c r="J17" s="104"/>
      <c r="K17" s="81">
        <f t="shared" si="0"/>
        <v>7</v>
      </c>
    </row>
    <row r="18" spans="1:11" ht="13.5">
      <c r="A18" s="3">
        <v>372</v>
      </c>
      <c r="B18" s="6" t="s">
        <v>12</v>
      </c>
      <c r="C18" s="5" t="s">
        <v>279</v>
      </c>
      <c r="D18" s="31">
        <v>1</v>
      </c>
      <c r="E18" s="32"/>
      <c r="F18" s="32"/>
      <c r="G18" s="33">
        <v>5</v>
      </c>
      <c r="H18" s="33"/>
      <c r="I18" s="33">
        <v>6</v>
      </c>
      <c r="J18" s="104">
        <v>2</v>
      </c>
      <c r="K18" s="81">
        <f t="shared" si="0"/>
        <v>14</v>
      </c>
    </row>
    <row r="19" spans="1:11" ht="13.5">
      <c r="A19" s="3">
        <v>379</v>
      </c>
      <c r="B19" s="6" t="s">
        <v>13</v>
      </c>
      <c r="C19" s="5" t="s">
        <v>278</v>
      </c>
      <c r="D19" s="31">
        <v>17</v>
      </c>
      <c r="E19" s="32">
        <v>19</v>
      </c>
      <c r="F19" s="32">
        <v>1</v>
      </c>
      <c r="G19" s="33">
        <v>23</v>
      </c>
      <c r="H19" s="33">
        <v>58</v>
      </c>
      <c r="I19" s="33">
        <v>9</v>
      </c>
      <c r="J19" s="104">
        <v>14</v>
      </c>
      <c r="K19" s="81">
        <f t="shared" si="0"/>
        <v>141</v>
      </c>
    </row>
    <row r="20" spans="1:11" ht="13.5">
      <c r="A20" s="3">
        <v>381</v>
      </c>
      <c r="B20" s="6" t="s">
        <v>14</v>
      </c>
      <c r="C20" s="5" t="s">
        <v>297</v>
      </c>
      <c r="D20" s="31"/>
      <c r="E20" s="32"/>
      <c r="F20" s="32"/>
      <c r="G20" s="33"/>
      <c r="H20" s="33">
        <v>1</v>
      </c>
      <c r="I20" s="33">
        <v>1</v>
      </c>
      <c r="J20" s="104">
        <v>1</v>
      </c>
      <c r="K20" s="81">
        <f t="shared" si="0"/>
        <v>3</v>
      </c>
    </row>
    <row r="21" spans="1:11" ht="13.5">
      <c r="A21" s="3">
        <v>388</v>
      </c>
      <c r="B21" s="6" t="s">
        <v>15</v>
      </c>
      <c r="C21" s="5" t="s">
        <v>289</v>
      </c>
      <c r="D21" s="31"/>
      <c r="E21" s="32"/>
      <c r="F21" s="32"/>
      <c r="G21" s="33">
        <v>1</v>
      </c>
      <c r="H21" s="33"/>
      <c r="I21" s="33"/>
      <c r="J21" s="104"/>
      <c r="K21" s="81">
        <f t="shared" si="0"/>
        <v>1</v>
      </c>
    </row>
    <row r="22" spans="1:11" ht="13.5">
      <c r="A22" s="3">
        <v>392</v>
      </c>
      <c r="B22" s="6" t="s">
        <v>304</v>
      </c>
      <c r="C22" s="5" t="s">
        <v>225</v>
      </c>
      <c r="D22" s="31">
        <v>1</v>
      </c>
      <c r="E22" s="32"/>
      <c r="F22" s="32"/>
      <c r="G22" s="33"/>
      <c r="H22" s="33"/>
      <c r="I22" s="33"/>
      <c r="J22" s="104"/>
      <c r="K22" s="81">
        <f t="shared" si="0"/>
        <v>1</v>
      </c>
    </row>
    <row r="23" spans="1:11" ht="13.5">
      <c r="A23" s="3">
        <v>398</v>
      </c>
      <c r="B23" s="6" t="s">
        <v>304</v>
      </c>
      <c r="C23" s="5" t="s">
        <v>303</v>
      </c>
      <c r="D23" s="31"/>
      <c r="E23" s="32"/>
      <c r="F23" s="32"/>
      <c r="G23" s="33"/>
      <c r="H23" s="33">
        <v>2</v>
      </c>
      <c r="I23" s="33"/>
      <c r="J23" s="104"/>
      <c r="K23" s="81">
        <f t="shared" si="0"/>
        <v>2</v>
      </c>
    </row>
    <row r="24" spans="1:11" ht="13.5">
      <c r="A24" s="3">
        <v>399</v>
      </c>
      <c r="B24" s="6" t="s">
        <v>304</v>
      </c>
      <c r="C24" s="5" t="s">
        <v>237</v>
      </c>
      <c r="D24" s="31"/>
      <c r="E24" s="32"/>
      <c r="F24" s="32"/>
      <c r="G24" s="33">
        <v>8</v>
      </c>
      <c r="H24" s="33">
        <v>4</v>
      </c>
      <c r="I24" s="33"/>
      <c r="J24" s="104">
        <v>1</v>
      </c>
      <c r="K24" s="81">
        <f t="shared" si="0"/>
        <v>13</v>
      </c>
    </row>
    <row r="25" spans="1:11" ht="13.5">
      <c r="A25" s="3">
        <v>417</v>
      </c>
      <c r="B25" s="6" t="s">
        <v>304</v>
      </c>
      <c r="C25" s="5" t="s">
        <v>239</v>
      </c>
      <c r="D25" s="31"/>
      <c r="E25" s="32"/>
      <c r="F25" s="32"/>
      <c r="G25" s="33">
        <v>2</v>
      </c>
      <c r="H25" s="33">
        <v>1</v>
      </c>
      <c r="I25" s="33">
        <v>8</v>
      </c>
      <c r="J25" s="104">
        <v>2</v>
      </c>
      <c r="K25" s="81">
        <f t="shared" si="0"/>
        <v>13</v>
      </c>
    </row>
    <row r="26" spans="1:11" ht="13.5">
      <c r="A26" s="3">
        <v>420</v>
      </c>
      <c r="B26" s="6" t="s">
        <v>304</v>
      </c>
      <c r="C26" s="5" t="s">
        <v>255</v>
      </c>
      <c r="D26" s="31"/>
      <c r="E26" s="32"/>
      <c r="F26" s="32"/>
      <c r="G26" s="33">
        <v>1</v>
      </c>
      <c r="H26" s="33"/>
      <c r="I26" s="33"/>
      <c r="J26" s="104"/>
      <c r="K26" s="81">
        <f t="shared" si="0"/>
        <v>1</v>
      </c>
    </row>
    <row r="27" spans="1:11" ht="13.5">
      <c r="A27" s="3">
        <v>425</v>
      </c>
      <c r="B27" s="6" t="s">
        <v>305</v>
      </c>
      <c r="C27" s="5" t="s">
        <v>183</v>
      </c>
      <c r="D27" s="31">
        <v>10</v>
      </c>
      <c r="E27" s="32">
        <v>11</v>
      </c>
      <c r="F27" s="32">
        <v>4</v>
      </c>
      <c r="G27" s="33">
        <v>2</v>
      </c>
      <c r="H27" s="33">
        <v>4</v>
      </c>
      <c r="I27" s="33">
        <v>4</v>
      </c>
      <c r="J27" s="104">
        <v>41</v>
      </c>
      <c r="K27" s="81">
        <f t="shared" si="0"/>
        <v>76</v>
      </c>
    </row>
    <row r="28" spans="1:11" ht="13.5">
      <c r="A28" s="3">
        <v>439</v>
      </c>
      <c r="B28" s="6" t="s">
        <v>305</v>
      </c>
      <c r="C28" s="5" t="s">
        <v>204</v>
      </c>
      <c r="D28" s="31"/>
      <c r="E28" s="32"/>
      <c r="F28" s="32">
        <v>2</v>
      </c>
      <c r="G28" s="33"/>
      <c r="H28" s="33">
        <v>1</v>
      </c>
      <c r="I28" s="33"/>
      <c r="J28" s="104"/>
      <c r="K28" s="81">
        <f t="shared" si="0"/>
        <v>3</v>
      </c>
    </row>
    <row r="29" spans="1:11" ht="13.5">
      <c r="A29" s="3">
        <v>442</v>
      </c>
      <c r="B29" s="6" t="s">
        <v>306</v>
      </c>
      <c r="C29" s="5" t="s">
        <v>208</v>
      </c>
      <c r="D29" s="31">
        <v>2</v>
      </c>
      <c r="E29" s="32"/>
      <c r="F29" s="32">
        <v>2</v>
      </c>
      <c r="G29" s="33"/>
      <c r="H29" s="33"/>
      <c r="I29" s="33"/>
      <c r="J29" s="104"/>
      <c r="K29" s="81">
        <f t="shared" si="0"/>
        <v>4</v>
      </c>
    </row>
    <row r="30" spans="1:11" ht="13.5">
      <c r="A30" s="3">
        <v>445</v>
      </c>
      <c r="B30" s="6" t="s">
        <v>306</v>
      </c>
      <c r="C30" s="5" t="s">
        <v>4</v>
      </c>
      <c r="D30" s="31">
        <v>4</v>
      </c>
      <c r="E30" s="32">
        <v>3</v>
      </c>
      <c r="F30" s="32">
        <v>7</v>
      </c>
      <c r="G30" s="33"/>
      <c r="H30" s="33"/>
      <c r="I30" s="33"/>
      <c r="J30" s="104"/>
      <c r="K30" s="81">
        <f t="shared" si="0"/>
        <v>14</v>
      </c>
    </row>
    <row r="31" spans="1:11" ht="13.5">
      <c r="A31" s="3">
        <v>446</v>
      </c>
      <c r="B31" s="6" t="s">
        <v>306</v>
      </c>
      <c r="C31" s="5" t="s">
        <v>228</v>
      </c>
      <c r="D31" s="31"/>
      <c r="E31" s="32"/>
      <c r="F31" s="32">
        <v>2</v>
      </c>
      <c r="G31" s="33"/>
      <c r="H31" s="33"/>
      <c r="I31" s="33"/>
      <c r="J31" s="104"/>
      <c r="K31" s="81">
        <f t="shared" si="0"/>
        <v>2</v>
      </c>
    </row>
    <row r="32" spans="1:11" ht="13.5">
      <c r="A32" s="3">
        <v>448</v>
      </c>
      <c r="B32" s="6" t="s">
        <v>306</v>
      </c>
      <c r="C32" s="5" t="s">
        <v>221</v>
      </c>
      <c r="D32" s="31"/>
      <c r="E32" s="32">
        <v>2</v>
      </c>
      <c r="F32" s="32"/>
      <c r="G32" s="33"/>
      <c r="H32" s="33"/>
      <c r="I32" s="33"/>
      <c r="J32" s="104"/>
      <c r="K32" s="81">
        <f t="shared" si="0"/>
        <v>2</v>
      </c>
    </row>
    <row r="33" spans="1:11" ht="13.5">
      <c r="A33" s="3">
        <v>451</v>
      </c>
      <c r="B33" s="6" t="s">
        <v>16</v>
      </c>
      <c r="C33" s="5" t="s">
        <v>187</v>
      </c>
      <c r="D33" s="31"/>
      <c r="E33" s="32">
        <v>8</v>
      </c>
      <c r="F33" s="32">
        <v>20</v>
      </c>
      <c r="G33" s="33">
        <v>14</v>
      </c>
      <c r="H33" s="33">
        <v>33</v>
      </c>
      <c r="I33" s="33">
        <v>25</v>
      </c>
      <c r="J33" s="104">
        <v>15</v>
      </c>
      <c r="K33" s="81">
        <f t="shared" si="0"/>
        <v>115</v>
      </c>
    </row>
    <row r="34" spans="1:11" ht="13.5">
      <c r="A34" s="3">
        <v>454</v>
      </c>
      <c r="B34" s="6" t="s">
        <v>17</v>
      </c>
      <c r="C34" s="5" t="s">
        <v>218</v>
      </c>
      <c r="D34" s="31"/>
      <c r="E34" s="32"/>
      <c r="F34" s="32"/>
      <c r="G34" s="33"/>
      <c r="H34" s="33"/>
      <c r="I34" s="33">
        <v>9</v>
      </c>
      <c r="J34" s="104"/>
      <c r="K34" s="81">
        <f t="shared" si="0"/>
        <v>9</v>
      </c>
    </row>
    <row r="35" spans="1:11" ht="13.5">
      <c r="A35" s="3">
        <v>455</v>
      </c>
      <c r="B35" s="6" t="s">
        <v>17</v>
      </c>
      <c r="C35" s="5" t="s">
        <v>274</v>
      </c>
      <c r="D35" s="31"/>
      <c r="E35" s="32"/>
      <c r="F35" s="32"/>
      <c r="G35" s="33"/>
      <c r="H35" s="33"/>
      <c r="I35" s="33">
        <v>13</v>
      </c>
      <c r="J35" s="104">
        <v>9</v>
      </c>
      <c r="K35" s="81">
        <f t="shared" si="0"/>
        <v>22</v>
      </c>
    </row>
    <row r="36" spans="1:11" ht="13.5">
      <c r="A36" s="3">
        <v>456</v>
      </c>
      <c r="B36" s="6" t="s">
        <v>17</v>
      </c>
      <c r="C36" s="5" t="s">
        <v>299</v>
      </c>
      <c r="D36" s="31"/>
      <c r="E36" s="32"/>
      <c r="F36" s="32">
        <v>38</v>
      </c>
      <c r="G36" s="33">
        <v>17</v>
      </c>
      <c r="H36" s="33">
        <v>4</v>
      </c>
      <c r="I36" s="33">
        <v>35</v>
      </c>
      <c r="J36" s="104">
        <v>55</v>
      </c>
      <c r="K36" s="81">
        <f t="shared" si="0"/>
        <v>149</v>
      </c>
    </row>
    <row r="37" spans="1:11" ht="13.5">
      <c r="A37" s="3">
        <v>457</v>
      </c>
      <c r="B37" s="6" t="s">
        <v>17</v>
      </c>
      <c r="C37" s="5" t="s">
        <v>232</v>
      </c>
      <c r="D37" s="31">
        <v>6</v>
      </c>
      <c r="E37" s="32">
        <v>15</v>
      </c>
      <c r="F37" s="32">
        <v>49</v>
      </c>
      <c r="G37" s="33">
        <v>34</v>
      </c>
      <c r="H37" s="33">
        <v>58</v>
      </c>
      <c r="I37" s="33">
        <v>116</v>
      </c>
      <c r="J37" s="104">
        <v>75</v>
      </c>
      <c r="K37" s="81">
        <f t="shared" si="0"/>
        <v>353</v>
      </c>
    </row>
    <row r="38" spans="1:11" ht="13.5">
      <c r="A38" s="3">
        <v>458</v>
      </c>
      <c r="B38" s="6" t="s">
        <v>18</v>
      </c>
      <c r="C38" s="5" t="s">
        <v>222</v>
      </c>
      <c r="D38" s="31"/>
      <c r="E38" s="32"/>
      <c r="F38" s="32"/>
      <c r="G38" s="33">
        <v>1</v>
      </c>
      <c r="H38" s="33"/>
      <c r="I38" s="33"/>
      <c r="J38" s="104"/>
      <c r="K38" s="81">
        <f t="shared" si="0"/>
        <v>1</v>
      </c>
    </row>
    <row r="39" spans="1:11" ht="13.5">
      <c r="A39" s="3">
        <v>460</v>
      </c>
      <c r="B39" s="6" t="s">
        <v>19</v>
      </c>
      <c r="C39" s="5" t="s">
        <v>294</v>
      </c>
      <c r="D39" s="31">
        <v>2</v>
      </c>
      <c r="E39" s="32">
        <v>1</v>
      </c>
      <c r="F39" s="32">
        <v>21</v>
      </c>
      <c r="G39" s="33"/>
      <c r="H39" s="33">
        <v>50</v>
      </c>
      <c r="I39" s="33">
        <v>15</v>
      </c>
      <c r="J39" s="104">
        <v>28</v>
      </c>
      <c r="K39" s="81">
        <f t="shared" si="0"/>
        <v>117</v>
      </c>
    </row>
    <row r="40" spans="1:11" ht="13.5">
      <c r="A40" s="3">
        <v>465</v>
      </c>
      <c r="B40" s="6" t="s">
        <v>20</v>
      </c>
      <c r="C40" s="5" t="s">
        <v>282</v>
      </c>
      <c r="D40" s="31">
        <v>8</v>
      </c>
      <c r="E40" s="32">
        <v>16</v>
      </c>
      <c r="F40" s="32">
        <v>10</v>
      </c>
      <c r="G40" s="33">
        <v>30</v>
      </c>
      <c r="H40" s="33">
        <v>14</v>
      </c>
      <c r="I40" s="33">
        <v>26</v>
      </c>
      <c r="J40" s="104">
        <v>32</v>
      </c>
      <c r="K40" s="81">
        <f t="shared" si="0"/>
        <v>136</v>
      </c>
    </row>
    <row r="41" spans="1:11" ht="13.5">
      <c r="A41" s="3">
        <v>468</v>
      </c>
      <c r="B41" s="6" t="s">
        <v>20</v>
      </c>
      <c r="C41" s="5" t="s">
        <v>281</v>
      </c>
      <c r="D41" s="31"/>
      <c r="E41" s="32"/>
      <c r="F41" s="32"/>
      <c r="G41" s="33"/>
      <c r="H41" s="33"/>
      <c r="I41" s="33">
        <v>2</v>
      </c>
      <c r="J41" s="104"/>
      <c r="K41" s="81">
        <f t="shared" si="0"/>
        <v>2</v>
      </c>
    </row>
    <row r="42" spans="1:11" ht="13.5">
      <c r="A42" s="3">
        <v>471</v>
      </c>
      <c r="B42" s="6" t="s">
        <v>20</v>
      </c>
      <c r="C42" s="5" t="s">
        <v>197</v>
      </c>
      <c r="D42" s="31"/>
      <c r="E42" s="32"/>
      <c r="F42" s="32"/>
      <c r="G42" s="33"/>
      <c r="H42" s="33">
        <v>4</v>
      </c>
      <c r="I42" s="33">
        <v>2</v>
      </c>
      <c r="J42" s="104"/>
      <c r="K42" s="81">
        <f t="shared" si="0"/>
        <v>6</v>
      </c>
    </row>
    <row r="43" spans="1:11" ht="13.5">
      <c r="A43" s="3">
        <v>477</v>
      </c>
      <c r="B43" s="6" t="s">
        <v>20</v>
      </c>
      <c r="C43" s="5" t="s">
        <v>172</v>
      </c>
      <c r="D43" s="31"/>
      <c r="E43" s="32">
        <v>1</v>
      </c>
      <c r="F43" s="32"/>
      <c r="G43" s="33">
        <v>10</v>
      </c>
      <c r="H43" s="33">
        <v>7</v>
      </c>
      <c r="I43" s="33">
        <v>10</v>
      </c>
      <c r="J43" s="104"/>
      <c r="K43" s="81">
        <f t="shared" si="0"/>
        <v>28</v>
      </c>
    </row>
    <row r="44" spans="1:11" ht="13.5">
      <c r="A44" s="3">
        <v>487</v>
      </c>
      <c r="B44" s="6" t="s">
        <v>21</v>
      </c>
      <c r="C44" s="5" t="s">
        <v>178</v>
      </c>
      <c r="D44" s="31"/>
      <c r="E44" s="32"/>
      <c r="F44" s="32"/>
      <c r="G44" s="33"/>
      <c r="H44" s="33"/>
      <c r="I44" s="33"/>
      <c r="J44" s="104">
        <v>2</v>
      </c>
      <c r="K44" s="81">
        <f t="shared" si="0"/>
        <v>2</v>
      </c>
    </row>
    <row r="45" spans="1:11" ht="13.5">
      <c r="A45" s="3">
        <v>488</v>
      </c>
      <c r="B45" s="6" t="s">
        <v>21</v>
      </c>
      <c r="C45" s="5" t="s">
        <v>202</v>
      </c>
      <c r="D45" s="31">
        <v>1</v>
      </c>
      <c r="E45" s="32"/>
      <c r="F45" s="32">
        <v>2</v>
      </c>
      <c r="G45" s="33">
        <v>21</v>
      </c>
      <c r="H45" s="33">
        <v>12</v>
      </c>
      <c r="I45" s="33">
        <v>24</v>
      </c>
      <c r="J45" s="104">
        <v>21</v>
      </c>
      <c r="K45" s="81">
        <f t="shared" si="0"/>
        <v>81</v>
      </c>
    </row>
    <row r="46" spans="1:11" ht="13.5">
      <c r="A46" s="3">
        <v>500</v>
      </c>
      <c r="B46" s="6" t="s">
        <v>178</v>
      </c>
      <c r="C46" s="5" t="s">
        <v>339</v>
      </c>
      <c r="D46" s="31"/>
      <c r="E46" s="32"/>
      <c r="F46" s="32"/>
      <c r="G46" s="33"/>
      <c r="H46" s="33">
        <v>4</v>
      </c>
      <c r="I46" s="33"/>
      <c r="J46" s="104">
        <v>2</v>
      </c>
      <c r="K46" s="81">
        <f t="shared" si="0"/>
        <v>6</v>
      </c>
    </row>
    <row r="47" spans="1:11" ht="13.5">
      <c r="A47" s="3">
        <v>516</v>
      </c>
      <c r="B47" s="6" t="s">
        <v>22</v>
      </c>
      <c r="C47" s="5" t="s">
        <v>196</v>
      </c>
      <c r="D47" s="31">
        <v>3</v>
      </c>
      <c r="E47" s="32"/>
      <c r="F47" s="32">
        <v>25</v>
      </c>
      <c r="G47" s="33">
        <v>13</v>
      </c>
      <c r="H47" s="33">
        <v>14</v>
      </c>
      <c r="I47" s="33">
        <v>13</v>
      </c>
      <c r="J47" s="104">
        <v>25</v>
      </c>
      <c r="K47" s="81">
        <f t="shared" si="0"/>
        <v>93</v>
      </c>
    </row>
    <row r="48" spans="1:11" ht="13.5">
      <c r="A48" s="3">
        <v>523</v>
      </c>
      <c r="B48" s="6" t="s">
        <v>22</v>
      </c>
      <c r="C48" s="5" t="s">
        <v>270</v>
      </c>
      <c r="D48" s="31"/>
      <c r="E48" s="32">
        <v>7</v>
      </c>
      <c r="F48" s="32">
        <v>14</v>
      </c>
      <c r="G48" s="33">
        <v>4</v>
      </c>
      <c r="H48" s="33">
        <v>6</v>
      </c>
      <c r="I48" s="33">
        <v>6</v>
      </c>
      <c r="J48" s="104">
        <v>21</v>
      </c>
      <c r="K48" s="81">
        <f t="shared" si="0"/>
        <v>58</v>
      </c>
    </row>
    <row r="49" spans="1:11" ht="14.25" thickBot="1">
      <c r="A49" s="3">
        <v>524</v>
      </c>
      <c r="B49" s="6" t="s">
        <v>22</v>
      </c>
      <c r="C49" s="5" t="s">
        <v>269</v>
      </c>
      <c r="D49" s="31">
        <v>4</v>
      </c>
      <c r="E49" s="32"/>
      <c r="F49" s="32"/>
      <c r="G49" s="33"/>
      <c r="H49" s="33"/>
      <c r="I49" s="33"/>
      <c r="J49" s="104">
        <v>1</v>
      </c>
      <c r="K49" s="81">
        <f t="shared" si="0"/>
        <v>5</v>
      </c>
    </row>
    <row r="50" spans="2:11" ht="13.5">
      <c r="B50" s="110" t="s">
        <v>168</v>
      </c>
      <c r="C50" s="114"/>
      <c r="D50" s="87">
        <f aca="true" t="shared" si="1" ref="D50:K50">SUM(D7:D49)</f>
        <v>61</v>
      </c>
      <c r="E50" s="39">
        <f t="shared" si="1"/>
        <v>89</v>
      </c>
      <c r="F50" s="39">
        <f t="shared" si="1"/>
        <v>219</v>
      </c>
      <c r="G50" s="39">
        <f t="shared" si="1"/>
        <v>193</v>
      </c>
      <c r="H50" s="39">
        <f t="shared" si="1"/>
        <v>289</v>
      </c>
      <c r="I50" s="39">
        <f t="shared" si="1"/>
        <v>329</v>
      </c>
      <c r="J50" s="78">
        <f t="shared" si="1"/>
        <v>363</v>
      </c>
      <c r="K50" s="82">
        <f t="shared" si="1"/>
        <v>1543</v>
      </c>
    </row>
    <row r="51" spans="2:11" ht="14.25" thickBot="1">
      <c r="B51" s="112" t="s">
        <v>315</v>
      </c>
      <c r="C51" s="109"/>
      <c r="D51" s="88">
        <f>COUNTA(D7:D49)</f>
        <v>14</v>
      </c>
      <c r="E51" s="40">
        <f aca="true" t="shared" si="2" ref="E51:J51">COUNTA(E7:E49)</f>
        <v>13</v>
      </c>
      <c r="F51" s="40">
        <f t="shared" si="2"/>
        <v>19</v>
      </c>
      <c r="G51" s="40">
        <f t="shared" si="2"/>
        <v>19</v>
      </c>
      <c r="H51" s="69">
        <f t="shared" si="2"/>
        <v>22</v>
      </c>
      <c r="I51" s="40">
        <f t="shared" si="2"/>
        <v>23</v>
      </c>
      <c r="J51" s="79">
        <f t="shared" si="2"/>
        <v>25</v>
      </c>
      <c r="K51" s="83">
        <f>COUNTA(K7:K49)</f>
        <v>43</v>
      </c>
    </row>
  </sheetData>
  <mergeCells count="2">
    <mergeCell ref="B50:C50"/>
    <mergeCell ref="B51:C51"/>
  </mergeCells>
  <dataValidations count="5">
    <dataValidation allowBlank="1" showInputMessage="1" showErrorMessage="1" imeMode="off" sqref="D50:K51 D6:J49 J1 D1:H2 I2:J2"/>
    <dataValidation allowBlank="1" showInputMessage="1" showErrorMessage="1" imeMode="hiragana" sqref="A3:IV3"/>
    <dataValidation type="time" operator="lessThan" allowBlank="1" showInputMessage="1" showErrorMessage="1" imeMode="off" sqref="D4:J4">
      <formula1>D5</formula1>
    </dataValidation>
    <dataValidation type="time" operator="greaterThan" allowBlank="1" showInputMessage="1" showErrorMessage="1" imeMode="off" sqref="D5:J5">
      <formula1>D4</formula1>
    </dataValidation>
    <dataValidation allowBlank="1" showInputMessage="1" showErrorMessage="1" imeMode="on" sqref="K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OA</cp:lastModifiedBy>
  <cp:lastPrinted>2004-04-11T03:22:29Z</cp:lastPrinted>
  <dcterms:created xsi:type="dcterms:W3CDTF">2001-05-18T02:23:43Z</dcterms:created>
  <dcterms:modified xsi:type="dcterms:W3CDTF">2006-11-07T02:58:38Z</dcterms:modified>
  <cp:category/>
  <cp:version/>
  <cp:contentType/>
  <cp:contentStatus/>
</cp:coreProperties>
</file>