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<sst xmlns="http://schemas.openxmlformats.org/spreadsheetml/2006/main" count="1136" uniqueCount="597">
  <si>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</si>
  <si>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</si>
  <si>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</si>
  <si>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</si>
  <si>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</si>
  <si>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</si>
  <si>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</si>
  <si>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</si>
  <si>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</si>
  <si>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</si>
  <si>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</si>
  <si>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</si>
  <si>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</si>
  <si>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</si>
  <si>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</si>
  <si>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</si>
  <si>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</si>
  <si>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</si>
  <si>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</si>
  <si>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</si>
  <si>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</si>
  <si>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</si>
  <si>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</si>
  <si>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</si>
  <si>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</si>
  <si>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</si>
  <si>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</si>
  <si>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</si>
  <si>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</si>
  <si>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</si>
  <si>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</si>
  <si>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</si>
  <si>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</si>
  <si>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</si>
  <si>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</si>
  <si>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</si>
  <si>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</si>
  <si>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</si>
  <si>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</si>
  <si>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</si>
  <si>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</si>
  <si>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</si>
  <si>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</si>
  <si>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</si>
  <si>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</si>
  <si>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</si>
  <si>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</si>
  <si>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</si>
  <si>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</si>
  <si>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</si>
  <si>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</si>
  <si>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</si>
  <si>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</si>
  <si>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</si>
  <si>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</si>
  <si>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</si>
  <si>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</si>
  <si>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</si>
  <si>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</si>
  <si>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</si>
  <si>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</si>
  <si>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</si>
  <si>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</si>
  <si>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</si>
  <si>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</si>
  <si>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</si>
  <si>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</si>
  <si>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</si>
  <si>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</si>
  <si>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</si>
  <si>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</si>
  <si>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</si>
  <si>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</si>
  <si>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</si>
  <si>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</si>
  <si>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</si>
  <si>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</si>
  <si>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</si>
  <si>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</si>
  <si>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</si>
  <si>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</si>
  <si>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</si>
  <si>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</si>
  <si>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</si>
  <si>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</si>
  <si>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</si>
  <si>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</si>
  <si>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</si>
  <si>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</si>
  <si>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</si>
  <si>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</si>
  <si>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</si>
  <si>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</si>
  <si>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</si>
  <si>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</si>
  <si>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</si>
  <si>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</si>
  <si>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</si>
  <si>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</si>
  <si>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</si>
  <si>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</si>
  <si>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</si>
  <si>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</si>
  <si>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</si>
  <si>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</si>
  <si>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</si>
  <si>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</si>
  <si>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</si>
  <si>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</si>
  <si>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</si>
  <si>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</si>
  <si>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</si>
  <si>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</si>
  <si>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</si>
  <si>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</si>
  <si>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</si>
  <si>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</si>
  <si>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</si>
  <si>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</si>
  <si>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</si>
  <si>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</si>
  <si>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</si>
  <si>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</si>
  <si>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</si>
  <si>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</si>
  <si>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</si>
  <si>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</si>
  <si>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</si>
  <si>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</si>
  <si>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</si>
  <si>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</si>
  <si>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</si>
  <si>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</si>
  <si>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</si>
  <si>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</si>
  <si>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</si>
  <si>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</si>
  <si>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</si>
  <si>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</si>
  <si>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</si>
  <si>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</si>
  <si>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</si>
  <si>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</si>
  <si>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</si>
  <si>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</si>
  <si>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</si>
  <si>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</si>
  <si>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</si>
  <si>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</si>
  <si>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</si>
  <si>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</si>
  <si>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</si>
  <si>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</si>
  <si>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</si>
  <si>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</si>
  <si>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</si>
  <si>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</si>
  <si>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</si>
  <si>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</si>
  <si>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</si>
  <si>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</si>
  <si>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</si>
  <si>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</si>
  <si>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</si>
  <si>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</si>
  <si>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</si>
  <si>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</si>
  <si>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</si>
  <si>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</si>
  <si>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</si>
  <si>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</si>
  <si>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</si>
  <si>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</si>
  <si>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</si>
  <si>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</si>
  <si>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</si>
  <si>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</si>
  <si>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</si>
  <si>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</si>
  <si>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</si>
  <si>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</si>
  <si>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</si>
  <si>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</si>
  <si>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</si>
  <si>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</si>
  <si>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</si>
  <si>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</si>
  <si>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</si>
  <si>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</si>
  <si>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</si>
  <si>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</si>
  <si>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</si>
  <si>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</si>
  <si>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</si>
  <si>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</si>
  <si>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</si>
  <si>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</si>
  <si>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</si>
  <si>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</si>
  <si>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</si>
  <si>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</si>
  <si>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</si>
  <si>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</si>
  <si>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</si>
  <si>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</si>
  <si>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</si>
  <si>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</si>
  <si>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</si>
  <si>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</si>
  <si>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</si>
  <si>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</si>
  <si>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</si>
  <si>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愛知県安城市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</si>
  <si>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</si>
  <si>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</si>
  <si>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</si>
  <si>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</si>
  <si>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</si>
  <si>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</si>
  <si>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</si>
  <si>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</si>
  <si>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</si>
  <si>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</si>
  <si>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</si>
  <si>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</si>
  <si>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</si>
  <si>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</si>
  <si>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</si>
  <si>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</si>
  <si>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</si>
  <si>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</si>
  <si>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</si>
  <si>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</si>
  <si>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</si>
  <si>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</si>
  <si>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</si>
  <si>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</si>
  <si>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</si>
  <si>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</si>
  <si>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</si>
  <si>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</si>
  <si>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</si>
  <si>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</si>
  <si>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</si>
  <si>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</si>
  <si>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</si>
  <si>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</si>
  <si>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</si>
  <si>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</si>
  <si>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</si>
  <si>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</si>
  <si>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</si>
  <si>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</si>
  <si>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</si>
  <si>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</si>
  <si>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</si>
  <si>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</si>
  <si>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</si>
  <si>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</si>
  <si>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</si>
  <si>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</si>
  <si>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</si>
  <si>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</si>
  <si>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</si>
  <si>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</si>
  <si>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</si>
  <si>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</si>
  <si>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</si>
  <si>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</si>
  <si>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</si>
  <si>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</si>
  <si>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</si>
  <si>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</si>
  <si>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</si>
  <si>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</si>
  <si>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</si>
  <si>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</si>
  <si>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</si>
  <si>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</si>
  <si>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</si>
  <si>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</si>
  <si>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</si>
  <si>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</si>
  <si>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</si>
  <si>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</si>
  <si>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</si>
  <si>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</si>
  <si>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</si>
  <si>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</si>
  <si>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</si>
  <si>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</si>
  <si>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</si>
  <si>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</si>
  <si>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</si>
  <si>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</si>
  <si>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</si>
  <si>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</si>
  <si>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</si>
  <si>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</si>
  <si>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</si>
  <si>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</si>
  <si>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</si>
  <si>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</si>
  <si>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</si>
  <si>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</si>
  <si>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</si>
  <si>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</si>
  <si>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</si>
  <si>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</si>
  <si>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</si>
  <si>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</si>
  <si>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</si>
  <si>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</si>
  <si>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</si>
  <si>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</si>
  <si>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</si>
  <si>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</si>
  <si>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</si>
  <si>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</si>
  <si>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</si>
  <si>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</si>
  <si>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</si>
  <si>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</si>
  <si>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</si>
  <si>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</si>
  <si>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</si>
  <si>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</si>
  <si>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</si>
  <si>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</si>
  <si>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</si>
  <si>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</si>
  <si>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</si>
  <si>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</si>
  <si>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</si>
  <si>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</si>
  <si>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</si>
  <si>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</si>
  <si>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</si>
  <si>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</si>
  <si>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</si>
  <si>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</si>
  <si>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</si>
  <si>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</si>
  <si>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</si>
  <si>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</si>
  <si>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</si>
  <si>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</si>
  <si>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</si>
  <si>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</si>
  <si>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</si>
  <si>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</si>
  <si>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</si>
  <si>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</si>
  <si>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</si>
  <si>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</si>
  <si>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</si>
  <si>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</si>
  <si>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</si>
  <si>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</si>
  <si>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</si>
  <si>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</si>
  <si>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</si>
  <si>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愛知県安城市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</si>
  <si>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</si>
  <si>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</si>
  <si>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</si>
  <si>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</si>
  <si>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</si>
  <si>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</si>
  <si>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</si>
  <si>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</si>
  <si>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</si>
  <si>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</si>
  <si>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</si>
  <si>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</si>
  <si>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</si>
  <si>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</si>
  <si>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</si>
  <si>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</si>
  <si>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</si>
  <si>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</si>
  <si>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</si>
  <si>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</si>
  <si>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</si>
  <si>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</si>
  <si>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</si>
  <si>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</si>
  <si>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</si>
  <si>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</si>
  <si>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</si>
  <si>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</si>
  <si>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</si>
  <si>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</si>
  <si>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</si>
  <si>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</si>
  <si>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</si>
  <si>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</si>
  <si>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</si>
  <si>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有料駐車場事業特別会計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</si>
  <si>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</si>
  <si>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</si>
  <si>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</si>
  <si>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</si>
  <si>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</si>
  <si>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</si>
  <si>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</si>
  <si>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安城桜井駅周辺特定土地区画整理事業特別会計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</si>
  <si>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</si>
  <si>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</si>
  <si>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</si>
  <si>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</si>
  <si>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</si>
  <si>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</si>
  <si>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</si>
  <si>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</si>
  <si>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</si>
  <si>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</si>
  <si>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</si>
  <si>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</si>
  <si>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</si>
  <si>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</si>
  <si>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</si>
  <si>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</si>
  <si>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</si>
  <si>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</si>
  <si>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</si>
  <si>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</si>
  <si>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</si>
  <si>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</si>
  <si>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</si>
  <si>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</si>
  <si>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</si>
  <si>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</si>
  <si>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</si>
  <si>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</si>
  <si>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</si>
  <si>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</si>
  <si>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</si>
  <si>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</si>
  <si>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</si>
  <si>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</si>
  <si>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</si>
  <si>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</si>
  <si>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</si>
  <si>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</si>
  <si>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</si>
  <si>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</si>
  <si>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</si>
  <si>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</si>
  <si>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</si>
  <si>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</si>
  <si>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</si>
  <si>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</si>
  <si>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</si>
  <si>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</si>
  <si>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</si>
  <si>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</si>
  <si>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</si>
  <si>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</si>
  <si>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</si>
  <si>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</si>
  <si>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</si>
  <si>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</si>
  <si>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</si>
  <si>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</si>
  <si>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</si>
  <si>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</si>
  <si>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</si>
  <si>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</si>
  <si>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</si>
  <si>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</si>
  <si>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</si>
  <si>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</si>
  <si>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</si>
  <si>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</si>
  <si>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</si>
  <si>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</si>
  <si>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</si>
  <si>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</si>
  <si>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</si>
  <si>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</si>
  <si>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</si>
  <si>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</si>
  <si>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</si>
  <si>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</si>
  <si>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</si>
  <si>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</si>
  <si>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</si>
  <si>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</si>
  <si>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</si>
  <si>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</si>
  <si>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</si>
  <si>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</si>
  <si>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</si>
  <si>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</si>
  <si>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</si>
  <si>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</si>
  <si>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</si>
  <si>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</si>
  <si>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</si>
  <si>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</si>
  <si>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</si>
  <si>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</si>
  <si>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</si>
  <si>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</si>
  <si>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</si>
  <si>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</si>
  <si>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</si>
  <si>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</si>
  <si>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</si>
  <si>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</si>
  <si>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</si>
  <si>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</si>
  <si>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</si>
  <si>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</si>
  <si>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</si>
  <si>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</si>
  <si>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</si>
  <si>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</si>
  <si>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</si>
  <si>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</si>
  <si>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</si>
  <si>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</si>
  <si>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</si>
  <si>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</si>
  <si>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</si>
  <si>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</si>
  <si>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</si>
  <si>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</si>
  <si>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</si>
  <si>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</si>
  <si>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</si>
  <si>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</si>
  <si>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</si>
  <si>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</si>
  <si>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</si>
  <si>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</si>
  <si>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</si>
  <si>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</si>
  <si>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</si>
  <si>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</si>
  <si>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</si>
  <si>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</si>
  <si>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</si>
  <si>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</si>
  <si>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</si>
  <si>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</si>
  <si>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</si>
  <si>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</si>
  <si>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</si>
  <si>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</si>
  <si>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</si>
  <si>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</si>
  <si>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0.92</t>
  </si>
  <si>
    <t>▲ 1.13</t>
  </si>
  <si>
    <t>水道事業会計</t>
  </si>
  <si>
    <t>一般会計</t>
  </si>
  <si>
    <t>国民健康保険事業特別会計</t>
  </si>
  <si>
    <t>介護保険事業特別会計</t>
  </si>
  <si>
    <t>下水道事業特別会計</t>
  </si>
  <si>
    <t>有料駐車場事業特別会計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</si>
  <si>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</si>
  <si>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</si>
  <si>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</si>
  <si>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</si>
  <si>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</si>
  <si>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</si>
  <si>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</si>
  <si>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</si>
  <si>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</si>
  <si>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安城市土地開発公社</t>
    <rPh sb="0" eb="3">
      <t>アンジョウシ</t>
    </rPh>
    <rPh sb="3" eb="5">
      <t>トチ</t>
    </rPh>
    <rPh sb="5" eb="7">
      <t>カイハツ</t>
    </rPh>
    <rPh sb="7" eb="9">
      <t>コウシャ</t>
    </rPh>
    <phoneticPr fontId="30"/>
  </si>
  <si>
    <t>安城都市農業振興協会</t>
    <rPh sb="0" eb="2">
      <t>アンジョウ</t>
    </rPh>
    <rPh sb="2" eb="4">
      <t>トシ</t>
    </rPh>
    <rPh sb="4" eb="6">
      <t>ノウギョウ</t>
    </rPh>
    <rPh sb="6" eb="8">
      <t>シンコウ</t>
    </rPh>
    <rPh sb="8" eb="10">
      <t>キョウカイ</t>
    </rPh>
    <phoneticPr fontId="30"/>
  </si>
  <si>
    <t>-</t>
    <phoneticPr fontId="2"/>
  </si>
  <si>
    <t>衣浦東部広域連合</t>
    <rPh sb="0" eb="2">
      <t>キヌウラ</t>
    </rPh>
    <rPh sb="2" eb="4">
      <t>トウブ</t>
    </rPh>
    <rPh sb="4" eb="6">
      <t>コウイキ</t>
    </rPh>
    <rPh sb="6" eb="8">
      <t>レンゴウ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</si>
  <si>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</si>
  <si>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</si>
  <si>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</si>
  <si>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</si>
  <si>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都市基盤整備事業基金</t>
    <rPh sb="0" eb="2">
      <t>トシ</t>
    </rPh>
    <rPh sb="2" eb="4">
      <t>キバン</t>
    </rPh>
    <rPh sb="4" eb="6">
      <t>セイビ</t>
    </rPh>
    <rPh sb="6" eb="8">
      <t>ジギョウ</t>
    </rPh>
    <rPh sb="8" eb="10">
      <t>キキン</t>
    </rPh>
    <phoneticPr fontId="11"/>
  </si>
  <si>
    <t>市立学校施設整備基金</t>
    <rPh sb="0" eb="2">
      <t>シリツ</t>
    </rPh>
    <rPh sb="2" eb="4">
      <t>ガッコウ</t>
    </rPh>
    <rPh sb="4" eb="6">
      <t>シセツ</t>
    </rPh>
    <rPh sb="6" eb="8">
      <t>セイビ</t>
    </rPh>
    <rPh sb="8" eb="10">
      <t>キキン</t>
    </rPh>
    <phoneticPr fontId="11"/>
  </si>
  <si>
    <t>清掃施設整備基金</t>
    <rPh sb="0" eb="2">
      <t>セイソウ</t>
    </rPh>
    <rPh sb="2" eb="4">
      <t>シセツ</t>
    </rPh>
    <rPh sb="4" eb="6">
      <t>セイビ</t>
    </rPh>
    <rPh sb="6" eb="8">
      <t>キキン</t>
    </rPh>
    <phoneticPr fontId="11"/>
  </si>
  <si>
    <t>社会福祉施設整備基金</t>
    <rPh sb="0" eb="2">
      <t>シャカイ</t>
    </rPh>
    <rPh sb="2" eb="4">
      <t>フクシ</t>
    </rPh>
    <rPh sb="4" eb="6">
      <t>シセツ</t>
    </rPh>
    <rPh sb="6" eb="8">
      <t>セイビ</t>
    </rPh>
    <rPh sb="8" eb="10">
      <t>キキン</t>
    </rPh>
    <phoneticPr fontId="11"/>
  </si>
  <si>
    <t>公共施設保全整備基金</t>
    <rPh sb="0" eb="2">
      <t>コウキョウ</t>
    </rPh>
    <rPh sb="2" eb="4">
      <t>シセツ</t>
    </rPh>
    <rPh sb="4" eb="6">
      <t>ホゼン</t>
    </rPh>
    <rPh sb="6" eb="8">
      <t>セイビ</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</si>
  <si>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</si>
  <si>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</si>
  <si>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</si>
  <si>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</si>
  <si>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</si>
  <si>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</si>
  <si>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</si>
  <si>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</si>
  <si>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</si>
  <si>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</si>
  <si>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</si>
  <si>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</si>
  <si>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将来負担比率は発生しない。すなわち、これまでに形成された社会資本の負担の大部分は過去・現在世代が負担済みであり、将来世代に残されている負担は軽いといえる。
有形固定資産減価償却率は類似団体平均、愛知県平均、全国平均を上回っており、今後は、安全性の確保と長寿命化の推進を図り、施設の効率的な管理運営が必要である。</t>
    <phoneticPr fontId="5"/>
  </si>
  <si>
    <t>将来負担比率については、充当可能な基金や都市計画税などの特定財源等の合計額が多いこともあり、発生していない。
実質公債費比率については、公債費の減などにより年々下がってきており、状況は良好と判断できる。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</si>
</sst>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44972</c:v>
                </c:pt>
                <c:pt idx="1">
                  <c:v>52496</c:v>
                </c:pt>
                <c:pt idx="2">
                  <c:v>52619</c:v>
                </c:pt>
                <c:pt idx="3">
                  <c:v>51875</c:v>
                </c:pt>
                <c:pt idx="4">
                  <c:v>48064</c:v>
                </c:pt>
              </c:numCache>
            </c:numRef>
          </c:val>
          <c:smooth val="0"/>
          <c:extLst>
            <c:ext xmlns:c16="http://schemas.microsoft.com/office/drawing/2014/chart" uri="{C3380CC4-5D6E-409C-BE32-E72D297353CC}">
              <c16:uniqueId val="{00000000-2ED5-4B10-834B-88248E537D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57423</c:v>
                </c:pt>
                <c:pt idx="1">
                  <c:v>64555</c:v>
                </c:pt>
                <c:pt idx="2">
                  <c:v>93694</c:v>
                </c:pt>
                <c:pt idx="3">
                  <c:v>75591</c:v>
                </c:pt>
                <c:pt idx="4">
                  <c:v>74741</c:v>
                </c:pt>
              </c:numCache>
            </c:numRef>
          </c:val>
          <c:smooth val="0"/>
          <c:extLst>
            <c:ext xmlns:c16="http://schemas.microsoft.com/office/drawing/2014/chart" uri="{C3380CC4-5D6E-409C-BE32-E72D297353CC}">
              <c16:uniqueId val="{00000001-2ED5-4B10-834B-88248E537D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6.81</c:v>
                </c:pt>
                <c:pt idx="1">
                  <c:v>6.63</c:v>
                </c:pt>
                <c:pt idx="2">
                  <c:v>7.45</c:v>
                </c:pt>
                <c:pt idx="3">
                  <c:v>8.4700000000000006</c:v>
                </c:pt>
                <c:pt idx="4">
                  <c:v>8.9700000000000006</c:v>
                </c:pt>
              </c:numCache>
            </c:numRef>
          </c:val>
          <c:extLst>
            <c:ext xmlns:c16="http://schemas.microsoft.com/office/drawing/2014/chart" uri="{C3380CC4-5D6E-409C-BE32-E72D297353CC}">
              <c16:uniqueId val="{00000000-D4E6-4664-AFCD-7F553E02A3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17.329999999999998</c:v>
                </c:pt>
                <c:pt idx="1">
                  <c:v>15.5</c:v>
                </c:pt>
                <c:pt idx="2">
                  <c:v>13.89</c:v>
                </c:pt>
                <c:pt idx="3">
                  <c:v>12.5</c:v>
                </c:pt>
                <c:pt idx="4">
                  <c:v>13.83</c:v>
                </c:pt>
              </c:numCache>
            </c:numRef>
          </c:val>
          <c:extLst>
            <c:ext xmlns:c16="http://schemas.microsoft.com/office/drawing/2014/chart" uri="{C3380CC4-5D6E-409C-BE32-E72D297353CC}">
              <c16:uniqueId val="{00000001-D4E6-4664-AFCD-7F553E02A3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0.28000000000000003</c:v>
                </c:pt>
                <c:pt idx="1">
                  <c:v>-0.92</c:v>
                </c:pt>
                <c:pt idx="2">
                  <c:v>-1.1299999999999999</c:v>
                </c:pt>
                <c:pt idx="3">
                  <c:v>0.06</c:v>
                </c:pt>
                <c:pt idx="4">
                  <c:v>1.65</c:v>
                </c:pt>
              </c:numCache>
            </c:numRef>
          </c:val>
          <c:smooth val="0"/>
          <c:extLst>
            <c:ext xmlns:c16="http://schemas.microsoft.com/office/drawing/2014/chart" uri="{C3380CC4-5D6E-409C-BE32-E72D297353CC}">
              <c16:uniqueId val="{00000002-D4E6-4664-AFCD-7F553E02A3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C91-4680-B3FD-CBD2BFA4A8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91-4680-B3FD-CBD2BFA4A87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2C91-4680-B3FD-CBD2BFA4A87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2C91-4680-B3FD-CBD2BFA4A877}"/>
            </c:ext>
          </c:extLst>
        </c:ser>
        <c:ser>
          <c:idx val="4"/>
          <c:order val="4"/>
          <c:tx>
            <c:strRef>
              <c:f>データシート!$A$31</c:f>
              <c:strCache>
                <c:ptCount val="1"/>
                <c:pt idx="0">
                  <c:v>有料駐車場事業特別会計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0.21</c:v>
                </c:pt>
                <c:pt idx="2">
                  <c:v>#N/A</c:v>
                </c:pt>
                <c:pt idx="3">
                  <c:v>0.19</c:v>
                </c:pt>
                <c:pt idx="4">
                  <c:v>#N/A</c:v>
                </c:pt>
                <c:pt idx="5">
                  <c:v>0.25</c:v>
                </c:pt>
                <c:pt idx="6">
                  <c:v>#N/A</c:v>
                </c:pt>
                <c:pt idx="7">
                  <c:v>0.35</c:v>
                </c:pt>
                <c:pt idx="8">
                  <c:v>#N/A</c:v>
                </c:pt>
                <c:pt idx="9">
                  <c:v>0.54</c:v>
                </c:pt>
              </c:numCache>
            </c:numRef>
          </c:val>
          <c:extLst>
            <c:ext xmlns:c16="http://schemas.microsoft.com/office/drawing/2014/chart" uri="{C3380CC4-5D6E-409C-BE32-E72D297353CC}">
              <c16:uniqueId val="{00000004-2C91-4680-B3FD-CBD2BFA4A87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0.73</c:v>
                </c:pt>
              </c:numCache>
            </c:numRef>
          </c:val>
          <c:extLst>
            <c:ext xmlns:c16="http://schemas.microsoft.com/office/drawing/2014/chart" uri="{C3380CC4-5D6E-409C-BE32-E72D297353CC}">
              <c16:uniqueId val="{00000005-2C91-4680-B3FD-CBD2BFA4A87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0.17</c:v>
                </c:pt>
                <c:pt idx="4">
                  <c:v>#N/A</c:v>
                </c:pt>
                <c:pt idx="5">
                  <c:v>0.79</c:v>
                </c:pt>
                <c:pt idx="6">
                  <c:v>#N/A</c:v>
                </c:pt>
                <c:pt idx="7">
                  <c:v>0.41</c:v>
                </c:pt>
                <c:pt idx="8">
                  <c:v>#N/A</c:v>
                </c:pt>
                <c:pt idx="9">
                  <c:v>0.74</c:v>
                </c:pt>
              </c:numCache>
            </c:numRef>
          </c:val>
          <c:extLst>
            <c:ext xmlns:c16="http://schemas.microsoft.com/office/drawing/2014/chart" uri="{C3380CC4-5D6E-409C-BE32-E72D297353CC}">
              <c16:uniqueId val="{00000006-2C91-4680-B3FD-CBD2BFA4A87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1.18</c:v>
                </c:pt>
                <c:pt idx="2">
                  <c:v>#N/A</c:v>
                </c:pt>
                <c:pt idx="3">
                  <c:v>1.28</c:v>
                </c:pt>
                <c:pt idx="4">
                  <c:v>#N/A</c:v>
                </c:pt>
                <c:pt idx="5">
                  <c:v>2.77</c:v>
                </c:pt>
                <c:pt idx="6">
                  <c:v>#N/A</c:v>
                </c:pt>
                <c:pt idx="7">
                  <c:v>4.01</c:v>
                </c:pt>
                <c:pt idx="8">
                  <c:v>#N/A</c:v>
                </c:pt>
                <c:pt idx="9">
                  <c:v>3.68</c:v>
                </c:pt>
              </c:numCache>
            </c:numRef>
          </c:val>
          <c:extLst>
            <c:ext xmlns:c16="http://schemas.microsoft.com/office/drawing/2014/chart" uri="{C3380CC4-5D6E-409C-BE32-E72D297353CC}">
              <c16:uniqueId val="{00000007-2C91-4680-B3FD-CBD2BFA4A8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c:v>
                </c:pt>
                <c:pt idx="2">
                  <c:v>#N/A</c:v>
                </c:pt>
                <c:pt idx="3">
                  <c:v>6.63</c:v>
                </c:pt>
                <c:pt idx="4">
                  <c:v>#N/A</c:v>
                </c:pt>
                <c:pt idx="5">
                  <c:v>7.44</c:v>
                </c:pt>
                <c:pt idx="6">
                  <c:v>#N/A</c:v>
                </c:pt>
                <c:pt idx="7">
                  <c:v>8.4600000000000009</c:v>
                </c:pt>
                <c:pt idx="8">
                  <c:v>#N/A</c:v>
                </c:pt>
                <c:pt idx="9">
                  <c:v>8.9600000000000009</c:v>
                </c:pt>
              </c:numCache>
            </c:numRef>
          </c:val>
          <c:extLst>
            <c:ext xmlns:c16="http://schemas.microsoft.com/office/drawing/2014/chart" uri="{C3380CC4-5D6E-409C-BE32-E72D297353CC}">
              <c16:uniqueId val="{00000008-2C91-4680-B3FD-CBD2BFA4A8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9.57</c:v>
                </c:pt>
                <c:pt idx="2">
                  <c:v>#N/A</c:v>
                </c:pt>
                <c:pt idx="3">
                  <c:v>10.62</c:v>
                </c:pt>
                <c:pt idx="4">
                  <c:v>#N/A</c:v>
                </c:pt>
                <c:pt idx="5">
                  <c:v>11.99</c:v>
                </c:pt>
                <c:pt idx="6">
                  <c:v>#N/A</c:v>
                </c:pt>
                <c:pt idx="7">
                  <c:v>12.66</c:v>
                </c:pt>
                <c:pt idx="8">
                  <c:v>#N/A</c:v>
                </c:pt>
                <c:pt idx="9">
                  <c:v>11.26</c:v>
                </c:pt>
              </c:numCache>
            </c:numRef>
          </c:val>
          <c:extLst>
            <c:ext xmlns:c16="http://schemas.microsoft.com/office/drawing/2014/chart" uri="{C3380CC4-5D6E-409C-BE32-E72D297353CC}">
              <c16:uniqueId val="{00000009-2C91-4680-B3FD-CBD2BFA4A8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4874</c:v>
                </c:pt>
                <c:pt idx="5">
                  <c:v>4458</c:v>
                </c:pt>
                <c:pt idx="8">
                  <c:v>4589</c:v>
                </c:pt>
                <c:pt idx="11">
                  <c:v>4738</c:v>
                </c:pt>
                <c:pt idx="14">
                  <c:v>4984</c:v>
                </c:pt>
              </c:numCache>
            </c:numRef>
          </c:val>
          <c:extLst>
            <c:ext xmlns:c16="http://schemas.microsoft.com/office/drawing/2014/chart" uri="{C3380CC4-5D6E-409C-BE32-E72D297353CC}">
              <c16:uniqueId val="{00000000-E2D2-4F22-B2F3-4E55869D6E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D2-4F22-B2F3-4E55869D6E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985</c:v>
                </c:pt>
                <c:pt idx="3">
                  <c:v>1094</c:v>
                </c:pt>
                <c:pt idx="6">
                  <c:v>945</c:v>
                </c:pt>
                <c:pt idx="9">
                  <c:v>551</c:v>
                </c:pt>
                <c:pt idx="12">
                  <c:v>530</c:v>
                </c:pt>
              </c:numCache>
            </c:numRef>
          </c:val>
          <c:extLst>
            <c:ext xmlns:c16="http://schemas.microsoft.com/office/drawing/2014/chart" uri="{C3380CC4-5D6E-409C-BE32-E72D297353CC}">
              <c16:uniqueId val="{00000002-E2D2-4F22-B2F3-4E55869D6E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4</c:v>
                </c:pt>
                <c:pt idx="9">
                  <c:v>69</c:v>
                </c:pt>
                <c:pt idx="12">
                  <c:v>69</c:v>
                </c:pt>
              </c:numCache>
            </c:numRef>
          </c:val>
          <c:extLst>
            <c:ext xmlns:c16="http://schemas.microsoft.com/office/drawing/2014/chart" uri="{C3380CC4-5D6E-409C-BE32-E72D297353CC}">
              <c16:uniqueId val="{00000003-E2D2-4F22-B2F3-4E55869D6E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1429</c:v>
                </c:pt>
                <c:pt idx="3">
                  <c:v>1467</c:v>
                </c:pt>
                <c:pt idx="6">
                  <c:v>1390</c:v>
                </c:pt>
                <c:pt idx="9">
                  <c:v>1434</c:v>
                </c:pt>
                <c:pt idx="12">
                  <c:v>1591</c:v>
                </c:pt>
              </c:numCache>
            </c:numRef>
          </c:val>
          <c:extLst>
            <c:ext xmlns:c16="http://schemas.microsoft.com/office/drawing/2014/chart" uri="{C3380CC4-5D6E-409C-BE32-E72D297353CC}">
              <c16:uniqueId val="{00000004-E2D2-4F22-B2F3-4E55869D6E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D2-4F22-B2F3-4E55869D6E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D2-4F22-B2F3-4E55869D6E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2644</c:v>
                </c:pt>
                <c:pt idx="3">
                  <c:v>2581</c:v>
                </c:pt>
                <c:pt idx="6">
                  <c:v>2688</c:v>
                </c:pt>
                <c:pt idx="9">
                  <c:v>2791</c:v>
                </c:pt>
                <c:pt idx="12">
                  <c:v>2926</c:v>
                </c:pt>
              </c:numCache>
            </c:numRef>
          </c:val>
          <c:extLst>
            <c:ext xmlns:c16="http://schemas.microsoft.com/office/drawing/2014/chart" uri="{C3380CC4-5D6E-409C-BE32-E72D297353CC}">
              <c16:uniqueId val="{00000007-E2D2-4F22-B2F3-4E55869D6E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188</c:v>
                </c:pt>
                <c:pt idx="2">
                  <c:v>#N/A</c:v>
                </c:pt>
                <c:pt idx="3">
                  <c:v>#N/A</c:v>
                </c:pt>
                <c:pt idx="4">
                  <c:v>688</c:v>
                </c:pt>
                <c:pt idx="5">
                  <c:v>#N/A</c:v>
                </c:pt>
                <c:pt idx="6">
                  <c:v>#N/A</c:v>
                </c:pt>
                <c:pt idx="7">
                  <c:v>438</c:v>
                </c:pt>
                <c:pt idx="8">
                  <c:v>#N/A</c:v>
                </c:pt>
                <c:pt idx="9">
                  <c:v>#N/A</c:v>
                </c:pt>
                <c:pt idx="10">
                  <c:v>107</c:v>
                </c:pt>
                <c:pt idx="11">
                  <c:v>#N/A</c:v>
                </c:pt>
                <c:pt idx="12">
                  <c:v>#N/A</c:v>
                </c:pt>
                <c:pt idx="13">
                  <c:v>132</c:v>
                </c:pt>
                <c:pt idx="14">
                  <c:v>#N/A</c:v>
                </c:pt>
              </c:numCache>
            </c:numRef>
          </c:val>
          <c:smooth val="0"/>
          <c:extLst>
            <c:ext xmlns:c16="http://schemas.microsoft.com/office/drawing/2014/chart" uri="{C3380CC4-5D6E-409C-BE32-E72D297353CC}">
              <c16:uniqueId val="{00000008-E2D2-4F22-B2F3-4E55869D6E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29573</c:v>
                </c:pt>
                <c:pt idx="5">
                  <c:v>27893</c:v>
                </c:pt>
                <c:pt idx="8">
                  <c:v>26994</c:v>
                </c:pt>
                <c:pt idx="11">
                  <c:v>24664</c:v>
                </c:pt>
                <c:pt idx="14">
                  <c:v>23640</c:v>
                </c:pt>
              </c:numCache>
            </c:numRef>
          </c:val>
          <c:extLst>
            <c:ext xmlns:c16="http://schemas.microsoft.com/office/drawing/2014/chart" uri="{C3380CC4-5D6E-409C-BE32-E72D297353CC}">
              <c16:uniqueId val="{00000000-CD0D-4AAF-A90E-18A4D697B0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12536</c:v>
                </c:pt>
                <c:pt idx="5">
                  <c:v>12989</c:v>
                </c:pt>
                <c:pt idx="8">
                  <c:v>14860</c:v>
                </c:pt>
                <c:pt idx="11">
                  <c:v>14476</c:v>
                </c:pt>
                <c:pt idx="14">
                  <c:v>15078</c:v>
                </c:pt>
              </c:numCache>
            </c:numRef>
          </c:val>
          <c:extLst>
            <c:ext xmlns:c16="http://schemas.microsoft.com/office/drawing/2014/chart" uri="{C3380CC4-5D6E-409C-BE32-E72D297353CC}">
              <c16:uniqueId val="{00000001-CD0D-4AAF-A90E-18A4D697B0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32125</c:v>
                </c:pt>
                <c:pt idx="5">
                  <c:v>32151</c:v>
                </c:pt>
                <c:pt idx="8">
                  <c:v>28686</c:v>
                </c:pt>
                <c:pt idx="11">
                  <c:v>28523</c:v>
                </c:pt>
                <c:pt idx="14">
                  <c:v>27807</c:v>
                </c:pt>
              </c:numCache>
            </c:numRef>
          </c:val>
          <c:extLst>
            <c:ext xmlns:c16="http://schemas.microsoft.com/office/drawing/2014/chart" uri="{C3380CC4-5D6E-409C-BE32-E72D297353CC}">
              <c16:uniqueId val="{00000002-CD0D-4AAF-A90E-18A4D697B0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0D-4AAF-A90E-18A4D697B0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0D-4AAF-A90E-18A4D697B0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69</c:v>
                </c:pt>
                <c:pt idx="12">
                  <c:v>0</c:v>
                </c:pt>
              </c:numCache>
            </c:numRef>
          </c:val>
          <c:extLst>
            <c:ext xmlns:c16="http://schemas.microsoft.com/office/drawing/2014/chart" uri="{C3380CC4-5D6E-409C-BE32-E72D297353CC}">
              <c16:uniqueId val="{00000005-CD0D-4AAF-A90E-18A4D697B0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6911</c:v>
                </c:pt>
                <c:pt idx="3">
                  <c:v>6370</c:v>
                </c:pt>
                <c:pt idx="6">
                  <c:v>6360</c:v>
                </c:pt>
                <c:pt idx="9">
                  <c:v>6191</c:v>
                </c:pt>
                <c:pt idx="12">
                  <c:v>6069</c:v>
                </c:pt>
              </c:numCache>
            </c:numRef>
          </c:val>
          <c:extLst>
            <c:ext xmlns:c16="http://schemas.microsoft.com/office/drawing/2014/chart" uri="{C3380CC4-5D6E-409C-BE32-E72D297353CC}">
              <c16:uniqueId val="{00000006-CD0D-4AAF-A90E-18A4D697B0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c:v>
                </c:pt>
                <c:pt idx="3">
                  <c:v>17</c:v>
                </c:pt>
                <c:pt idx="6">
                  <c:v>274</c:v>
                </c:pt>
                <c:pt idx="9">
                  <c:v>206</c:v>
                </c:pt>
                <c:pt idx="12">
                  <c:v>137</c:v>
                </c:pt>
              </c:numCache>
            </c:numRef>
          </c:val>
          <c:extLst>
            <c:ext xmlns:c16="http://schemas.microsoft.com/office/drawing/2014/chart" uri="{C3380CC4-5D6E-409C-BE32-E72D297353CC}">
              <c16:uniqueId val="{00000007-CD0D-4AAF-A90E-18A4D697B0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15858</c:v>
                </c:pt>
                <c:pt idx="3">
                  <c:v>14843</c:v>
                </c:pt>
                <c:pt idx="6">
                  <c:v>14159</c:v>
                </c:pt>
                <c:pt idx="9">
                  <c:v>13517</c:v>
                </c:pt>
                <c:pt idx="12">
                  <c:v>13314</c:v>
                </c:pt>
              </c:numCache>
            </c:numRef>
          </c:val>
          <c:extLst>
            <c:ext xmlns:c16="http://schemas.microsoft.com/office/drawing/2014/chart" uri="{C3380CC4-5D6E-409C-BE32-E72D297353CC}">
              <c16:uniqueId val="{00000008-CD0D-4AAF-A90E-18A4D697B0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1661</c:v>
                </c:pt>
                <c:pt idx="3">
                  <c:v>1441</c:v>
                </c:pt>
                <c:pt idx="6">
                  <c:v>442</c:v>
                </c:pt>
                <c:pt idx="9">
                  <c:v>107</c:v>
                </c:pt>
                <c:pt idx="12">
                  <c:v>225</c:v>
                </c:pt>
              </c:numCache>
            </c:numRef>
          </c:val>
          <c:extLst>
            <c:ext xmlns:c16="http://schemas.microsoft.com/office/drawing/2014/chart" uri="{C3380CC4-5D6E-409C-BE32-E72D297353CC}">
              <c16:uniqueId val="{00000009-CD0D-4AAF-A90E-18A4D697B0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17765</c:v>
                </c:pt>
                <c:pt idx="3">
                  <c:v>17022</c:v>
                </c:pt>
                <c:pt idx="6">
                  <c:v>18339</c:v>
                </c:pt>
                <c:pt idx="9">
                  <c:v>18529</c:v>
                </c:pt>
                <c:pt idx="12">
                  <c:v>18839</c:v>
                </c:pt>
              </c:numCache>
            </c:numRef>
          </c:val>
          <c:extLst>
            <c:ext xmlns:c16="http://schemas.microsoft.com/office/drawing/2014/chart" uri="{C3380CC4-5D6E-409C-BE32-E72D297353CC}">
              <c16:uniqueId val="{0000000A-CD0D-4AAF-A90E-18A4D697B0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D0D-4AAF-A90E-18A4D697B0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5688</c:v>
                </c:pt>
                <c:pt idx="1">
                  <c:v>5224</c:v>
                </c:pt>
                <c:pt idx="2">
                  <c:v>5731</c:v>
                </c:pt>
              </c:numCache>
            </c:numRef>
          </c:val>
          <c:extLst>
            <c:ext xmlns:c16="http://schemas.microsoft.com/office/drawing/2014/chart" uri="{C3380CC4-5D6E-409C-BE32-E72D297353CC}">
              <c16:uniqueId val="{00000000-9303-4827-8AA3-59392A1C4B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303-4827-8AA3-59392A1C4B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20048</c:v>
                </c:pt>
                <c:pt idx="1">
                  <c:v>20144</c:v>
                </c:pt>
                <c:pt idx="2">
                  <c:v>18652</c:v>
                </c:pt>
              </c:numCache>
            </c:numRef>
          </c:val>
          <c:extLst>
            <c:ext xmlns:c16="http://schemas.microsoft.com/office/drawing/2014/chart" uri="{C3380CC4-5D6E-409C-BE32-E72D297353CC}">
              <c16:uniqueId val="{00000002-9303-4827-8AA3-59392A1C4B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{52340760-E56F-4D9B-AF7C-B0244D6048C5}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BAE-4DF1-A314-701B40F37B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{30F344B1-BC9E-4D4F-9BAB-1A47D65B3A6D}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AE-4DF1-A314-701B40F37B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{72AF887F-12F0-40A4-B21E-93469FE322D3}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AE-4DF1-A314-701B40F37B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{34B8B592-40E0-48FE-9B72-BB48CE7241D4}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AE-4DF1-A314-701B40F37B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{7FBB4FC8-2F6E-407B-B585-6D3858659776}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AE-4DF1-A314-701B40F37B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{92280767-2D3C-4052-8A42-B075708EDF76}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BAE-4DF1-A314-701B40F37BF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{3D220DD2-3C67-4787-9AA7-3AD6DD276F3F}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BAE-4DF1-A314-701B40F37BF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{A898C440-83B8-4E71-A641-29C4AF8EF60D}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BAE-4DF1-A314-701B40F37BF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{23044932-5781-4593-AF3E-CD2CCCA18D52}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BAE-4DF1-A314-701B40F37B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61.8</c:v>
                </c:pt>
                <c:pt idx="16">
                  <c:v>61.8</c:v>
                </c:pt>
                <c:pt idx="24">
                  <c:v>63.4</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BAE-4DF1-A314-701B40F37B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{9A92B89C-2087-44D5-B037-14FDA3AB9AF6}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BAE-4DF1-A314-701B40F37B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{C6D0DD65-9E67-497B-AC58-1764677B617F}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AE-4DF1-A314-701B40F37B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{B3BE2DAB-24E1-4087-881F-4AA6CA529E00}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AE-4DF1-A314-701B40F37B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{F16EFC81-B1D6-4D11-902C-40A1F4B7A8C0}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AE-4DF1-A314-701B40F37B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{7B750D45-73D4-47DE-8CFF-B466C4BCD1FC}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AE-4DF1-A314-701B40F37B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{E3CCA181-D5BD-427D-8C64-30666785EE01}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BAE-4DF1-A314-701B40F37BF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{4B0F3613-C198-4E62-83E7-27CA5E4A0761}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BAE-4DF1-A314-701B40F37BF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{8099A39E-AEC0-4ED2-BD96-7B3C5977ACD5}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BAE-4DF1-A314-701B40F37BF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{18861617-E9FF-4AD2-8A6E-67CFC316FA4F}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BAE-4DF1-A314-701B40F37B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49.3</c:v>
                </c:pt>
                <c:pt idx="16">
                  <c:v>57.1</c:v>
                </c:pt>
                <c:pt idx="24">
                  <c:v>57.7</c:v>
                </c:pt>
                <c:pt idx="32">
                  <c:v>57.1</c:v>
                </c:pt>
              </c:numCache>
            </c:numRef>
          </c:xVal>
          <c:yVal>
            <c:numRef>
              <c:f>公会計指標分析・財政指標組合せ分析表!$BP$55:$DC$55</c:f>
              <c:numCache>
                <c:formatCode>#,##0.0;"▲ "#,##0.0</c:formatCode>
                <c:ptCount val="40"/>
                <c:pt idx="8">
                  <c:v>13.7</c:v>
                </c:pt>
                <c:pt idx="16">
                  <c:v>24.1</c:v>
                </c:pt>
                <c:pt idx="24">
                  <c:v>20.100000000000001</c:v>
                </c:pt>
                <c:pt idx="32">
                  <c:v>16</c:v>
                </c:pt>
              </c:numCache>
            </c:numRef>
          </c:yVal>
          <c:smooth val="0"/>
          <c:extLst>
            <c:ext xmlns:c16="http://schemas.microsoft.com/office/drawing/2014/chart" uri="{C3380CC4-5D6E-409C-BE32-E72D297353CC}">
              <c16:uniqueId val="{00000013-2BAE-4DF1-A314-701B40F37BF9}"/>
            </c:ext>
          </c:extLst>
        </c:ser>
        <c:dLbls>
          <c:showLegendKey val="0"/>
          <c:showVal val="1"/>
          <c:showCatName val="0"/>
          <c:showSerName val="0"/>
          <c:showPercent val="0"/>
          <c:showBubbleSize val="0"/>
        </c:dLbls>
        <c:axId val="46179840"/>
        <c:axId val="46181760"/>
      </c:scatterChart>
      <c:valAx>
        <c:axId val="46179840"/>
        <c:scaling>
          <c:orientation val="minMax"/>
          <c:max val="58.4"/>
          <c:min val="4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{6BDA8EE0-0A4C-4C56-887E-914EEDB6D9BB}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DF1-4506-B9E7-2EA4B5E27A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{ACB5815E-FE1B-45C3-BF46-F6AF9A4AE36F}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F1-4506-B9E7-2EA4B5E27A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{2644D1B5-5DB9-421B-A58C-CA9354FC863D}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F1-4506-B9E7-2EA4B5E27A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{C7B8DC18-1F6D-49C3-A55A-91ADDF2C5142}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F1-4506-B9E7-2EA4B5E27A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{9735B0DF-DE1D-412F-99CF-973893D42FAC}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F1-4506-B9E7-2EA4B5E27AD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{B53B02B8-7275-4CEE-9C45-C3BBA9C58D4D}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DF1-4506-B9E7-2EA4B5E27AD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{F56EE21D-F5BE-4ABB-B2CC-82AC7E4021BF}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DF1-4506-B9E7-2EA4B5E27AD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{1FC72A85-A2E5-4388-8706-D9AA8441C9A6}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DF1-4506-B9E7-2EA4B5E27AD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{D98CE343-67D7-4E6A-A72D-06F2E4CE5A4F}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DF1-4506-B9E7-2EA4B5E27A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1.8</c:v>
                </c:pt>
                <c:pt idx="16">
                  <c:v>1.1000000000000001</c:v>
                </c:pt>
                <c:pt idx="24">
                  <c:v>1</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F1-4506-B9E7-2EA4B5E27A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{A4BDA527-7EDD-4667-99EA-3B443B35BF9F}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DF1-4506-B9E7-2EA4B5E27A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{0C42B751-3FDF-41EB-95A4-532933667E5A}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F1-4506-B9E7-2EA4B5E27A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{47733A01-AFDE-4ECE-A63C-BCD43E82A24E}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F1-4506-B9E7-2EA4B5E27A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{7BBABEAB-AA9F-4E76-91F8-923CBDD34570}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F1-4506-B9E7-2EA4B5E27A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{BFE833D7-BE96-40EF-9FB0-2EA44106B6B7}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F1-4506-B9E7-2EA4B5E27AD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{72C1B409-6190-45FB-9F89-5E9706886842}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DF1-4506-B9E7-2EA4B5E27AD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{86C25998-D548-4244-A274-F5D11742A006}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DF1-4506-B9E7-2EA4B5E27AD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{7DACF3E0-045F-40C6-B616-F45C9D5568A0}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DF1-4506-B9E7-2EA4B5E27AD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{3DCDC8FD-2082-44D6-A5F8-33E359462DBA}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DF1-4506-B9E7-2EA4B5E27A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5.8</c:v>
                </c:pt>
                <c:pt idx="16">
                  <c:v>6</c:v>
                </c:pt>
                <c:pt idx="24">
                  <c:v>5.8</c:v>
                </c:pt>
                <c:pt idx="32">
                  <c:v>5.3</c:v>
                </c:pt>
              </c:numCache>
            </c:numRef>
          </c:xVal>
          <c:yVal>
            <c:numRef>
              <c:f>公会計指標分析・財政指標組合せ分析表!$BP$77:$DC$77</c:f>
              <c:numCache>
                <c:formatCode>#,##0.0;"▲ "#,##0.0</c:formatCode>
                <c:ptCount val="40"/>
                <c:pt idx="0">
                  <c:v>0</c:v>
                </c:pt>
                <c:pt idx="8">
                  <c:v>13.7</c:v>
                </c:pt>
                <c:pt idx="16">
                  <c:v>24.1</c:v>
                </c:pt>
                <c:pt idx="24">
                  <c:v>20.100000000000001</c:v>
                </c:pt>
                <c:pt idx="32">
                  <c:v>16</c:v>
                </c:pt>
              </c:numCache>
            </c:numRef>
          </c:yVal>
          <c:smooth val="0"/>
          <c:extLst>
            <c:ext xmlns:c16="http://schemas.microsoft.com/office/drawing/2014/chart" uri="{C3380CC4-5D6E-409C-BE32-E72D297353CC}">
              <c16:uniqueId val="{00000013-5DF1-4506-B9E7-2EA4B5E27AD9}"/>
            </c:ext>
          </c:extLst>
        </c:ser>
        <c:dLbls>
          <c:showLegendKey val="0"/>
          <c:showVal val="1"/>
          <c:showCatName val="0"/>
          <c:showSerName val="0"/>
          <c:showPercent val="0"/>
          <c:showBubbleSize val="0"/>
        </c:dLbls>
        <c:axId val="84219776"/>
        <c:axId val="84234240"/>
      </c:scatterChart>
      <c:valAx>
        <c:axId val="84219776"/>
        <c:scaling>
          <c:orientation val="minMax"/>
          <c:max val="6.1"/>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役割である年度間の収入の調整機能、住民負担の世代間公平の調整機能に鑑み、交付税措置のある適債事業には地方債を充当している。今後予定されている公共施設の改修等による普通建設事業費の増加に伴い、適債事業への起債額増加が見込まれるが、過度に起債に依存することのない財政運営に努め、現在の水準を維持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地方債現在高等の将来負担額に対し、充当可能な基金額や都市計画税等の特定財源が確保されているため、前回に引続き数値はマイナスの値を示し良好な状態となっている。</a:t>
          </a:r>
        </a:p>
        <a:p>
          <a:r>
            <a:rPr kumimoji="1" lang="ja-JP" altLang="en-US" sz="1400">
              <a:latin typeface="ＭＳ ゴシック" pitchFamily="49" charset="-128"/>
              <a:ea typeface="ＭＳ ゴシック" pitchFamily="49" charset="-128"/>
            </a:rPr>
            <a:t>将来負担額については、文化センター改修事業、和泉保育園改築事業等老朽化による施設改修事業の増等により、地方債現在高が増加したものの、公営企業債等繰入見込額や退職手当負担見込額の減等により、全体としては微減となった。また、充当可能財源等については、都市計画税収が増加傾向にある一方で、充当可能基金は減少傾向にある。今後は消費税増税等に伴う景気の下振れリスクもあり、楽観できる状況にはないことから、今後とも市税収の徴収体制の強化等により、財務体質の強化を図り、長期的視野に立ったより適切かつ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愛知県安城市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については、財源調整のため１２億円余の取り崩しを行ったものの、決算剰余金を１７億円余積み立てたため５億円余増加した。一方で、都市基盤整備事業基金について区画整理事業や下水道事業等に充当するため１１億円余の取り崩しを、文化施設整備基金について文化センター改修のため４億円の取り崩しを行ったことなどにより、基金全体としては９億円余の減とな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・大規模災害や経済事情の著しい変動等に伴う市税の大幅な落ち込みを想定し、歳入状況に応じて財政調整基金の積み立てを行う。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・老朽化の進む公共施設の改修や都市基盤整備事業等の大型事業のため、各特定目的基金の取り崩しを予定している。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・都市基盤整備事業基金：都市基盤整備の振興</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・市立学校施設整備基金：安城市立小学校及び中学校の施設整備</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・公共施設保全整備基金：公共施設の長寿命化を図るための保全整備</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・都市基盤整備事業基金：区画整理事業や下水道事業等に充当するため１１億円余の取り崩しを行ったため減少した。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・文化施設整備基金：文化センター改修のため４億円の取り崩しを行ったため減少した。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・都市基盤整備事業基金：下水道事業、交通結節点整備促進事業等大型事業に適宜充当する。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・市立学校施設整備基金：安城市立小学校及び中学校の施設整備に適宜充当する。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・運動施設整備基金：スポーツセンター及び陸上競技場の改修費用に充当するため、４億円余を取り崩す予定。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老朽化の進む公共施設の改修経費や扶助費の増加による歳出拡大等を背景に、減少傾向にあるものの、平成３０年度は地方財政法第７条に基づく積立額の増加により平成２９年度と比べ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財政調整基金残高の水準については、普通交付税不交付団体である本市にとっては、景気動向による歳入の変動を受けやすいと考えられるため、当初予算規模の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％程度を一つの目安としている。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189,157
181,984
86.05
73,747,526
66,363,892
3,717,371
41,441,753
18,839,385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一般廃棄物処理施設など、建築後３０年以上経過している建物が増えてきている。特に一般廃棄物処理施設の減価償却が顕著である。</a:t>
          </a:r>
        </a:p>
        <a:p>
          <a:r>
            <a:rPr kumimoji="1" lang="ja-JP" altLang="en-US" sz="1100">
              <a:latin typeface="ＭＳ Ｐゴシック" panose="020B0600070205080204" pitchFamily="50" charset="-128"/>
              <a:ea typeface="ＭＳ Ｐゴシック" panose="020B0600070205080204" pitchFamily="50" charset="-128"/>
            </a:rPr>
            <a:t>新規取得や改修を行った施設もあるが、減価償却率は昨年度より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全国平均、愛知県平均を上回る結果となり、今後は、安全性の確保と長寿命化の推進を図り、施設の効率的な管理運営が必要である。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73" name="直線コネクタ 72"/>
        <xdr:cNvCxnSpPr/>
      </xdr:nvCxnSpPr>
      <xdr:spPr>
        <a:xfrm flipV="1">
          <a:off x="4206240" y="5390727"/>
          <a:ext cx="1270" cy="1088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xdr:cNvSpPr txBox="1"/>
      </xdr:nvSpPr>
      <xdr:spPr>
        <a:xfrm>
          <a:off x="4258945"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xdr:cNvCxnSpPr/>
      </xdr:nvCxnSpPr>
      <xdr:spPr>
        <a:xfrm>
          <a:off x="4119245" y="647954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6" name="有形固定資産減価償却率最大値テキスト"/>
        <xdr:cNvSpPr txBox="1"/>
      </xdr:nvSpPr>
      <xdr:spPr>
        <a:xfrm>
          <a:off x="4258945" y="51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7" name="直線コネクタ 76"/>
        <xdr:cNvCxnSpPr/>
      </xdr:nvCxnSpPr>
      <xdr:spPr>
        <a:xfrm>
          <a:off x="4119245" y="53907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78" name="有形固定資産減価償却率平均値テキスト"/>
        <xdr:cNvSpPr txBox="1"/>
      </xdr:nvSpPr>
      <xdr:spPr>
        <a:xfrm>
          <a:off x="4258945" y="593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9" name="フローチャート: 判断 78"/>
        <xdr:cNvSpPr/>
      </xdr:nvSpPr>
      <xdr:spPr>
        <a:xfrm>
          <a:off x="4157345" y="5954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0" name="フローチャート: 判断 79"/>
        <xdr:cNvSpPr/>
      </xdr:nvSpPr>
      <xdr:spPr>
        <a:xfrm>
          <a:off x="3537585" y="5933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1" name="フローチャート: 判断 80"/>
        <xdr:cNvSpPr/>
      </xdr:nvSpPr>
      <xdr:spPr>
        <a:xfrm>
          <a:off x="2867025" y="5954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82" name="フローチャート: 判断 81"/>
        <xdr:cNvSpPr/>
      </xdr:nvSpPr>
      <xdr:spPr>
        <a:xfrm>
          <a:off x="2196465" y="62276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83397</xdr:rowOff>
    </xdr:from>
    <xdr:to>
      <xdr:col>23</xdr:col>
      <xdr:colOff>136525</xdr:colOff>
      <xdr:row>30</xdr:row>
      <xdr:rowOff>13547</xdr:rowOff>
    </xdr:to>
    <xdr:sp macro="" textlink="">
      <xdr:nvSpPr>
        <xdr:cNvPr id="88" name="楕円 87"/>
        <xdr:cNvSpPr/>
      </xdr:nvSpPr>
      <xdr:spPr>
        <a:xfrm>
          <a:off x="4157345" y="5699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106274</xdr:rowOff>
    </xdr:from>
    <xdr:ext cx="405111" cy="259045"/>
    <xdr:sp macro="" textlink="">
      <xdr:nvSpPr>
        <xdr:cNvPr id="89" name="有形固定資産減価償却率該当値テキスト"/>
        <xdr:cNvSpPr txBox="1"/>
      </xdr:nvSpPr>
      <xdr:spPr>
        <a:xfrm>
          <a:off x="4258945" y="55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115782</xdr:rowOff>
    </xdr:from>
    <xdr:to>
      <xdr:col>19</xdr:col>
      <xdr:colOff>187325</xdr:colOff>
      <xdr:row>30</xdr:row>
      <xdr:rowOff>45932</xdr:rowOff>
    </xdr:to>
    <xdr:sp macro="" textlink="">
      <xdr:nvSpPr>
        <xdr:cNvPr id="90" name="楕円 89"/>
        <xdr:cNvSpPr/>
      </xdr:nvSpPr>
      <xdr:spPr>
        <a:xfrm>
          <a:off x="3537585" y="5731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134197</xdr:rowOff>
    </xdr:from>
    <xdr:to>
      <xdr:col>23</xdr:col>
      <xdr:colOff>85725</xdr:colOff>
      <xdr:row>29</xdr:row>
      <xdr:rowOff>166582</xdr:rowOff>
    </xdr:to>
    <xdr:cxnSp macro="">
      <xdr:nvCxnSpPr>
        <xdr:cNvPr id="91" name="直線コネクタ 90"/>
        <xdr:cNvCxnSpPr/>
      </xdr:nvCxnSpPr>
      <xdr:spPr>
        <a:xfrm flipV="1">
          <a:off x="3588385" y="5750137"/>
          <a:ext cx="619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92" name="楕円 91"/>
        <xdr:cNvSpPr/>
      </xdr:nvSpPr>
      <xdr:spPr>
        <a:xfrm>
          <a:off x="2867025" y="5785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166582</xdr:rowOff>
    </xdr:from>
    <xdr:to>
      <xdr:col>19</xdr:col>
      <xdr:colOff>136525</xdr:colOff>
      <xdr:row>30</xdr:row>
      <xdr:rowOff>52705</xdr:rowOff>
    </xdr:to>
    <xdr:cxnSp macro="">
      <xdr:nvCxnSpPr>
        <xdr:cNvPr id="93" name="直線コネクタ 92"/>
        <xdr:cNvCxnSpPr/>
      </xdr:nvCxnSpPr>
      <xdr:spPr>
        <a:xfrm flipV="1">
          <a:off x="2917825" y="5782522"/>
          <a:ext cx="6705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94" name="楕円 93"/>
        <xdr:cNvSpPr/>
      </xdr:nvSpPr>
      <xdr:spPr>
        <a:xfrm>
          <a:off x="2196465" y="5785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52705</xdr:rowOff>
    </xdr:to>
    <xdr:cxnSp macro="">
      <xdr:nvCxnSpPr>
        <xdr:cNvPr id="95" name="直線コネクタ 94"/>
        <xdr:cNvCxnSpPr/>
      </xdr:nvCxnSpPr>
      <xdr:spPr>
        <a:xfrm>
          <a:off x="2247265" y="5836285"/>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6" name="n_1aveValue有形固定資産減価償却率"/>
        <xdr:cNvSpPr txBox="1"/>
      </xdr:nvSpPr>
      <xdr:spPr>
        <a:xfrm>
          <a:off x="3395989" y="602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7" name="n_2aveValue有形固定資産減価償却率"/>
        <xdr:cNvSpPr txBox="1"/>
      </xdr:nvSpPr>
      <xdr:spPr>
        <a:xfrm>
          <a:off x="2738129" y="604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30074</xdr:rowOff>
    </xdr:from>
    <xdr:ext cx="405111" cy="259045"/>
    <xdr:sp macro="" textlink="">
      <xdr:nvSpPr>
        <xdr:cNvPr id="98" name="n_3aveValue有形固定資産減価償却率"/>
        <xdr:cNvSpPr txBox="1"/>
      </xdr:nvSpPr>
      <xdr:spPr>
        <a:xfrm>
          <a:off x="2067569" y="631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62459</xdr:rowOff>
    </xdr:from>
    <xdr:ext cx="405111" cy="259045"/>
    <xdr:sp macro="" textlink="">
      <xdr:nvSpPr>
        <xdr:cNvPr id="99" name="n_1mainValue有形固定資産減価償却率"/>
        <xdr:cNvSpPr txBox="1"/>
      </xdr:nvSpPr>
      <xdr:spPr>
        <a:xfrm>
          <a:off x="3395989" y="551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0" name="n_2mainValue有形固定資産減価償却率"/>
        <xdr:cNvSpPr txBox="1"/>
      </xdr:nvSpPr>
      <xdr:spPr>
        <a:xfrm>
          <a:off x="2738129"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101" name="n_3mainValue有形固定資産減価償却率"/>
        <xdr:cNvSpPr txBox="1"/>
      </xdr:nvSpPr>
      <xdr:spPr>
        <a:xfrm>
          <a:off x="2067569"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4" name="正方形/長方形 103"/>
        <xdr:cNvSpPr/>
      </xdr:nvSpPr>
      <xdr:spPr>
        <a:xfrm>
          <a:off x="12370567" y="4507006"/>
          <a:ext cx="43915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債務償還比率は「ー」となっており、全国平均及び愛知県平均を大きく下回っている。</a:t>
          </a:r>
        </a:p>
        <a:p>
          <a:r>
            <a:rPr kumimoji="1" lang="ja-JP" altLang="en-US" sz="1100">
              <a:latin typeface="ＭＳ Ｐゴシック" panose="020B0600070205080204" pitchFamily="50" charset="-128"/>
              <a:ea typeface="ＭＳ Ｐゴシック" panose="020B0600070205080204" pitchFamily="50" charset="-128"/>
            </a:rPr>
            <a:t>これは、地方債現在高等の将来負担額に対し、充当可能な基金が確保されているためであり、状況は良好であると言える。</a:t>
          </a:r>
        </a:p>
        <a:p>
          <a:r>
            <a:rPr kumimoji="1" lang="ja-JP" altLang="en-US" sz="1100">
              <a:latin typeface="ＭＳ Ｐゴシック" panose="020B0600070205080204" pitchFamily="50" charset="-128"/>
              <a:ea typeface="ＭＳ Ｐゴシック" panose="020B0600070205080204" pitchFamily="50" charset="-128"/>
            </a:rPr>
            <a:t>今後も健全な財務運営に努め、将来に負担を残さない財務体質を堅持していく。</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32" name="直線コネクタ 131"/>
        <xdr:cNvCxnSpPr/>
      </xdr:nvCxnSpPr>
      <xdr:spPr>
        <a:xfrm flipV="1">
          <a:off x="13027660" y="5272759"/>
          <a:ext cx="1269" cy="138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3" name="債務償還比率最小値テキスト"/>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4" name="直線コネクタ 133"/>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35" name="債務償還比率最大値テキスト"/>
        <xdr:cNvSpPr txBox="1"/>
      </xdr:nvSpPr>
      <xdr:spPr>
        <a:xfrm>
          <a:off x="13080365" y="5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36" name="直線コネクタ 135"/>
        <xdr:cNvCxnSpPr/>
      </xdr:nvCxnSpPr>
      <xdr:spPr>
        <a:xfrm>
          <a:off x="12963525" y="5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46989</xdr:rowOff>
    </xdr:from>
    <xdr:ext cx="469744" cy="259045"/>
    <xdr:sp macro="" textlink="">
      <xdr:nvSpPr>
        <xdr:cNvPr id="137" name="債務償還比率平均値テキスト"/>
        <xdr:cNvSpPr txBox="1"/>
      </xdr:nvSpPr>
      <xdr:spPr>
        <a:xfrm>
          <a:off x="13080365" y="5662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38" name="フローチャート: 判断 137"/>
        <xdr:cNvSpPr/>
      </xdr:nvSpPr>
      <xdr:spPr>
        <a:xfrm>
          <a:off x="13001625" y="58076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39" name="フローチャート: 判断 138"/>
        <xdr:cNvSpPr/>
      </xdr:nvSpPr>
      <xdr:spPr>
        <a:xfrm>
          <a:off x="12359005" y="5775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106153</xdr:rowOff>
    </xdr:from>
    <xdr:ext cx="469744" cy="259045"/>
    <xdr:sp macro="" textlink="">
      <xdr:nvSpPr>
        <xdr:cNvPr id="145" name="n_1aveValue債務償還比率"/>
        <xdr:cNvSpPr txBox="1"/>
      </xdr:nvSpPr>
      <xdr:spPr>
        <a:xfrm>
          <a:off x="12185092" y="55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189,157
181,984
86.05
73,747,526
66,363,892
3,717,371
41,441,753
18,839,385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086225" y="5590359"/>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124960" y="7033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124960" y="5369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02082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2" name="【道路】&#10;有形固定資産減価償却率平均値テキスト"/>
        <xdr:cNvSpPr txBox="1"/>
      </xdr:nvSpPr>
      <xdr:spPr>
        <a:xfrm>
          <a:off x="4124960" y="6203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036060" y="622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514600" y="619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739900" y="624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72" name="楕円 71"/>
        <xdr:cNvSpPr/>
      </xdr:nvSpPr>
      <xdr:spPr>
        <a:xfrm>
          <a:off x="4036060" y="6115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103794</xdr:rowOff>
    </xdr:from>
    <xdr:ext cx="405111" cy="259045"/>
    <xdr:sp macro="" textlink="">
      <xdr:nvSpPr>
        <xdr:cNvPr id="73" name="【道路】&#10;有形固定資産減価償却率該当値テキスト"/>
        <xdr:cNvSpPr txBox="1"/>
      </xdr:nvSpPr>
      <xdr:spPr>
        <a:xfrm>
          <a:off x="4124960"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77651</xdr:rowOff>
    </xdr:from>
    <xdr:to>
      <xdr:col>20</xdr:col>
      <xdr:colOff>38100</xdr:colOff>
      <xdr:row>37</xdr:row>
      <xdr:rowOff>7801</xdr:rowOff>
    </xdr:to>
    <xdr:sp macro="" textlink="">
      <xdr:nvSpPr>
        <xdr:cNvPr id="74" name="楕円 73"/>
        <xdr:cNvSpPr/>
      </xdr:nvSpPr>
      <xdr:spPr>
        <a:xfrm>
          <a:off x="3312160" y="61126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128451</xdr:rowOff>
    </xdr:from>
    <xdr:to>
      <xdr:col>24</xdr:col>
      <xdr:colOff>63500</xdr:colOff>
      <xdr:row>36</xdr:row>
      <xdr:rowOff>131717</xdr:rowOff>
    </xdr:to>
    <xdr:cxnSp macro="">
      <xdr:nvCxnSpPr>
        <xdr:cNvPr id="75" name="直線コネクタ 74"/>
        <xdr:cNvCxnSpPr/>
      </xdr:nvCxnSpPr>
      <xdr:spPr>
        <a:xfrm>
          <a:off x="3355340" y="6163491"/>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6" name="楕円 75"/>
        <xdr:cNvSpPr/>
      </xdr:nvSpPr>
      <xdr:spPr>
        <a:xfrm>
          <a:off x="2514600" y="615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128451</xdr:rowOff>
    </xdr:from>
    <xdr:to>
      <xdr:col>19</xdr:col>
      <xdr:colOff>177800</xdr:colOff>
      <xdr:row>36</xdr:row>
      <xdr:rowOff>167640</xdr:rowOff>
    </xdr:to>
    <xdr:cxnSp macro="">
      <xdr:nvCxnSpPr>
        <xdr:cNvPr id="77" name="直線コネクタ 76"/>
        <xdr:cNvCxnSpPr/>
      </xdr:nvCxnSpPr>
      <xdr:spPr>
        <a:xfrm flipV="1">
          <a:off x="2565400" y="6163491"/>
          <a:ext cx="78994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4173</xdr:rowOff>
    </xdr:from>
    <xdr:to>
      <xdr:col>10</xdr:col>
      <xdr:colOff>165100</xdr:colOff>
      <xdr:row>37</xdr:row>
      <xdr:rowOff>105773</xdr:rowOff>
    </xdr:to>
    <xdr:sp macro="" textlink="">
      <xdr:nvSpPr>
        <xdr:cNvPr id="78" name="楕円 77"/>
        <xdr:cNvSpPr/>
      </xdr:nvSpPr>
      <xdr:spPr>
        <a:xfrm>
          <a:off x="17399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54973</xdr:rowOff>
    </xdr:to>
    <xdr:cxnSp macro="">
      <xdr:nvCxnSpPr>
        <xdr:cNvPr id="79" name="直線コネクタ 78"/>
        <xdr:cNvCxnSpPr/>
      </xdr:nvCxnSpPr>
      <xdr:spPr>
        <a:xfrm flipV="1">
          <a:off x="1790700" y="6202680"/>
          <a:ext cx="77470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0" name="n_1aveValue【道路】&#10;有形固定資産減価償却率"/>
        <xdr:cNvSpPr txBox="1"/>
      </xdr:nvSpPr>
      <xdr:spPr>
        <a:xfrm>
          <a:off x="3170564" y="626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85470</xdr:rowOff>
    </xdr:from>
    <xdr:ext cx="405111" cy="259045"/>
    <xdr:sp macro="" textlink="">
      <xdr:nvSpPr>
        <xdr:cNvPr id="81" name="n_2aveValue【道路】&#10;有形固定資産減価償却率"/>
        <xdr:cNvSpPr txBox="1"/>
      </xdr:nvSpPr>
      <xdr:spPr>
        <a:xfrm>
          <a:off x="2385704" y="628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137721</xdr:rowOff>
    </xdr:from>
    <xdr:ext cx="405111" cy="259045"/>
    <xdr:sp macro="" textlink="">
      <xdr:nvSpPr>
        <xdr:cNvPr id="82" name="n_3aveValue【道路】&#10;有形固定資産減価償却率"/>
        <xdr:cNvSpPr txBox="1"/>
      </xdr:nvSpPr>
      <xdr:spPr>
        <a:xfrm>
          <a:off x="1611004" y="634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24328</xdr:rowOff>
    </xdr:from>
    <xdr:ext cx="405111" cy="259045"/>
    <xdr:sp macro="" textlink="">
      <xdr:nvSpPr>
        <xdr:cNvPr id="83" name="n_1mainValue【道路】&#10;有形固定資産減価償却率"/>
        <xdr:cNvSpPr txBox="1"/>
      </xdr:nvSpPr>
      <xdr:spPr>
        <a:xfrm>
          <a:off x="3170564" y="589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4" name="n_2mainValue【道路】&#10;有形固定資産減価償却率"/>
        <xdr:cNvSpPr txBox="1"/>
      </xdr:nvSpPr>
      <xdr:spPr>
        <a:xfrm>
          <a:off x="23857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5" name="n_3mainValue【道路】&#10;有形固定資産減価償却率"/>
        <xdr:cNvSpPr txBox="1"/>
      </xdr:nvSpPr>
      <xdr:spPr>
        <a:xfrm>
          <a:off x="1611004" y="59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10" name="直線コネクタ 109"/>
        <xdr:cNvCxnSpPr/>
      </xdr:nvCxnSpPr>
      <xdr:spPr>
        <a:xfrm flipV="1">
          <a:off x="9219565" y="6160770"/>
          <a:ext cx="0" cy="844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11" name="【道路】&#10;一人当たり延長最小値テキスト"/>
        <xdr:cNvSpPr txBox="1"/>
      </xdr:nvSpPr>
      <xdr:spPr>
        <a:xfrm>
          <a:off x="9258300" y="700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12" name="直線コネクタ 111"/>
        <xdr:cNvCxnSpPr/>
      </xdr:nvCxnSpPr>
      <xdr:spPr>
        <a:xfrm>
          <a:off x="9154160" y="7005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13" name="【道路】&#10;一人当たり延長最大値テキスト"/>
        <xdr:cNvSpPr txBox="1"/>
      </xdr:nvSpPr>
      <xdr:spPr>
        <a:xfrm>
          <a:off x="9258300" y="59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14" name="直線コネクタ 113"/>
        <xdr:cNvCxnSpPr/>
      </xdr:nvCxnSpPr>
      <xdr:spPr>
        <a:xfrm>
          <a:off x="9154160" y="6160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32402</xdr:rowOff>
    </xdr:from>
    <xdr:ext cx="469744" cy="259045"/>
    <xdr:sp macro="" textlink="">
      <xdr:nvSpPr>
        <xdr:cNvPr id="115" name="【道路】&#10;一人当たり延長平均値テキスト"/>
        <xdr:cNvSpPr txBox="1"/>
      </xdr:nvSpPr>
      <xdr:spPr>
        <a:xfrm>
          <a:off x="9258300" y="6402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6" name="フローチャート: 判断 115"/>
        <xdr:cNvSpPr/>
      </xdr:nvSpPr>
      <xdr:spPr>
        <a:xfrm>
          <a:off x="9192260" y="65474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7" name="フローチャート: 判断 116"/>
        <xdr:cNvSpPr/>
      </xdr:nvSpPr>
      <xdr:spPr>
        <a:xfrm>
          <a:off x="8445500" y="6488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8" name="フローチャート: 判断 117"/>
        <xdr:cNvSpPr/>
      </xdr:nvSpPr>
      <xdr:spPr>
        <a:xfrm>
          <a:off x="7670800" y="56379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9" name="フローチャート: 判断 118"/>
        <xdr:cNvSpPr/>
      </xdr:nvSpPr>
      <xdr:spPr>
        <a:xfrm>
          <a:off x="687324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81407</xdr:rowOff>
    </xdr:from>
    <xdr:to>
      <xdr:col>55</xdr:col>
      <xdr:colOff>50800</xdr:colOff>
      <xdr:row>42</xdr:row>
      <xdr:rowOff>11557</xdr:rowOff>
    </xdr:to>
    <xdr:sp macro="" textlink="">
      <xdr:nvSpPr>
        <xdr:cNvPr id="125" name="楕円 124"/>
        <xdr:cNvSpPr/>
      </xdr:nvSpPr>
      <xdr:spPr>
        <a:xfrm>
          <a:off x="9192260" y="6954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167784</xdr:rowOff>
    </xdr:from>
    <xdr:ext cx="469744" cy="259045"/>
    <xdr:sp macro="" textlink="">
      <xdr:nvSpPr>
        <xdr:cNvPr id="126" name="【道路】&#10;一人当たり延長該当値テキスト"/>
        <xdr:cNvSpPr txBox="1"/>
      </xdr:nvSpPr>
      <xdr:spPr>
        <a:xfrm>
          <a:off x="9258300" y="687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78359</xdr:rowOff>
    </xdr:from>
    <xdr:to>
      <xdr:col>50</xdr:col>
      <xdr:colOff>165100</xdr:colOff>
      <xdr:row>42</xdr:row>
      <xdr:rowOff>8509</xdr:rowOff>
    </xdr:to>
    <xdr:sp macro="" textlink="">
      <xdr:nvSpPr>
        <xdr:cNvPr id="127" name="楕円 126"/>
        <xdr:cNvSpPr/>
      </xdr:nvSpPr>
      <xdr:spPr>
        <a:xfrm>
          <a:off x="8445500" y="6951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129159</xdr:rowOff>
    </xdr:from>
    <xdr:to>
      <xdr:col>55</xdr:col>
      <xdr:colOff>0</xdr:colOff>
      <xdr:row>41</xdr:row>
      <xdr:rowOff>132207</xdr:rowOff>
    </xdr:to>
    <xdr:cxnSp macro="">
      <xdr:nvCxnSpPr>
        <xdr:cNvPr id="128" name="直線コネクタ 127"/>
        <xdr:cNvCxnSpPr/>
      </xdr:nvCxnSpPr>
      <xdr:spPr>
        <a:xfrm>
          <a:off x="8496300" y="7002399"/>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72898</xdr:rowOff>
    </xdr:from>
    <xdr:to>
      <xdr:col>46</xdr:col>
      <xdr:colOff>38100</xdr:colOff>
      <xdr:row>42</xdr:row>
      <xdr:rowOff>3048</xdr:rowOff>
    </xdr:to>
    <xdr:sp macro="" textlink="">
      <xdr:nvSpPr>
        <xdr:cNvPr id="129" name="楕円 128"/>
        <xdr:cNvSpPr/>
      </xdr:nvSpPr>
      <xdr:spPr>
        <a:xfrm>
          <a:off x="7670800" y="69461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123698</xdr:rowOff>
    </xdr:from>
    <xdr:to>
      <xdr:col>50</xdr:col>
      <xdr:colOff>114300</xdr:colOff>
      <xdr:row>41</xdr:row>
      <xdr:rowOff>129159</xdr:rowOff>
    </xdr:to>
    <xdr:cxnSp macro="">
      <xdr:nvCxnSpPr>
        <xdr:cNvPr id="130" name="直線コネクタ 129"/>
        <xdr:cNvCxnSpPr/>
      </xdr:nvCxnSpPr>
      <xdr:spPr>
        <a:xfrm>
          <a:off x="7713980" y="6996938"/>
          <a:ext cx="78232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70993</xdr:rowOff>
    </xdr:from>
    <xdr:to>
      <xdr:col>41</xdr:col>
      <xdr:colOff>101600</xdr:colOff>
      <xdr:row>42</xdr:row>
      <xdr:rowOff>1143</xdr:rowOff>
    </xdr:to>
    <xdr:sp macro="" textlink="">
      <xdr:nvSpPr>
        <xdr:cNvPr id="131" name="楕円 130"/>
        <xdr:cNvSpPr/>
      </xdr:nvSpPr>
      <xdr:spPr>
        <a:xfrm>
          <a:off x="6873240" y="6944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121793</xdr:rowOff>
    </xdr:from>
    <xdr:to>
      <xdr:col>45</xdr:col>
      <xdr:colOff>177800</xdr:colOff>
      <xdr:row>41</xdr:row>
      <xdr:rowOff>123698</xdr:rowOff>
    </xdr:to>
    <xdr:cxnSp macro="">
      <xdr:nvCxnSpPr>
        <xdr:cNvPr id="132" name="直線コネクタ 131"/>
        <xdr:cNvCxnSpPr/>
      </xdr:nvCxnSpPr>
      <xdr:spPr>
        <a:xfrm>
          <a:off x="6924040" y="6995033"/>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65041</xdr:rowOff>
    </xdr:from>
    <xdr:ext cx="534377" cy="259045"/>
    <xdr:sp macro="" textlink="">
      <xdr:nvSpPr>
        <xdr:cNvPr id="133" name="n_1aveValue【道路】&#10;一人当たり延長"/>
        <xdr:cNvSpPr txBox="1"/>
      </xdr:nvSpPr>
      <xdr:spPr>
        <a:xfrm>
          <a:off x="8239271" y="62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34" name="n_2aveValue【道路】&#10;一人当たり延長"/>
        <xdr:cNvSpPr txBox="1"/>
      </xdr:nvSpPr>
      <xdr:spPr>
        <a:xfrm>
          <a:off x="7477271" y="541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35" name="n_3aveValue【道路】&#10;一人当たり延長"/>
        <xdr:cNvSpPr txBox="1"/>
      </xdr:nvSpPr>
      <xdr:spPr>
        <a:xfrm>
          <a:off x="6712027"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171086</xdr:rowOff>
    </xdr:from>
    <xdr:ext cx="469744" cy="259045"/>
    <xdr:sp macro="" textlink="">
      <xdr:nvSpPr>
        <xdr:cNvPr id="136" name="n_1mainValue【道路】&#10;一人当たり延長"/>
        <xdr:cNvSpPr txBox="1"/>
      </xdr:nvSpPr>
      <xdr:spPr>
        <a:xfrm>
          <a:off x="8271587" y="704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165625</xdr:rowOff>
    </xdr:from>
    <xdr:ext cx="469744" cy="259045"/>
    <xdr:sp macro="" textlink="">
      <xdr:nvSpPr>
        <xdr:cNvPr id="137" name="n_2mainValue【道路】&#10;一人当たり延長"/>
        <xdr:cNvSpPr txBox="1"/>
      </xdr:nvSpPr>
      <xdr:spPr>
        <a:xfrm>
          <a:off x="7509587" y="703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163720</xdr:rowOff>
    </xdr:from>
    <xdr:ext cx="469744" cy="259045"/>
    <xdr:sp macro="" textlink="">
      <xdr:nvSpPr>
        <xdr:cNvPr id="138" name="n_3mainValue【道路】&#10;一人当たり延長"/>
        <xdr:cNvSpPr txBox="1"/>
      </xdr:nvSpPr>
      <xdr:spPr>
        <a:xfrm>
          <a:off x="6712027" y="703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7" name="テキスト ボックス 15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61" name="直線コネクタ 160"/>
        <xdr:cNvCxnSpPr/>
      </xdr:nvCxnSpPr>
      <xdr:spPr>
        <a:xfrm flipV="1">
          <a:off x="4086225" y="9433560"/>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2" name="【橋りょう・トンネル】&#10;有形固定資産減価償却率最小値テキスト"/>
        <xdr:cNvSpPr txBox="1"/>
      </xdr:nvSpPr>
      <xdr:spPr>
        <a:xfrm>
          <a:off x="4124960" y="1083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3" name="直線コネクタ 162"/>
        <xdr:cNvCxnSpPr/>
      </xdr:nvCxnSpPr>
      <xdr:spPr>
        <a:xfrm>
          <a:off x="4020820" y="1082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64" name="【橋りょう・トンネル】&#10;有形固定資産減価償却率最大値テキスト"/>
        <xdr:cNvSpPr txBox="1"/>
      </xdr:nvSpPr>
      <xdr:spPr>
        <a:xfrm>
          <a:off x="412496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65" name="直線コネクタ 164"/>
        <xdr:cNvCxnSpPr/>
      </xdr:nvCxnSpPr>
      <xdr:spPr>
        <a:xfrm>
          <a:off x="4020820" y="943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66" name="【橋りょう・トンネル】&#10;有形固定資産減価償却率平均値テキスト"/>
        <xdr:cNvSpPr txBox="1"/>
      </xdr:nvSpPr>
      <xdr:spPr>
        <a:xfrm>
          <a:off x="4124960" y="9798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7" name="フローチャート: 判断 166"/>
        <xdr:cNvSpPr/>
      </xdr:nvSpPr>
      <xdr:spPr>
        <a:xfrm>
          <a:off x="403606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8" name="フローチャート: 判断 167"/>
        <xdr:cNvSpPr/>
      </xdr:nvSpPr>
      <xdr:spPr>
        <a:xfrm>
          <a:off x="331216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69" name="フローチャート: 判断 168"/>
        <xdr:cNvSpPr/>
      </xdr:nvSpPr>
      <xdr:spPr>
        <a:xfrm>
          <a:off x="2514600" y="1000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70" name="フローチャート: 判断 169"/>
        <xdr:cNvSpPr/>
      </xdr:nvSpPr>
      <xdr:spPr>
        <a:xfrm>
          <a:off x="1739900" y="99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148082</xdr:rowOff>
    </xdr:from>
    <xdr:to>
      <xdr:col>24</xdr:col>
      <xdr:colOff>114300</xdr:colOff>
      <xdr:row>60</xdr:row>
      <xdr:rowOff>78232</xdr:rowOff>
    </xdr:to>
    <xdr:sp macro="" textlink="">
      <xdr:nvSpPr>
        <xdr:cNvPr id="176" name="楕円 175"/>
        <xdr:cNvSpPr/>
      </xdr:nvSpPr>
      <xdr:spPr>
        <a:xfrm>
          <a:off x="4036060" y="100388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126509</xdr:rowOff>
    </xdr:from>
    <xdr:ext cx="405111" cy="259045"/>
    <xdr:sp macro="" textlink="">
      <xdr:nvSpPr>
        <xdr:cNvPr id="177" name="【橋りょう・トンネル】&#10;有形固定資産減価償却率該当値テキスト"/>
        <xdr:cNvSpPr txBox="1"/>
      </xdr:nvSpPr>
      <xdr:spPr>
        <a:xfrm>
          <a:off x="4124960" y="1001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54356</xdr:rowOff>
    </xdr:from>
    <xdr:to>
      <xdr:col>20</xdr:col>
      <xdr:colOff>38100</xdr:colOff>
      <xdr:row>60</xdr:row>
      <xdr:rowOff>155956</xdr:rowOff>
    </xdr:to>
    <xdr:sp macro="" textlink="">
      <xdr:nvSpPr>
        <xdr:cNvPr id="178" name="楕円 177"/>
        <xdr:cNvSpPr/>
      </xdr:nvSpPr>
      <xdr:spPr>
        <a:xfrm>
          <a:off x="3312160" y="101127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27432</xdr:rowOff>
    </xdr:from>
    <xdr:to>
      <xdr:col>24</xdr:col>
      <xdr:colOff>63500</xdr:colOff>
      <xdr:row>60</xdr:row>
      <xdr:rowOff>105156</xdr:rowOff>
    </xdr:to>
    <xdr:cxnSp macro="">
      <xdr:nvCxnSpPr>
        <xdr:cNvPr id="179" name="直線コネクタ 178"/>
        <xdr:cNvCxnSpPr/>
      </xdr:nvCxnSpPr>
      <xdr:spPr>
        <a:xfrm flipV="1">
          <a:off x="3355340" y="10085832"/>
          <a:ext cx="73152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168656</xdr:rowOff>
    </xdr:from>
    <xdr:to>
      <xdr:col>15</xdr:col>
      <xdr:colOff>101600</xdr:colOff>
      <xdr:row>61</xdr:row>
      <xdr:rowOff>98806</xdr:rowOff>
    </xdr:to>
    <xdr:sp macro="" textlink="">
      <xdr:nvSpPr>
        <xdr:cNvPr id="180" name="楕円 179"/>
        <xdr:cNvSpPr/>
      </xdr:nvSpPr>
      <xdr:spPr>
        <a:xfrm>
          <a:off x="2514600" y="10227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105156</xdr:rowOff>
    </xdr:from>
    <xdr:to>
      <xdr:col>19</xdr:col>
      <xdr:colOff>177800</xdr:colOff>
      <xdr:row>61</xdr:row>
      <xdr:rowOff>48006</xdr:rowOff>
    </xdr:to>
    <xdr:cxnSp macro="">
      <xdr:nvCxnSpPr>
        <xdr:cNvPr id="181" name="直線コネクタ 180"/>
        <xdr:cNvCxnSpPr/>
      </xdr:nvCxnSpPr>
      <xdr:spPr>
        <a:xfrm flipV="1">
          <a:off x="2565400" y="10163556"/>
          <a:ext cx="7899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65786</xdr:rowOff>
    </xdr:from>
    <xdr:to>
      <xdr:col>10</xdr:col>
      <xdr:colOff>165100</xdr:colOff>
      <xdr:row>61</xdr:row>
      <xdr:rowOff>167386</xdr:rowOff>
    </xdr:to>
    <xdr:sp macro="" textlink="">
      <xdr:nvSpPr>
        <xdr:cNvPr id="182" name="楕円 181"/>
        <xdr:cNvSpPr/>
      </xdr:nvSpPr>
      <xdr:spPr>
        <a:xfrm>
          <a:off x="1739900" y="102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48006</xdr:rowOff>
    </xdr:from>
    <xdr:to>
      <xdr:col>15</xdr:col>
      <xdr:colOff>50800</xdr:colOff>
      <xdr:row>61</xdr:row>
      <xdr:rowOff>116586</xdr:rowOff>
    </xdr:to>
    <xdr:cxnSp macro="">
      <xdr:nvCxnSpPr>
        <xdr:cNvPr id="183" name="直線コネクタ 182"/>
        <xdr:cNvCxnSpPr/>
      </xdr:nvCxnSpPr>
      <xdr:spPr>
        <a:xfrm flipV="1">
          <a:off x="1790700" y="10274046"/>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4" name="n_1aveValue【橋りょう・トンネル】&#10;有形固定資産減価償却率"/>
        <xdr:cNvSpPr txBox="1"/>
      </xdr:nvSpPr>
      <xdr:spPr>
        <a:xfrm>
          <a:off x="317056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62755</xdr:rowOff>
    </xdr:from>
    <xdr:ext cx="405111" cy="259045"/>
    <xdr:sp macro="" textlink="">
      <xdr:nvSpPr>
        <xdr:cNvPr id="185" name="n_2aveValue【橋りょう・トンネル】&#10;有形固定資産減価償却率"/>
        <xdr:cNvSpPr txBox="1"/>
      </xdr:nvSpPr>
      <xdr:spPr>
        <a:xfrm>
          <a:off x="2385704" y="978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86" name="n_3aveValue【橋りょう・トンネル】&#10;有形固定資産減価償却率"/>
        <xdr:cNvSpPr txBox="1"/>
      </xdr:nvSpPr>
      <xdr:spPr>
        <a:xfrm>
          <a:off x="161100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147083</xdr:rowOff>
    </xdr:from>
    <xdr:ext cx="405111" cy="259045"/>
    <xdr:sp macro="" textlink="">
      <xdr:nvSpPr>
        <xdr:cNvPr id="187" name="n_1mainValue【橋りょう・トンネル】&#10;有形固定資産減価償却率"/>
        <xdr:cNvSpPr txBox="1"/>
      </xdr:nvSpPr>
      <xdr:spPr>
        <a:xfrm>
          <a:off x="317056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89933</xdr:rowOff>
    </xdr:from>
    <xdr:ext cx="405111" cy="259045"/>
    <xdr:sp macro="" textlink="">
      <xdr:nvSpPr>
        <xdr:cNvPr id="188" name="n_2mainValue【橋りょう・トンネル】&#10;有形固定資産減価償却率"/>
        <xdr:cNvSpPr txBox="1"/>
      </xdr:nvSpPr>
      <xdr:spPr>
        <a:xfrm>
          <a:off x="2385704" y="10315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158513</xdr:rowOff>
    </xdr:from>
    <xdr:ext cx="405111" cy="259045"/>
    <xdr:sp macro="" textlink="">
      <xdr:nvSpPr>
        <xdr:cNvPr id="189" name="n_3mainValue【橋りょう・トンネル】&#10;有形固定資産減価償却率"/>
        <xdr:cNvSpPr txBox="1"/>
      </xdr:nvSpPr>
      <xdr:spPr>
        <a:xfrm>
          <a:off x="1611004" y="1038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215" name="直線コネクタ 214"/>
        <xdr:cNvCxnSpPr/>
      </xdr:nvCxnSpPr>
      <xdr:spPr>
        <a:xfrm flipV="1">
          <a:off x="9219565" y="9473354"/>
          <a:ext cx="0" cy="1346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216" name="【橋りょう・トンネル】&#10;一人当たり有形固定資産（償却資産）額最小値テキスト"/>
        <xdr:cNvSpPr txBox="1"/>
      </xdr:nvSpPr>
      <xdr:spPr>
        <a:xfrm>
          <a:off x="9258300" y="1082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217" name="直線コネクタ 216"/>
        <xdr:cNvCxnSpPr/>
      </xdr:nvCxnSpPr>
      <xdr:spPr>
        <a:xfrm>
          <a:off x="9154160" y="10820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18" name="【橋りょう・トンネル】&#10;一人当たり有形固定資産（償却資産）額最大値テキスト"/>
        <xdr:cNvSpPr txBox="1"/>
      </xdr:nvSpPr>
      <xdr:spPr>
        <a:xfrm>
          <a:off x="9258300" y="9252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19" name="直線コネクタ 218"/>
        <xdr:cNvCxnSpPr/>
      </xdr:nvCxnSpPr>
      <xdr:spPr>
        <a:xfrm>
          <a:off x="9154160" y="9473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168209</xdr:rowOff>
    </xdr:from>
    <xdr:ext cx="599010" cy="259045"/>
    <xdr:sp macro="" textlink="">
      <xdr:nvSpPr>
        <xdr:cNvPr id="220" name="【橋りょう・トンネル】&#10;一人当たり有形固定資産（償却資産）額平均値テキスト"/>
        <xdr:cNvSpPr txBox="1"/>
      </xdr:nvSpPr>
      <xdr:spPr>
        <a:xfrm>
          <a:off x="9258300" y="103942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21" name="フローチャート: 判断 220"/>
        <xdr:cNvSpPr/>
      </xdr:nvSpPr>
      <xdr:spPr>
        <a:xfrm>
          <a:off x="9192260" y="105390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22" name="フローチャート: 判断 221"/>
        <xdr:cNvSpPr/>
      </xdr:nvSpPr>
      <xdr:spPr>
        <a:xfrm>
          <a:off x="8445500" y="1056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23" name="フローチャート: 判断 222"/>
        <xdr:cNvSpPr/>
      </xdr:nvSpPr>
      <xdr:spPr>
        <a:xfrm>
          <a:off x="7670800" y="105626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24" name="フローチャート: 判断 223"/>
        <xdr:cNvSpPr/>
      </xdr:nvSpPr>
      <xdr:spPr>
        <a:xfrm>
          <a:off x="6873240" y="10682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163744</xdr:rowOff>
    </xdr:from>
    <xdr:to>
      <xdr:col>55</xdr:col>
      <xdr:colOff>50800</xdr:colOff>
      <xdr:row>64</xdr:row>
      <xdr:rowOff>93894</xdr:rowOff>
    </xdr:to>
    <xdr:sp macro="" textlink="">
      <xdr:nvSpPr>
        <xdr:cNvPr id="230" name="楕円 229"/>
        <xdr:cNvSpPr/>
      </xdr:nvSpPr>
      <xdr:spPr>
        <a:xfrm>
          <a:off x="9192260" y="107250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78671</xdr:rowOff>
    </xdr:from>
    <xdr:ext cx="534377" cy="259045"/>
    <xdr:sp macro="" textlink="">
      <xdr:nvSpPr>
        <xdr:cNvPr id="231" name="【橋りょう・トンネル】&#10;一人当たり有形固定資産（償却資産）額該当値テキスト"/>
        <xdr:cNvSpPr txBox="1"/>
      </xdr:nvSpPr>
      <xdr:spPr>
        <a:xfrm>
          <a:off x="9258300" y="106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163240</xdr:rowOff>
    </xdr:from>
    <xdr:to>
      <xdr:col>50</xdr:col>
      <xdr:colOff>165100</xdr:colOff>
      <xdr:row>64</xdr:row>
      <xdr:rowOff>93390</xdr:rowOff>
    </xdr:to>
    <xdr:sp macro="" textlink="">
      <xdr:nvSpPr>
        <xdr:cNvPr id="232" name="楕円 231"/>
        <xdr:cNvSpPr/>
      </xdr:nvSpPr>
      <xdr:spPr>
        <a:xfrm>
          <a:off x="8445500" y="10724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42590</xdr:rowOff>
    </xdr:from>
    <xdr:to>
      <xdr:col>55</xdr:col>
      <xdr:colOff>0</xdr:colOff>
      <xdr:row>64</xdr:row>
      <xdr:rowOff>43094</xdr:rowOff>
    </xdr:to>
    <xdr:cxnSp macro="">
      <xdr:nvCxnSpPr>
        <xdr:cNvPr id="233" name="直線コネクタ 232"/>
        <xdr:cNvCxnSpPr/>
      </xdr:nvCxnSpPr>
      <xdr:spPr>
        <a:xfrm>
          <a:off x="8496300" y="10771550"/>
          <a:ext cx="7239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162658</xdr:rowOff>
    </xdr:from>
    <xdr:to>
      <xdr:col>46</xdr:col>
      <xdr:colOff>38100</xdr:colOff>
      <xdr:row>64</xdr:row>
      <xdr:rowOff>92808</xdr:rowOff>
    </xdr:to>
    <xdr:sp macro="" textlink="">
      <xdr:nvSpPr>
        <xdr:cNvPr id="234" name="楕円 233"/>
        <xdr:cNvSpPr/>
      </xdr:nvSpPr>
      <xdr:spPr>
        <a:xfrm>
          <a:off x="7670800" y="10723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42008</xdr:rowOff>
    </xdr:from>
    <xdr:to>
      <xdr:col>50</xdr:col>
      <xdr:colOff>114300</xdr:colOff>
      <xdr:row>64</xdr:row>
      <xdr:rowOff>42590</xdr:rowOff>
    </xdr:to>
    <xdr:cxnSp macro="">
      <xdr:nvCxnSpPr>
        <xdr:cNvPr id="235" name="直線コネクタ 234"/>
        <xdr:cNvCxnSpPr/>
      </xdr:nvCxnSpPr>
      <xdr:spPr>
        <a:xfrm>
          <a:off x="7713980" y="10770968"/>
          <a:ext cx="78232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162471</xdr:rowOff>
    </xdr:from>
    <xdr:to>
      <xdr:col>41</xdr:col>
      <xdr:colOff>101600</xdr:colOff>
      <xdr:row>64</xdr:row>
      <xdr:rowOff>92621</xdr:rowOff>
    </xdr:to>
    <xdr:sp macro="" textlink="">
      <xdr:nvSpPr>
        <xdr:cNvPr id="236" name="楕円 235"/>
        <xdr:cNvSpPr/>
      </xdr:nvSpPr>
      <xdr:spPr>
        <a:xfrm>
          <a:off x="6873240" y="10723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41821</xdr:rowOff>
    </xdr:from>
    <xdr:to>
      <xdr:col>45</xdr:col>
      <xdr:colOff>177800</xdr:colOff>
      <xdr:row>64</xdr:row>
      <xdr:rowOff>42008</xdr:rowOff>
    </xdr:to>
    <xdr:cxnSp macro="">
      <xdr:nvCxnSpPr>
        <xdr:cNvPr id="237" name="直線コネクタ 236"/>
        <xdr:cNvCxnSpPr/>
      </xdr:nvCxnSpPr>
      <xdr:spPr>
        <a:xfrm>
          <a:off x="6924040" y="10770781"/>
          <a:ext cx="78994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115887</xdr:rowOff>
    </xdr:from>
    <xdr:ext cx="599010" cy="259045"/>
    <xdr:sp macro="" textlink="">
      <xdr:nvSpPr>
        <xdr:cNvPr id="238" name="n_1aveValue【橋りょう・トンネル】&#10;一人当たり有形固定資産（償却資産）額"/>
        <xdr:cNvSpPr txBox="1"/>
      </xdr:nvSpPr>
      <xdr:spPr>
        <a:xfrm>
          <a:off x="8214575" y="103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115630</xdr:rowOff>
    </xdr:from>
    <xdr:ext cx="599010" cy="259045"/>
    <xdr:sp macro="" textlink="">
      <xdr:nvSpPr>
        <xdr:cNvPr id="239" name="n_2aveValue【橋りょう・トンネル】&#10;一人当たり有形固定資産（償却資産）額"/>
        <xdr:cNvSpPr txBox="1"/>
      </xdr:nvSpPr>
      <xdr:spPr>
        <a:xfrm>
          <a:off x="7444955" y="103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40" name="n_3aveValue【橋りょう・トンネル】&#10;一人当たり有形固定資産（償却資産）額"/>
        <xdr:cNvSpPr txBox="1"/>
      </xdr:nvSpPr>
      <xdr:spPr>
        <a:xfrm>
          <a:off x="6670255" y="1046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84517</xdr:rowOff>
    </xdr:from>
    <xdr:ext cx="534377" cy="259045"/>
    <xdr:sp macro="" textlink="">
      <xdr:nvSpPr>
        <xdr:cNvPr id="241" name="n_1mainValue【橋りょう・トンネル】&#10;一人当たり有形固定資産（償却資産）額"/>
        <xdr:cNvSpPr txBox="1"/>
      </xdr:nvSpPr>
      <xdr:spPr>
        <a:xfrm>
          <a:off x="8239271" y="1081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83935</xdr:rowOff>
    </xdr:from>
    <xdr:ext cx="534377" cy="259045"/>
    <xdr:sp macro="" textlink="">
      <xdr:nvSpPr>
        <xdr:cNvPr id="242" name="n_2mainValue【橋りょう・トンネル】&#10;一人当たり有形固定資産（償却資産）額"/>
        <xdr:cNvSpPr txBox="1"/>
      </xdr:nvSpPr>
      <xdr:spPr>
        <a:xfrm>
          <a:off x="7477271" y="108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83748</xdr:rowOff>
    </xdr:from>
    <xdr:ext cx="534377" cy="259045"/>
    <xdr:sp macro="" textlink="">
      <xdr:nvSpPr>
        <xdr:cNvPr id="243" name="n_3mainValue【橋りょう・トンネル】&#10;一人当たり有形固定資産（償却資産）額"/>
        <xdr:cNvSpPr txBox="1"/>
      </xdr:nvSpPr>
      <xdr:spPr>
        <a:xfrm>
          <a:off x="6702571" y="108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68" name="直線コネクタ 267"/>
        <xdr:cNvCxnSpPr/>
      </xdr:nvCxnSpPr>
      <xdr:spPr>
        <a:xfrm flipV="1">
          <a:off x="4086225" y="1329309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69" name="【公営住宅】&#10;有形固定資産減価償却率最小値テキスト"/>
        <xdr:cNvSpPr txBox="1"/>
      </xdr:nvSpPr>
      <xdr:spPr>
        <a:xfrm>
          <a:off x="412496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70" name="直線コネクタ 269"/>
        <xdr:cNvCxnSpPr/>
      </xdr:nvCxnSpPr>
      <xdr:spPr>
        <a:xfrm>
          <a:off x="4020820" y="1446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71" name="【公営住宅】&#10;有形固定資産減価償却率最大値テキスト"/>
        <xdr:cNvSpPr txBox="1"/>
      </xdr:nvSpPr>
      <xdr:spPr>
        <a:xfrm>
          <a:off x="4124960" y="1307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72" name="直線コネクタ 271"/>
        <xdr:cNvCxnSpPr/>
      </xdr:nvCxnSpPr>
      <xdr:spPr>
        <a:xfrm>
          <a:off x="402082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73" name="【公営住宅】&#10;有形固定資産減価償却率平均値テキスト"/>
        <xdr:cNvSpPr txBox="1"/>
      </xdr:nvSpPr>
      <xdr:spPr>
        <a:xfrm>
          <a:off x="4124960" y="1370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74" name="フローチャート: 判断 273"/>
        <xdr:cNvSpPr/>
      </xdr:nvSpPr>
      <xdr:spPr>
        <a:xfrm>
          <a:off x="403606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75" name="フローチャート: 判断 274"/>
        <xdr:cNvSpPr/>
      </xdr:nvSpPr>
      <xdr:spPr>
        <a:xfrm>
          <a:off x="3312160" y="1374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76" name="フローチャート: 判断 275"/>
        <xdr:cNvSpPr/>
      </xdr:nvSpPr>
      <xdr:spPr>
        <a:xfrm>
          <a:off x="251460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77" name="フローチャート: 判断 276"/>
        <xdr:cNvSpPr/>
      </xdr:nvSpPr>
      <xdr:spPr>
        <a:xfrm>
          <a:off x="1739900" y="13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63500</xdr:rowOff>
    </xdr:from>
    <xdr:to>
      <xdr:col>24</xdr:col>
      <xdr:colOff>114300</xdr:colOff>
      <xdr:row>81</xdr:row>
      <xdr:rowOff>165100</xdr:rowOff>
    </xdr:to>
    <xdr:sp macro="" textlink="">
      <xdr:nvSpPr>
        <xdr:cNvPr id="283" name="楕円 282"/>
        <xdr:cNvSpPr/>
      </xdr:nvSpPr>
      <xdr:spPr>
        <a:xfrm>
          <a:off x="4036060" y="136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86377</xdr:rowOff>
    </xdr:from>
    <xdr:ext cx="405111" cy="259045"/>
    <xdr:sp macro="" textlink="">
      <xdr:nvSpPr>
        <xdr:cNvPr id="284" name="【公営住宅】&#10;有形固定資産減価償却率該当値テキスト"/>
        <xdr:cNvSpPr txBox="1"/>
      </xdr:nvSpPr>
      <xdr:spPr>
        <a:xfrm>
          <a:off x="412496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285" name="楕円 284"/>
        <xdr:cNvSpPr/>
      </xdr:nvSpPr>
      <xdr:spPr>
        <a:xfrm>
          <a:off x="3312160" y="13710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82</xdr:row>
      <xdr:rowOff>11430</xdr:rowOff>
    </xdr:to>
    <xdr:cxnSp macro="">
      <xdr:nvCxnSpPr>
        <xdr:cNvPr id="286" name="直線コネクタ 285"/>
        <xdr:cNvCxnSpPr/>
      </xdr:nvCxnSpPr>
      <xdr:spPr>
        <a:xfrm flipV="1">
          <a:off x="3355340" y="1369314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59689</xdr:rowOff>
    </xdr:from>
    <xdr:to>
      <xdr:col>15</xdr:col>
      <xdr:colOff>101600</xdr:colOff>
      <xdr:row>82</xdr:row>
      <xdr:rowOff>161289</xdr:rowOff>
    </xdr:to>
    <xdr:sp macro="" textlink="">
      <xdr:nvSpPr>
        <xdr:cNvPr id="287" name="楕円 286"/>
        <xdr:cNvSpPr/>
      </xdr:nvSpPr>
      <xdr:spPr>
        <a:xfrm>
          <a:off x="2514600" y="1380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110489</xdr:rowOff>
    </xdr:to>
    <xdr:cxnSp macro="">
      <xdr:nvCxnSpPr>
        <xdr:cNvPr id="288" name="直線コネクタ 287"/>
        <xdr:cNvCxnSpPr/>
      </xdr:nvCxnSpPr>
      <xdr:spPr>
        <a:xfrm flipV="1">
          <a:off x="2565400" y="13757910"/>
          <a:ext cx="78994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89" name="楕円 288"/>
        <xdr:cNvSpPr/>
      </xdr:nvSpPr>
      <xdr:spPr>
        <a:xfrm>
          <a:off x="173990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110489</xdr:rowOff>
    </xdr:from>
    <xdr:to>
      <xdr:col>15</xdr:col>
      <xdr:colOff>50800</xdr:colOff>
      <xdr:row>83</xdr:row>
      <xdr:rowOff>3811</xdr:rowOff>
    </xdr:to>
    <xdr:cxnSp macro="">
      <xdr:nvCxnSpPr>
        <xdr:cNvPr id="290" name="直線コネクタ 289"/>
        <xdr:cNvCxnSpPr/>
      </xdr:nvCxnSpPr>
      <xdr:spPr>
        <a:xfrm flipV="1">
          <a:off x="1790700" y="13856969"/>
          <a:ext cx="774700" cy="6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91" name="n_1aveValue【公営住宅】&#10;有形固定資産減価償却率"/>
        <xdr:cNvSpPr txBox="1"/>
      </xdr:nvSpPr>
      <xdr:spPr>
        <a:xfrm>
          <a:off x="317056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292" name="n_2aveValue【公営住宅】&#10;有形固定資産減価償却率"/>
        <xdr:cNvSpPr txBox="1"/>
      </xdr:nvSpPr>
      <xdr:spPr>
        <a:xfrm>
          <a:off x="238570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93" name="n_3aveValue【公営住宅】&#10;有形固定資産減価償却率"/>
        <xdr:cNvSpPr txBox="1"/>
      </xdr:nvSpPr>
      <xdr:spPr>
        <a:xfrm>
          <a:off x="161100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78757</xdr:rowOff>
    </xdr:from>
    <xdr:ext cx="405111" cy="259045"/>
    <xdr:sp macro="" textlink="">
      <xdr:nvSpPr>
        <xdr:cNvPr id="294" name="n_1mainValue【公営住宅】&#10;有形固定資産減価償却率"/>
        <xdr:cNvSpPr txBox="1"/>
      </xdr:nvSpPr>
      <xdr:spPr>
        <a:xfrm>
          <a:off x="317056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5" name="n_2mainValue【公営住宅】&#10;有形固定資産減価償却率"/>
        <xdr:cNvSpPr txBox="1"/>
      </xdr:nvSpPr>
      <xdr:spPr>
        <a:xfrm>
          <a:off x="2385704" y="13898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296" name="n_3mainValue【公営住宅】&#10;有形固定資産減価償却率"/>
        <xdr:cNvSpPr txBox="1"/>
      </xdr:nvSpPr>
      <xdr:spPr>
        <a:xfrm>
          <a:off x="161100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320" name="直線コネクタ 319"/>
        <xdr:cNvCxnSpPr/>
      </xdr:nvCxnSpPr>
      <xdr:spPr>
        <a:xfrm flipV="1">
          <a:off x="9219565" y="12960350"/>
          <a:ext cx="0" cy="134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21" name="【公営住宅】&#10;一人当たり面積最小値テキスト"/>
        <xdr:cNvSpPr txBox="1"/>
      </xdr:nvSpPr>
      <xdr:spPr>
        <a:xfrm>
          <a:off x="9258300" y="1431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22" name="直線コネクタ 321"/>
        <xdr:cNvCxnSpPr/>
      </xdr:nvCxnSpPr>
      <xdr:spPr>
        <a:xfrm>
          <a:off x="9154160" y="14307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323" name="【公営住宅】&#10;一人当たり面積最大値テキスト"/>
        <xdr:cNvSpPr txBox="1"/>
      </xdr:nvSpPr>
      <xdr:spPr>
        <a:xfrm>
          <a:off x="9258300" y="1274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324" name="直線コネクタ 323"/>
        <xdr:cNvCxnSpPr/>
      </xdr:nvCxnSpPr>
      <xdr:spPr>
        <a:xfrm>
          <a:off x="9154160" y="12960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163847</xdr:rowOff>
    </xdr:from>
    <xdr:ext cx="469744" cy="259045"/>
    <xdr:sp macro="" textlink="">
      <xdr:nvSpPr>
        <xdr:cNvPr id="325" name="【公営住宅】&#10;一人当たり面積平均値テキスト"/>
        <xdr:cNvSpPr txBox="1"/>
      </xdr:nvSpPr>
      <xdr:spPr>
        <a:xfrm>
          <a:off x="9258300" y="13742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26" name="フローチャート: 判断 325"/>
        <xdr:cNvSpPr/>
      </xdr:nvSpPr>
      <xdr:spPr>
        <a:xfrm>
          <a:off x="9192260" y="13887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27" name="フローチャート: 判断 326"/>
        <xdr:cNvSpPr/>
      </xdr:nvSpPr>
      <xdr:spPr>
        <a:xfrm>
          <a:off x="8445500" y="13846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328" name="フローチャート: 判断 327"/>
        <xdr:cNvSpPr/>
      </xdr:nvSpPr>
      <xdr:spPr>
        <a:xfrm>
          <a:off x="7670800" y="13862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329" name="フローチャート: 判断 328"/>
        <xdr:cNvSpPr/>
      </xdr:nvSpPr>
      <xdr:spPr>
        <a:xfrm>
          <a:off x="6873240" y="1381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35" name="楕円 334"/>
        <xdr:cNvSpPr/>
      </xdr:nvSpPr>
      <xdr:spPr>
        <a:xfrm>
          <a:off x="9192260" y="14118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15257</xdr:rowOff>
    </xdr:from>
    <xdr:ext cx="469744" cy="259045"/>
    <xdr:sp macro="" textlink="">
      <xdr:nvSpPr>
        <xdr:cNvPr id="336" name="【公営住宅】&#10;一人当たり面積該当値テキスト"/>
        <xdr:cNvSpPr txBox="1"/>
      </xdr:nvSpPr>
      <xdr:spPr>
        <a:xfrm>
          <a:off x="9258300" y="140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34289</xdr:rowOff>
    </xdr:from>
    <xdr:to>
      <xdr:col>50</xdr:col>
      <xdr:colOff>165100</xdr:colOff>
      <xdr:row>84</xdr:row>
      <xdr:rowOff>135889</xdr:rowOff>
    </xdr:to>
    <xdr:sp macro="" textlink="">
      <xdr:nvSpPr>
        <xdr:cNvPr id="337" name="楕円 336"/>
        <xdr:cNvSpPr/>
      </xdr:nvSpPr>
      <xdr:spPr>
        <a:xfrm>
          <a:off x="8445500" y="1411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85089</xdr:rowOff>
    </xdr:from>
    <xdr:to>
      <xdr:col>55</xdr:col>
      <xdr:colOff>0</xdr:colOff>
      <xdr:row>84</xdr:row>
      <xdr:rowOff>87630</xdr:rowOff>
    </xdr:to>
    <xdr:cxnSp macro="">
      <xdr:nvCxnSpPr>
        <xdr:cNvPr id="338" name="直線コネクタ 337"/>
        <xdr:cNvCxnSpPr/>
      </xdr:nvCxnSpPr>
      <xdr:spPr>
        <a:xfrm>
          <a:off x="8496300" y="14166849"/>
          <a:ext cx="7239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45720</xdr:rowOff>
    </xdr:from>
    <xdr:to>
      <xdr:col>46</xdr:col>
      <xdr:colOff>38100</xdr:colOff>
      <xdr:row>84</xdr:row>
      <xdr:rowOff>147320</xdr:rowOff>
    </xdr:to>
    <xdr:sp macro="" textlink="">
      <xdr:nvSpPr>
        <xdr:cNvPr id="339" name="楕円 338"/>
        <xdr:cNvSpPr/>
      </xdr:nvSpPr>
      <xdr:spPr>
        <a:xfrm>
          <a:off x="7670800" y="14127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85089</xdr:rowOff>
    </xdr:from>
    <xdr:to>
      <xdr:col>50</xdr:col>
      <xdr:colOff>114300</xdr:colOff>
      <xdr:row>84</xdr:row>
      <xdr:rowOff>96520</xdr:rowOff>
    </xdr:to>
    <xdr:cxnSp macro="">
      <xdr:nvCxnSpPr>
        <xdr:cNvPr id="340" name="直線コネクタ 339"/>
        <xdr:cNvCxnSpPr/>
      </xdr:nvCxnSpPr>
      <xdr:spPr>
        <a:xfrm flipV="1">
          <a:off x="7713980" y="14166849"/>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30480</xdr:rowOff>
    </xdr:from>
    <xdr:to>
      <xdr:col>41</xdr:col>
      <xdr:colOff>101600</xdr:colOff>
      <xdr:row>84</xdr:row>
      <xdr:rowOff>132080</xdr:rowOff>
    </xdr:to>
    <xdr:sp macro="" textlink="">
      <xdr:nvSpPr>
        <xdr:cNvPr id="341" name="楕円 340"/>
        <xdr:cNvSpPr/>
      </xdr:nvSpPr>
      <xdr:spPr>
        <a:xfrm>
          <a:off x="6873240" y="1411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81280</xdr:rowOff>
    </xdr:from>
    <xdr:to>
      <xdr:col>45</xdr:col>
      <xdr:colOff>177800</xdr:colOff>
      <xdr:row>84</xdr:row>
      <xdr:rowOff>96520</xdr:rowOff>
    </xdr:to>
    <xdr:cxnSp macro="">
      <xdr:nvCxnSpPr>
        <xdr:cNvPr id="342" name="直線コネクタ 341"/>
        <xdr:cNvCxnSpPr/>
      </xdr:nvCxnSpPr>
      <xdr:spPr>
        <a:xfrm>
          <a:off x="6924040" y="1416304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43" name="n_1aveValue【公営住宅】&#10;一人当たり面積"/>
        <xdr:cNvSpPr txBox="1"/>
      </xdr:nvSpPr>
      <xdr:spPr>
        <a:xfrm>
          <a:off x="8271587" y="136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62247</xdr:rowOff>
    </xdr:from>
    <xdr:ext cx="469744" cy="259045"/>
    <xdr:sp macro="" textlink="">
      <xdr:nvSpPr>
        <xdr:cNvPr id="344" name="n_2aveValue【公営住宅】&#10;一人当たり面積"/>
        <xdr:cNvSpPr txBox="1"/>
      </xdr:nvSpPr>
      <xdr:spPr>
        <a:xfrm>
          <a:off x="7509587" y="136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45" name="n_3aveValue【公営住宅】&#10;一人当たり面積"/>
        <xdr:cNvSpPr txBox="1"/>
      </xdr:nvSpPr>
      <xdr:spPr>
        <a:xfrm>
          <a:off x="6712027" y="1359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127016</xdr:rowOff>
    </xdr:from>
    <xdr:ext cx="469744" cy="259045"/>
    <xdr:sp macro="" textlink="">
      <xdr:nvSpPr>
        <xdr:cNvPr id="346" name="n_1mainValue【公営住宅】&#10;一人当たり面積"/>
        <xdr:cNvSpPr txBox="1"/>
      </xdr:nvSpPr>
      <xdr:spPr>
        <a:xfrm>
          <a:off x="8271587" y="1420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138447</xdr:rowOff>
    </xdr:from>
    <xdr:ext cx="469744" cy="259045"/>
    <xdr:sp macro="" textlink="">
      <xdr:nvSpPr>
        <xdr:cNvPr id="347" name="n_2mainValue【公営住宅】&#10;一人当たり面積"/>
        <xdr:cNvSpPr txBox="1"/>
      </xdr:nvSpPr>
      <xdr:spPr>
        <a:xfrm>
          <a:off x="7509587" y="142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123207</xdr:rowOff>
    </xdr:from>
    <xdr:ext cx="469744" cy="259045"/>
    <xdr:sp macro="" textlink="">
      <xdr:nvSpPr>
        <xdr:cNvPr id="348" name="n_3mainValue【公営住宅】&#10;一人当たり面積"/>
        <xdr:cNvSpPr txBox="1"/>
      </xdr:nvSpPr>
      <xdr:spPr>
        <a:xfrm>
          <a:off x="6712027" y="1420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6" name="直線コネクタ 375"/>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7" name="テキスト ボックス 376"/>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8" name="直線コネクタ 377"/>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9" name="テキスト ボックス 378"/>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0" name="直線コネクタ 379"/>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1" name="テキスト ボックス 380"/>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2" name="直線コネクタ 381"/>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3" name="テキスト ボックス 382"/>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387" name="直線コネクタ 386"/>
        <xdr:cNvCxnSpPr/>
      </xdr:nvCxnSpPr>
      <xdr:spPr>
        <a:xfrm flipV="1">
          <a:off x="14375764" y="566547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88" name="【認定こども園・幼稚園・保育所】&#10;有形固定資産減価償却率最小値テキスト"/>
        <xdr:cNvSpPr txBox="1"/>
      </xdr:nvSpPr>
      <xdr:spPr>
        <a:xfrm>
          <a:off x="144145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89" name="直線コネクタ 388"/>
        <xdr:cNvCxnSpPr/>
      </xdr:nvCxnSpPr>
      <xdr:spPr>
        <a:xfrm>
          <a:off x="14287500" y="682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390" name="【認定こども園・幼稚園・保育所】&#10;有形固定資産減価償却率最大値テキスト"/>
        <xdr:cNvSpPr txBox="1"/>
      </xdr:nvSpPr>
      <xdr:spPr>
        <a:xfrm>
          <a:off x="144145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391" name="直線コネクタ 390"/>
        <xdr:cNvCxnSpPr/>
      </xdr:nvCxnSpPr>
      <xdr:spPr>
        <a:xfrm>
          <a:off x="1428750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128287</xdr:rowOff>
    </xdr:from>
    <xdr:ext cx="405111" cy="259045"/>
    <xdr:sp macro="" textlink="">
      <xdr:nvSpPr>
        <xdr:cNvPr id="392" name="【認定こども園・幼稚園・保育所】&#10;有形固定資産減価償却率平均値テキスト"/>
        <xdr:cNvSpPr txBox="1"/>
      </xdr:nvSpPr>
      <xdr:spPr>
        <a:xfrm>
          <a:off x="14414500" y="5995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93" name="フローチャート: 判断 392"/>
        <xdr:cNvSpPr/>
      </xdr:nvSpPr>
      <xdr:spPr>
        <a:xfrm>
          <a:off x="14325600" y="61404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394" name="フローチャート: 判断 393"/>
        <xdr:cNvSpPr/>
      </xdr:nvSpPr>
      <xdr:spPr>
        <a:xfrm>
          <a:off x="13578840" y="61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95" name="フローチャート: 判断 394"/>
        <xdr:cNvSpPr/>
      </xdr:nvSpPr>
      <xdr:spPr>
        <a:xfrm>
          <a:off x="12804140" y="612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396" name="フローチャート: 判断 395"/>
        <xdr:cNvSpPr/>
      </xdr:nvSpPr>
      <xdr:spPr>
        <a:xfrm>
          <a:off x="12029440" y="648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xdr:rowOff>
    </xdr:from>
    <xdr:to>
      <xdr:col>85</xdr:col>
      <xdr:colOff>177800</xdr:colOff>
      <xdr:row>37</xdr:row>
      <xdr:rowOff>101854</xdr:rowOff>
    </xdr:to>
    <xdr:sp macro="" textlink="">
      <xdr:nvSpPr>
        <xdr:cNvPr id="402" name="楕円 401"/>
        <xdr:cNvSpPr/>
      </xdr:nvSpPr>
      <xdr:spPr>
        <a:xfrm>
          <a:off x="14325600" y="62029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150131</xdr:rowOff>
    </xdr:from>
    <xdr:ext cx="405111" cy="259045"/>
    <xdr:sp macro="" textlink="">
      <xdr:nvSpPr>
        <xdr:cNvPr id="403" name="【認定こども園・幼稚園・保育所】&#10;有形固定資産減価償却率該当値テキスト"/>
        <xdr:cNvSpPr txBox="1"/>
      </xdr:nvSpPr>
      <xdr:spPr>
        <a:xfrm>
          <a:off x="14414500" y="618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141986</xdr:rowOff>
    </xdr:from>
    <xdr:to>
      <xdr:col>81</xdr:col>
      <xdr:colOff>101600</xdr:colOff>
      <xdr:row>37</xdr:row>
      <xdr:rowOff>72136</xdr:rowOff>
    </xdr:to>
    <xdr:sp macro="" textlink="">
      <xdr:nvSpPr>
        <xdr:cNvPr id="404" name="楕円 403"/>
        <xdr:cNvSpPr/>
      </xdr:nvSpPr>
      <xdr:spPr>
        <a:xfrm>
          <a:off x="13578840" y="6177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21336</xdr:rowOff>
    </xdr:from>
    <xdr:to>
      <xdr:col>85</xdr:col>
      <xdr:colOff>127000</xdr:colOff>
      <xdr:row>37</xdr:row>
      <xdr:rowOff>51054</xdr:rowOff>
    </xdr:to>
    <xdr:cxnSp macro="">
      <xdr:nvCxnSpPr>
        <xdr:cNvPr id="405" name="直線コネクタ 404"/>
        <xdr:cNvCxnSpPr/>
      </xdr:nvCxnSpPr>
      <xdr:spPr>
        <a:xfrm>
          <a:off x="13629640" y="6224016"/>
          <a:ext cx="74676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39116</xdr:rowOff>
    </xdr:from>
    <xdr:to>
      <xdr:col>76</xdr:col>
      <xdr:colOff>165100</xdr:colOff>
      <xdr:row>37</xdr:row>
      <xdr:rowOff>140716</xdr:rowOff>
    </xdr:to>
    <xdr:sp macro="" textlink="">
      <xdr:nvSpPr>
        <xdr:cNvPr id="406" name="楕円 405"/>
        <xdr:cNvSpPr/>
      </xdr:nvSpPr>
      <xdr:spPr>
        <a:xfrm>
          <a:off x="12804140" y="62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21336</xdr:rowOff>
    </xdr:from>
    <xdr:to>
      <xdr:col>81</xdr:col>
      <xdr:colOff>50800</xdr:colOff>
      <xdr:row>37</xdr:row>
      <xdr:rowOff>89916</xdr:rowOff>
    </xdr:to>
    <xdr:cxnSp macro="">
      <xdr:nvCxnSpPr>
        <xdr:cNvPr id="407" name="直線コネクタ 406"/>
        <xdr:cNvCxnSpPr/>
      </xdr:nvCxnSpPr>
      <xdr:spPr>
        <a:xfrm flipV="1">
          <a:off x="12854940" y="6224016"/>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123698</xdr:rowOff>
    </xdr:from>
    <xdr:to>
      <xdr:col>72</xdr:col>
      <xdr:colOff>38100</xdr:colOff>
      <xdr:row>37</xdr:row>
      <xdr:rowOff>53848</xdr:rowOff>
    </xdr:to>
    <xdr:sp macro="" textlink="">
      <xdr:nvSpPr>
        <xdr:cNvPr id="408" name="楕円 407"/>
        <xdr:cNvSpPr/>
      </xdr:nvSpPr>
      <xdr:spPr>
        <a:xfrm>
          <a:off x="12029440" y="61587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xdr:rowOff>
    </xdr:from>
    <xdr:to>
      <xdr:col>76</xdr:col>
      <xdr:colOff>114300</xdr:colOff>
      <xdr:row>37</xdr:row>
      <xdr:rowOff>89916</xdr:rowOff>
    </xdr:to>
    <xdr:cxnSp macro="">
      <xdr:nvCxnSpPr>
        <xdr:cNvPr id="409" name="直線コネクタ 408"/>
        <xdr:cNvCxnSpPr/>
      </xdr:nvCxnSpPr>
      <xdr:spPr>
        <a:xfrm>
          <a:off x="12072620" y="6205728"/>
          <a:ext cx="78232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15511</xdr:rowOff>
    </xdr:from>
    <xdr:ext cx="405111" cy="259045"/>
    <xdr:sp macro="" textlink="">
      <xdr:nvSpPr>
        <xdr:cNvPr id="410" name="n_1aveValue【認定こども園・幼稚園・保育所】&#10;有形固定資産減価償却率"/>
        <xdr:cNvSpPr txBox="1"/>
      </xdr:nvSpPr>
      <xdr:spPr>
        <a:xfrm>
          <a:off x="13437244" y="588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411" name="n_2aveValue【認定こども園・幼稚園・保育所】&#10;有形固定資産減価償却率"/>
        <xdr:cNvSpPr txBox="1"/>
      </xdr:nvSpPr>
      <xdr:spPr>
        <a:xfrm>
          <a:off x="126752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12" name="n_3aveValue【認定こども園・幼稚園・保育所】&#10;有形固定資産減価償却率"/>
        <xdr:cNvSpPr txBox="1"/>
      </xdr:nvSpPr>
      <xdr:spPr>
        <a:xfrm>
          <a:off x="119005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63263</xdr:rowOff>
    </xdr:from>
    <xdr:ext cx="405111" cy="259045"/>
    <xdr:sp macro="" textlink="">
      <xdr:nvSpPr>
        <xdr:cNvPr id="413" name="n_1mainValue【認定こども園・幼稚園・保育所】&#10;有形固定資産減価償却率"/>
        <xdr:cNvSpPr txBox="1"/>
      </xdr:nvSpPr>
      <xdr:spPr>
        <a:xfrm>
          <a:off x="13437244" y="6265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131843</xdr:rowOff>
    </xdr:from>
    <xdr:ext cx="405111" cy="259045"/>
    <xdr:sp macro="" textlink="">
      <xdr:nvSpPr>
        <xdr:cNvPr id="414" name="n_2mainValue【認定こども園・幼稚園・保育所】&#10;有形固定資産減価償却率"/>
        <xdr:cNvSpPr txBox="1"/>
      </xdr:nvSpPr>
      <xdr:spPr>
        <a:xfrm>
          <a:off x="12675244" y="633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70375</xdr:rowOff>
    </xdr:from>
    <xdr:ext cx="405111" cy="259045"/>
    <xdr:sp macro="" textlink="">
      <xdr:nvSpPr>
        <xdr:cNvPr id="415" name="n_3mainValue【認定こども園・幼稚園・保育所】&#10;有形固定資産減価償却率"/>
        <xdr:cNvSpPr txBox="1"/>
      </xdr:nvSpPr>
      <xdr:spPr>
        <a:xfrm>
          <a:off x="11900544" y="59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26" name="テキスト ボックス 425"/>
        <xdr:cNvSpPr txBox="1"/>
      </xdr:nvSpPr>
      <xdr:spPr>
        <a:xfrm>
          <a:off x="1569484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148590</xdr:rowOff>
    </xdr:from>
    <xdr:to>
      <xdr:col>116</xdr:col>
      <xdr:colOff>62864</xdr:colOff>
      <xdr:row>41</xdr:row>
      <xdr:rowOff>87630</xdr:rowOff>
    </xdr:to>
    <xdr:cxnSp macro="">
      <xdr:nvCxnSpPr>
        <xdr:cNvPr id="440" name="直線コネクタ 439"/>
        <xdr:cNvCxnSpPr/>
      </xdr:nvCxnSpPr>
      <xdr:spPr>
        <a:xfrm flipV="1">
          <a:off x="19509104" y="568071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41" name="【認定こども園・幼稚園・保育所】&#10;一人当たり面積最小値テキスト"/>
        <xdr:cNvSpPr txBox="1"/>
      </xdr:nvSpPr>
      <xdr:spPr>
        <a:xfrm>
          <a:off x="1954784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42" name="直線コネクタ 441"/>
        <xdr:cNvCxnSpPr/>
      </xdr:nvCxnSpPr>
      <xdr:spPr>
        <a:xfrm>
          <a:off x="1944370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95267</xdr:rowOff>
    </xdr:from>
    <xdr:ext cx="469744" cy="259045"/>
    <xdr:sp macro="" textlink="">
      <xdr:nvSpPr>
        <xdr:cNvPr id="443" name="【認定こども園・幼稚園・保育所】&#10;一人当たり面積最大値テキスト"/>
        <xdr:cNvSpPr txBox="1"/>
      </xdr:nvSpPr>
      <xdr:spPr>
        <a:xfrm>
          <a:off x="1954784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148590</xdr:rowOff>
    </xdr:from>
    <xdr:to>
      <xdr:col>116</xdr:col>
      <xdr:colOff>152400</xdr:colOff>
      <xdr:row>33</xdr:row>
      <xdr:rowOff>148590</xdr:rowOff>
    </xdr:to>
    <xdr:cxnSp macro="">
      <xdr:nvCxnSpPr>
        <xdr:cNvPr id="444" name="直線コネクタ 443"/>
        <xdr:cNvCxnSpPr/>
      </xdr:nvCxnSpPr>
      <xdr:spPr>
        <a:xfrm>
          <a:off x="19443700" y="5680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144797</xdr:rowOff>
    </xdr:from>
    <xdr:ext cx="469744" cy="259045"/>
    <xdr:sp macro="" textlink="">
      <xdr:nvSpPr>
        <xdr:cNvPr id="445" name="【認定こども園・幼稚園・保育所】&#10;一人当たり面積平均値テキスト"/>
        <xdr:cNvSpPr txBox="1"/>
      </xdr:nvSpPr>
      <xdr:spPr>
        <a:xfrm>
          <a:off x="1954784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46" name="フローチャート: 判断 445"/>
        <xdr:cNvSpPr/>
      </xdr:nvSpPr>
      <xdr:spPr>
        <a:xfrm>
          <a:off x="1945894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47" name="フローチャート: 判断 446"/>
        <xdr:cNvSpPr/>
      </xdr:nvSpPr>
      <xdr:spPr>
        <a:xfrm>
          <a:off x="1873504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48" name="フローチャート: 判断 447"/>
        <xdr:cNvSpPr/>
      </xdr:nvSpPr>
      <xdr:spPr>
        <a:xfrm>
          <a:off x="1793748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449" name="フローチャート: 判断 448"/>
        <xdr:cNvSpPr/>
      </xdr:nvSpPr>
      <xdr:spPr>
        <a:xfrm>
          <a:off x="1716278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xdr:rowOff>
    </xdr:from>
    <xdr:to>
      <xdr:col>116</xdr:col>
      <xdr:colOff>114300</xdr:colOff>
      <xdr:row>36</xdr:row>
      <xdr:rowOff>111760</xdr:rowOff>
    </xdr:to>
    <xdr:sp macro="" textlink="">
      <xdr:nvSpPr>
        <xdr:cNvPr id="455" name="楕円 454"/>
        <xdr:cNvSpPr/>
      </xdr:nvSpPr>
      <xdr:spPr>
        <a:xfrm>
          <a:off x="1945894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33037</xdr:rowOff>
    </xdr:from>
    <xdr:ext cx="469744" cy="259045"/>
    <xdr:sp macro="" textlink="">
      <xdr:nvSpPr>
        <xdr:cNvPr id="456" name="【認定こども園・幼稚園・保育所】&#10;一人当たり面積該当値テキスト"/>
        <xdr:cNvSpPr txBox="1"/>
      </xdr:nvSpPr>
      <xdr:spPr>
        <a:xfrm>
          <a:off x="19547840"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101600</xdr:rowOff>
    </xdr:from>
    <xdr:to>
      <xdr:col>112</xdr:col>
      <xdr:colOff>38100</xdr:colOff>
      <xdr:row>37</xdr:row>
      <xdr:rowOff>31750</xdr:rowOff>
    </xdr:to>
    <xdr:sp macro="" textlink="">
      <xdr:nvSpPr>
        <xdr:cNvPr id="457" name="楕円 456"/>
        <xdr:cNvSpPr/>
      </xdr:nvSpPr>
      <xdr:spPr>
        <a:xfrm>
          <a:off x="18735040" y="613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60960</xdr:rowOff>
    </xdr:from>
    <xdr:to>
      <xdr:col>116</xdr:col>
      <xdr:colOff>63500</xdr:colOff>
      <xdr:row>36</xdr:row>
      <xdr:rowOff>152400</xdr:rowOff>
    </xdr:to>
    <xdr:cxnSp macro="">
      <xdr:nvCxnSpPr>
        <xdr:cNvPr id="458" name="直線コネクタ 457"/>
        <xdr:cNvCxnSpPr/>
      </xdr:nvCxnSpPr>
      <xdr:spPr>
        <a:xfrm flipV="1">
          <a:off x="18778220" y="6096000"/>
          <a:ext cx="7315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78740</xdr:rowOff>
    </xdr:from>
    <xdr:to>
      <xdr:col>107</xdr:col>
      <xdr:colOff>101600</xdr:colOff>
      <xdr:row>37</xdr:row>
      <xdr:rowOff>8890</xdr:rowOff>
    </xdr:to>
    <xdr:sp macro="" textlink="">
      <xdr:nvSpPr>
        <xdr:cNvPr id="459" name="楕円 458"/>
        <xdr:cNvSpPr/>
      </xdr:nvSpPr>
      <xdr:spPr>
        <a:xfrm>
          <a:off x="17937480" y="611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129540</xdr:rowOff>
    </xdr:from>
    <xdr:to>
      <xdr:col>111</xdr:col>
      <xdr:colOff>177800</xdr:colOff>
      <xdr:row>36</xdr:row>
      <xdr:rowOff>152400</xdr:rowOff>
    </xdr:to>
    <xdr:cxnSp macro="">
      <xdr:nvCxnSpPr>
        <xdr:cNvPr id="460" name="直線コネクタ 459"/>
        <xdr:cNvCxnSpPr/>
      </xdr:nvCxnSpPr>
      <xdr:spPr>
        <a:xfrm>
          <a:off x="17988280" y="616458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170180</xdr:rowOff>
    </xdr:from>
    <xdr:to>
      <xdr:col>102</xdr:col>
      <xdr:colOff>165100</xdr:colOff>
      <xdr:row>37</xdr:row>
      <xdr:rowOff>100330</xdr:rowOff>
    </xdr:to>
    <xdr:sp macro="" textlink="">
      <xdr:nvSpPr>
        <xdr:cNvPr id="461" name="楕円 460"/>
        <xdr:cNvSpPr/>
      </xdr:nvSpPr>
      <xdr:spPr>
        <a:xfrm>
          <a:off x="1716278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129540</xdr:rowOff>
    </xdr:from>
    <xdr:to>
      <xdr:col>107</xdr:col>
      <xdr:colOff>50800</xdr:colOff>
      <xdr:row>37</xdr:row>
      <xdr:rowOff>49530</xdr:rowOff>
    </xdr:to>
    <xdr:cxnSp macro="">
      <xdr:nvCxnSpPr>
        <xdr:cNvPr id="462" name="直線コネクタ 461"/>
        <xdr:cNvCxnSpPr/>
      </xdr:nvCxnSpPr>
      <xdr:spPr>
        <a:xfrm flipV="1">
          <a:off x="17213580" y="6164580"/>
          <a:ext cx="7747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463" name="n_1aveValue【認定こども園・幼稚園・保育所】&#10;一人当たり面積"/>
        <xdr:cNvSpPr txBox="1"/>
      </xdr:nvSpPr>
      <xdr:spPr>
        <a:xfrm>
          <a:off x="185611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4" name="n_2aveValue【認定こども園・幼稚園・保育所】&#10;一人当たり面積"/>
        <xdr:cNvSpPr txBox="1"/>
      </xdr:nvSpPr>
      <xdr:spPr>
        <a:xfrm>
          <a:off x="1777626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41927</xdr:rowOff>
    </xdr:from>
    <xdr:ext cx="469744" cy="259045"/>
    <xdr:sp macro="" textlink="">
      <xdr:nvSpPr>
        <xdr:cNvPr id="465" name="n_3aveValue【認定こども園・幼稚園・保育所】&#10;一人当たり面積"/>
        <xdr:cNvSpPr txBox="1"/>
      </xdr:nvSpPr>
      <xdr:spPr>
        <a:xfrm>
          <a:off x="1700156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48277</xdr:rowOff>
    </xdr:from>
    <xdr:ext cx="469744" cy="259045"/>
    <xdr:sp macro="" textlink="">
      <xdr:nvSpPr>
        <xdr:cNvPr id="466" name="n_1mainValue【認定こども園・幼稚園・保育所】&#10;一人当たり面積"/>
        <xdr:cNvSpPr txBox="1"/>
      </xdr:nvSpPr>
      <xdr:spPr>
        <a:xfrm>
          <a:off x="185611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25417</xdr:rowOff>
    </xdr:from>
    <xdr:ext cx="469744" cy="259045"/>
    <xdr:sp macro="" textlink="">
      <xdr:nvSpPr>
        <xdr:cNvPr id="467" name="n_2mainValue【認定こども園・幼稚園・保育所】&#10;一人当たり面積"/>
        <xdr:cNvSpPr txBox="1"/>
      </xdr:nvSpPr>
      <xdr:spPr>
        <a:xfrm>
          <a:off x="1777626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116857</xdr:rowOff>
    </xdr:from>
    <xdr:ext cx="469744" cy="259045"/>
    <xdr:sp macro="" textlink="">
      <xdr:nvSpPr>
        <xdr:cNvPr id="468" name="n_3mainValue【認定こども園・幼稚園・保育所】&#10;一人当たり面積"/>
        <xdr:cNvSpPr txBox="1"/>
      </xdr:nvSpPr>
      <xdr:spPr>
        <a:xfrm>
          <a:off x="1700156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9" name="テキスト ボックス 488"/>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1" name="テキスト ボックス 49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493" name="直線コネクタ 492"/>
        <xdr:cNvCxnSpPr/>
      </xdr:nvCxnSpPr>
      <xdr:spPr>
        <a:xfrm flipV="1">
          <a:off x="14375764" y="94411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494" name="【学校施設】&#10;有形固定資産減価償却率最小値テキスト"/>
        <xdr:cNvSpPr txBox="1"/>
      </xdr:nvSpPr>
      <xdr:spPr>
        <a:xfrm>
          <a:off x="144145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495" name="直線コネクタ 494"/>
        <xdr:cNvCxnSpPr/>
      </xdr:nvCxnSpPr>
      <xdr:spPr>
        <a:xfrm>
          <a:off x="14287500" y="1062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496" name="【学校施設】&#10;有形固定資産減価償却率最大値テキスト"/>
        <xdr:cNvSpPr txBox="1"/>
      </xdr:nvSpPr>
      <xdr:spPr>
        <a:xfrm>
          <a:off x="144145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497" name="直線コネクタ 496"/>
        <xdr:cNvCxnSpPr/>
      </xdr:nvCxnSpPr>
      <xdr:spPr>
        <a:xfrm>
          <a:off x="14287500" y="944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98" name="【学校施設】&#10;有形固定資産減価償却率平均値テキスト"/>
        <xdr:cNvSpPr txBox="1"/>
      </xdr:nvSpPr>
      <xdr:spPr>
        <a:xfrm>
          <a:off x="14414500" y="993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99" name="フローチャート: 判断 498"/>
        <xdr:cNvSpPr/>
      </xdr:nvSpPr>
      <xdr:spPr>
        <a:xfrm>
          <a:off x="14325600" y="99542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500" name="フローチャート: 判断 499"/>
        <xdr:cNvSpPr/>
      </xdr:nvSpPr>
      <xdr:spPr>
        <a:xfrm>
          <a:off x="13578840" y="997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501" name="フローチャート: 判断 500"/>
        <xdr:cNvSpPr/>
      </xdr:nvSpPr>
      <xdr:spPr>
        <a:xfrm>
          <a:off x="128041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154940</xdr:rowOff>
    </xdr:from>
    <xdr:to>
      <xdr:col>72</xdr:col>
      <xdr:colOff>38100</xdr:colOff>
      <xdr:row>61</xdr:row>
      <xdr:rowOff>85090</xdr:rowOff>
    </xdr:to>
    <xdr:sp macro="" textlink="">
      <xdr:nvSpPr>
        <xdr:cNvPr id="502" name="フローチャート: 判断 501"/>
        <xdr:cNvSpPr/>
      </xdr:nvSpPr>
      <xdr:spPr>
        <a:xfrm>
          <a:off x="1202944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08" name="楕円 507"/>
        <xdr:cNvSpPr/>
      </xdr:nvSpPr>
      <xdr:spPr>
        <a:xfrm>
          <a:off x="14325600" y="97980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09" name="【学校施設】&#10;有形固定資産減価償却率該当値テキスト"/>
        <xdr:cNvSpPr txBox="1"/>
      </xdr:nvSpPr>
      <xdr:spPr>
        <a:xfrm>
          <a:off x="144145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162560</xdr:rowOff>
    </xdr:from>
    <xdr:to>
      <xdr:col>81</xdr:col>
      <xdr:colOff>101600</xdr:colOff>
      <xdr:row>59</xdr:row>
      <xdr:rowOff>92710</xdr:rowOff>
    </xdr:to>
    <xdr:sp macro="" textlink="">
      <xdr:nvSpPr>
        <xdr:cNvPr id="510" name="楕円 509"/>
        <xdr:cNvSpPr/>
      </xdr:nvSpPr>
      <xdr:spPr>
        <a:xfrm>
          <a:off x="13578840" y="988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41910</xdr:rowOff>
    </xdr:to>
    <xdr:cxnSp macro="">
      <xdr:nvCxnSpPr>
        <xdr:cNvPr id="511" name="直線コネクタ 510"/>
        <xdr:cNvCxnSpPr/>
      </xdr:nvCxnSpPr>
      <xdr:spPr>
        <a:xfrm flipV="1">
          <a:off x="13629640" y="9848850"/>
          <a:ext cx="74676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78740</xdr:rowOff>
    </xdr:from>
    <xdr:to>
      <xdr:col>76</xdr:col>
      <xdr:colOff>165100</xdr:colOff>
      <xdr:row>60</xdr:row>
      <xdr:rowOff>8890</xdr:rowOff>
    </xdr:to>
    <xdr:sp macro="" textlink="">
      <xdr:nvSpPr>
        <xdr:cNvPr id="512" name="楕円 511"/>
        <xdr:cNvSpPr/>
      </xdr:nvSpPr>
      <xdr:spPr>
        <a:xfrm>
          <a:off x="12804140" y="996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41910</xdr:rowOff>
    </xdr:from>
    <xdr:to>
      <xdr:col>81</xdr:col>
      <xdr:colOff>50800</xdr:colOff>
      <xdr:row>59</xdr:row>
      <xdr:rowOff>129540</xdr:rowOff>
    </xdr:to>
    <xdr:cxnSp macro="">
      <xdr:nvCxnSpPr>
        <xdr:cNvPr id="513" name="直線コネクタ 512"/>
        <xdr:cNvCxnSpPr/>
      </xdr:nvCxnSpPr>
      <xdr:spPr>
        <a:xfrm flipV="1">
          <a:off x="12854940" y="9932670"/>
          <a:ext cx="7747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14" name="楕円 513"/>
        <xdr:cNvSpPr/>
      </xdr:nvSpPr>
      <xdr:spPr>
        <a:xfrm>
          <a:off x="12029440" y="1001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129540</xdr:rowOff>
    </xdr:from>
    <xdr:to>
      <xdr:col>76</xdr:col>
      <xdr:colOff>114300</xdr:colOff>
      <xdr:row>60</xdr:row>
      <xdr:rowOff>0</xdr:rowOff>
    </xdr:to>
    <xdr:cxnSp macro="">
      <xdr:nvCxnSpPr>
        <xdr:cNvPr id="515" name="直線コネクタ 514"/>
        <xdr:cNvCxnSpPr/>
      </xdr:nvCxnSpPr>
      <xdr:spPr>
        <a:xfrm flipV="1">
          <a:off x="12072620" y="1002030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3827</xdr:rowOff>
    </xdr:from>
    <xdr:ext cx="405111" cy="259045"/>
    <xdr:sp macro="" textlink="">
      <xdr:nvSpPr>
        <xdr:cNvPr id="516" name="n_1aveValue【学校施設】&#10;有形固定資産減価償却率"/>
        <xdr:cNvSpPr txBox="1"/>
      </xdr:nvSpPr>
      <xdr:spPr>
        <a:xfrm>
          <a:off x="134372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517" name="n_2aveValue【学校施設】&#10;有形固定資産減価償却率"/>
        <xdr:cNvSpPr txBox="1"/>
      </xdr:nvSpPr>
      <xdr:spPr>
        <a:xfrm>
          <a:off x="12675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76217</xdr:rowOff>
    </xdr:from>
    <xdr:ext cx="405111" cy="259045"/>
    <xdr:sp macro="" textlink="">
      <xdr:nvSpPr>
        <xdr:cNvPr id="518" name="n_3aveValue【学校施設】&#10;有形固定資産減価償却率"/>
        <xdr:cNvSpPr txBox="1"/>
      </xdr:nvSpPr>
      <xdr:spPr>
        <a:xfrm>
          <a:off x="119005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109237</xdr:rowOff>
    </xdr:from>
    <xdr:ext cx="405111" cy="259045"/>
    <xdr:sp macro="" textlink="">
      <xdr:nvSpPr>
        <xdr:cNvPr id="519" name="n_1mainValue【学校施設】&#10;有形固定資産減価償却率"/>
        <xdr:cNvSpPr txBox="1"/>
      </xdr:nvSpPr>
      <xdr:spPr>
        <a:xfrm>
          <a:off x="134372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25417</xdr:rowOff>
    </xdr:from>
    <xdr:ext cx="405111" cy="259045"/>
    <xdr:sp macro="" textlink="">
      <xdr:nvSpPr>
        <xdr:cNvPr id="520" name="n_2mainValue【学校施設】&#10;有形固定資産減価償却率"/>
        <xdr:cNvSpPr txBox="1"/>
      </xdr:nvSpPr>
      <xdr:spPr>
        <a:xfrm>
          <a:off x="126752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21" name="n_3mainValue【学校施設】&#10;有形固定資産減価償却率"/>
        <xdr:cNvSpPr txBox="1"/>
      </xdr:nvSpPr>
      <xdr:spPr>
        <a:xfrm>
          <a:off x="119005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609344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569484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609344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569484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609344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569484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609344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569484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550" name="直線コネクタ 549"/>
        <xdr:cNvCxnSpPr/>
      </xdr:nvCxnSpPr>
      <xdr:spPr>
        <a:xfrm flipV="1">
          <a:off x="19509104" y="9404985"/>
          <a:ext cx="0" cy="132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551" name="【学校施設】&#10;一人当たり面積最小値テキスト"/>
        <xdr:cNvSpPr txBox="1"/>
      </xdr:nvSpPr>
      <xdr:spPr>
        <a:xfrm>
          <a:off x="19547840" y="1073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552" name="直線コネクタ 551"/>
        <xdr:cNvCxnSpPr/>
      </xdr:nvCxnSpPr>
      <xdr:spPr>
        <a:xfrm>
          <a:off x="19443700" y="10731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553" name="【学校施設】&#10;一人当たり面積最大値テキスト"/>
        <xdr:cNvSpPr txBox="1"/>
      </xdr:nvSpPr>
      <xdr:spPr>
        <a:xfrm>
          <a:off x="1954784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554" name="直線コネクタ 553"/>
        <xdr:cNvCxnSpPr/>
      </xdr:nvCxnSpPr>
      <xdr:spPr>
        <a:xfrm>
          <a:off x="19443700" y="9404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92092</xdr:rowOff>
    </xdr:from>
    <xdr:ext cx="469744" cy="259045"/>
    <xdr:sp macro="" textlink="">
      <xdr:nvSpPr>
        <xdr:cNvPr id="555" name="【学校施設】&#10;一人当たり面積平均値テキスト"/>
        <xdr:cNvSpPr txBox="1"/>
      </xdr:nvSpPr>
      <xdr:spPr>
        <a:xfrm>
          <a:off x="19547840" y="9982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556" name="フローチャート: 判断 555"/>
        <xdr:cNvSpPr/>
      </xdr:nvSpPr>
      <xdr:spPr>
        <a:xfrm>
          <a:off x="1945894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557" name="フローチャート: 判断 556"/>
        <xdr:cNvSpPr/>
      </xdr:nvSpPr>
      <xdr:spPr>
        <a:xfrm>
          <a:off x="18735040" y="101647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558" name="フローチャート: 判断 557"/>
        <xdr:cNvSpPr/>
      </xdr:nvSpPr>
      <xdr:spPr>
        <a:xfrm>
          <a:off x="17937480" y="10223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559" name="フローチャート: 判断 558"/>
        <xdr:cNvSpPr/>
      </xdr:nvSpPr>
      <xdr:spPr>
        <a:xfrm>
          <a:off x="17162780" y="102104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119221</xdr:rowOff>
    </xdr:from>
    <xdr:to>
      <xdr:col>116</xdr:col>
      <xdr:colOff>114300</xdr:colOff>
      <xdr:row>64</xdr:row>
      <xdr:rowOff>49371</xdr:rowOff>
    </xdr:to>
    <xdr:sp macro="" textlink="">
      <xdr:nvSpPr>
        <xdr:cNvPr id="565" name="楕円 564"/>
        <xdr:cNvSpPr/>
      </xdr:nvSpPr>
      <xdr:spPr>
        <a:xfrm>
          <a:off x="19458940" y="10680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34148</xdr:rowOff>
    </xdr:from>
    <xdr:ext cx="469744" cy="259045"/>
    <xdr:sp macro="" textlink="">
      <xdr:nvSpPr>
        <xdr:cNvPr id="566" name="【学校施設】&#10;一人当たり面積該当値テキスト"/>
        <xdr:cNvSpPr txBox="1"/>
      </xdr:nvSpPr>
      <xdr:spPr>
        <a:xfrm>
          <a:off x="19547840" y="1059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114935</xdr:rowOff>
    </xdr:from>
    <xdr:to>
      <xdr:col>112</xdr:col>
      <xdr:colOff>38100</xdr:colOff>
      <xdr:row>64</xdr:row>
      <xdr:rowOff>45085</xdr:rowOff>
    </xdr:to>
    <xdr:sp macro="" textlink="">
      <xdr:nvSpPr>
        <xdr:cNvPr id="567" name="楕円 566"/>
        <xdr:cNvSpPr/>
      </xdr:nvSpPr>
      <xdr:spPr>
        <a:xfrm>
          <a:off x="18735040" y="106762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165735</xdr:rowOff>
    </xdr:from>
    <xdr:to>
      <xdr:col>116</xdr:col>
      <xdr:colOff>63500</xdr:colOff>
      <xdr:row>63</xdr:row>
      <xdr:rowOff>170021</xdr:rowOff>
    </xdr:to>
    <xdr:cxnSp macro="">
      <xdr:nvCxnSpPr>
        <xdr:cNvPr id="568" name="直線コネクタ 567"/>
        <xdr:cNvCxnSpPr/>
      </xdr:nvCxnSpPr>
      <xdr:spPr>
        <a:xfrm>
          <a:off x="18778220" y="10727055"/>
          <a:ext cx="73152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113506</xdr:rowOff>
    </xdr:from>
    <xdr:to>
      <xdr:col>107</xdr:col>
      <xdr:colOff>101600</xdr:colOff>
      <xdr:row>64</xdr:row>
      <xdr:rowOff>43656</xdr:rowOff>
    </xdr:to>
    <xdr:sp macro="" textlink="">
      <xdr:nvSpPr>
        <xdr:cNvPr id="569" name="楕円 568"/>
        <xdr:cNvSpPr/>
      </xdr:nvSpPr>
      <xdr:spPr>
        <a:xfrm>
          <a:off x="17937480" y="10674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164306</xdr:rowOff>
    </xdr:from>
    <xdr:to>
      <xdr:col>111</xdr:col>
      <xdr:colOff>177800</xdr:colOff>
      <xdr:row>63</xdr:row>
      <xdr:rowOff>165735</xdr:rowOff>
    </xdr:to>
    <xdr:cxnSp macro="">
      <xdr:nvCxnSpPr>
        <xdr:cNvPr id="570" name="直線コネクタ 569"/>
        <xdr:cNvCxnSpPr/>
      </xdr:nvCxnSpPr>
      <xdr:spPr>
        <a:xfrm>
          <a:off x="17988280" y="10725626"/>
          <a:ext cx="78994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99219</xdr:rowOff>
    </xdr:from>
    <xdr:to>
      <xdr:col>102</xdr:col>
      <xdr:colOff>165100</xdr:colOff>
      <xdr:row>64</xdr:row>
      <xdr:rowOff>29369</xdr:rowOff>
    </xdr:to>
    <xdr:sp macro="" textlink="">
      <xdr:nvSpPr>
        <xdr:cNvPr id="571" name="楕円 570"/>
        <xdr:cNvSpPr/>
      </xdr:nvSpPr>
      <xdr:spPr>
        <a:xfrm>
          <a:off x="17162780" y="106605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150019</xdr:rowOff>
    </xdr:from>
    <xdr:to>
      <xdr:col>107</xdr:col>
      <xdr:colOff>50800</xdr:colOff>
      <xdr:row>63</xdr:row>
      <xdr:rowOff>164306</xdr:rowOff>
    </xdr:to>
    <xdr:cxnSp macro="">
      <xdr:nvCxnSpPr>
        <xdr:cNvPr id="572" name="直線コネクタ 571"/>
        <xdr:cNvCxnSpPr/>
      </xdr:nvCxnSpPr>
      <xdr:spPr>
        <a:xfrm>
          <a:off x="17213580" y="10711339"/>
          <a:ext cx="7747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53040</xdr:rowOff>
    </xdr:from>
    <xdr:ext cx="469744" cy="259045"/>
    <xdr:sp macro="" textlink="">
      <xdr:nvSpPr>
        <xdr:cNvPr id="573" name="n_1aveValue【学校施設】&#10;一人当たり面積"/>
        <xdr:cNvSpPr txBox="1"/>
      </xdr:nvSpPr>
      <xdr:spPr>
        <a:xfrm>
          <a:off x="18561127" y="994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111618</xdr:rowOff>
    </xdr:from>
    <xdr:ext cx="469744" cy="259045"/>
    <xdr:sp macro="" textlink="">
      <xdr:nvSpPr>
        <xdr:cNvPr id="574" name="n_2aveValue【学校施設】&#10;一人当たり面積"/>
        <xdr:cNvSpPr txBox="1"/>
      </xdr:nvSpPr>
      <xdr:spPr>
        <a:xfrm>
          <a:off x="17776267" y="100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575" name="n_3aveValue【学校施設】&#10;一人当たり面積"/>
        <xdr:cNvSpPr txBox="1"/>
      </xdr:nvSpPr>
      <xdr:spPr>
        <a:xfrm>
          <a:off x="17001567" y="99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36212</xdr:rowOff>
    </xdr:from>
    <xdr:ext cx="469744" cy="259045"/>
    <xdr:sp macro="" textlink="">
      <xdr:nvSpPr>
        <xdr:cNvPr id="576" name="n_1mainValue【学校施設】&#10;一人当たり面積"/>
        <xdr:cNvSpPr txBox="1"/>
      </xdr:nvSpPr>
      <xdr:spPr>
        <a:xfrm>
          <a:off x="185611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34783</xdr:rowOff>
    </xdr:from>
    <xdr:ext cx="469744" cy="259045"/>
    <xdr:sp macro="" textlink="">
      <xdr:nvSpPr>
        <xdr:cNvPr id="577" name="n_2mainValue【学校施設】&#10;一人当たり面積"/>
        <xdr:cNvSpPr txBox="1"/>
      </xdr:nvSpPr>
      <xdr:spPr>
        <a:xfrm>
          <a:off x="17776267" y="107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20496</xdr:rowOff>
    </xdr:from>
    <xdr:ext cx="469744" cy="259045"/>
    <xdr:sp macro="" textlink="">
      <xdr:nvSpPr>
        <xdr:cNvPr id="578" name="n_3mainValue【学校施設】&#10;一人当たり面積"/>
        <xdr:cNvSpPr txBox="1"/>
      </xdr:nvSpPr>
      <xdr:spPr>
        <a:xfrm>
          <a:off x="17001567" y="107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603" name="直線コネクタ 602"/>
        <xdr:cNvCxnSpPr/>
      </xdr:nvCxnSpPr>
      <xdr:spPr>
        <a:xfrm flipV="1">
          <a:off x="14375764" y="130416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604" name="【児童館】&#10;有形固定資産減価償却率最小値テキスト"/>
        <xdr:cNvSpPr txBox="1"/>
      </xdr:nvSpPr>
      <xdr:spPr>
        <a:xfrm>
          <a:off x="144145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605" name="直線コネクタ 604"/>
        <xdr:cNvCxnSpPr/>
      </xdr:nvCxnSpPr>
      <xdr:spPr>
        <a:xfrm>
          <a:off x="14287500" y="14287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08" name="【児童館】&#10;有形固定資産減価償却率平均値テキスト"/>
        <xdr:cNvSpPr txBox="1"/>
      </xdr:nvSpPr>
      <xdr:spPr>
        <a:xfrm>
          <a:off x="14414500" y="1388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09" name="フローチャート: 判断 608"/>
        <xdr:cNvSpPr/>
      </xdr:nvSpPr>
      <xdr:spPr>
        <a:xfrm>
          <a:off x="14325600" y="1390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10" name="フローチャート: 判断 609"/>
        <xdr:cNvSpPr/>
      </xdr:nvSpPr>
      <xdr:spPr>
        <a:xfrm>
          <a:off x="13578840" y="1391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611" name="フローチャート: 判断 610"/>
        <xdr:cNvSpPr/>
      </xdr:nvSpPr>
      <xdr:spPr>
        <a:xfrm>
          <a:off x="12804140" y="1408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612" name="フローチャート: 判断 611"/>
        <xdr:cNvSpPr/>
      </xdr:nvSpPr>
      <xdr:spPr>
        <a:xfrm>
          <a:off x="12029440" y="13808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18" name="楕円 617"/>
        <xdr:cNvSpPr/>
      </xdr:nvSpPr>
      <xdr:spPr>
        <a:xfrm>
          <a:off x="14325600" y="138099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86377</xdr:rowOff>
    </xdr:from>
    <xdr:ext cx="405111" cy="259045"/>
    <xdr:sp macro="" textlink="">
      <xdr:nvSpPr>
        <xdr:cNvPr id="619" name="【児童館】&#10;有形固定資産減価償却率該当値テキスト"/>
        <xdr:cNvSpPr txBox="1"/>
      </xdr:nvSpPr>
      <xdr:spPr>
        <a:xfrm>
          <a:off x="14414500" y="1366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20" name="楕円 619"/>
        <xdr:cNvSpPr/>
      </xdr:nvSpPr>
      <xdr:spPr>
        <a:xfrm>
          <a:off x="1357884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114300</xdr:rowOff>
    </xdr:to>
    <xdr:cxnSp macro="">
      <xdr:nvCxnSpPr>
        <xdr:cNvPr id="621" name="直線コネクタ 620"/>
        <xdr:cNvCxnSpPr/>
      </xdr:nvCxnSpPr>
      <xdr:spPr>
        <a:xfrm>
          <a:off x="13629640" y="13807441"/>
          <a:ext cx="74676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105411</xdr:rowOff>
    </xdr:from>
    <xdr:to>
      <xdr:col>76</xdr:col>
      <xdr:colOff>165100</xdr:colOff>
      <xdr:row>87</xdr:row>
      <xdr:rowOff>35561</xdr:rowOff>
    </xdr:to>
    <xdr:sp macro="" textlink="">
      <xdr:nvSpPr>
        <xdr:cNvPr id="622" name="楕円 621"/>
        <xdr:cNvSpPr/>
      </xdr:nvSpPr>
      <xdr:spPr>
        <a:xfrm>
          <a:off x="12804140" y="14522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86</xdr:row>
      <xdr:rowOff>156211</xdr:rowOff>
    </xdr:to>
    <xdr:cxnSp macro="">
      <xdr:nvCxnSpPr>
        <xdr:cNvPr id="623" name="直線コネクタ 622"/>
        <xdr:cNvCxnSpPr/>
      </xdr:nvCxnSpPr>
      <xdr:spPr>
        <a:xfrm flipV="1">
          <a:off x="12854940" y="13807441"/>
          <a:ext cx="774700" cy="7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109220</xdr:rowOff>
    </xdr:from>
    <xdr:to>
      <xdr:col>72</xdr:col>
      <xdr:colOff>38100</xdr:colOff>
      <xdr:row>82</xdr:row>
      <xdr:rowOff>39370</xdr:rowOff>
    </xdr:to>
    <xdr:sp macro="" textlink="">
      <xdr:nvSpPr>
        <xdr:cNvPr id="624" name="楕円 623"/>
        <xdr:cNvSpPr/>
      </xdr:nvSpPr>
      <xdr:spPr>
        <a:xfrm>
          <a:off x="12029440" y="13688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160020</xdr:rowOff>
    </xdr:from>
    <xdr:to>
      <xdr:col>76</xdr:col>
      <xdr:colOff>114300</xdr:colOff>
      <xdr:row>86</xdr:row>
      <xdr:rowOff>156211</xdr:rowOff>
    </xdr:to>
    <xdr:cxnSp macro="">
      <xdr:nvCxnSpPr>
        <xdr:cNvPr id="625" name="直線コネクタ 624"/>
        <xdr:cNvCxnSpPr/>
      </xdr:nvCxnSpPr>
      <xdr:spPr>
        <a:xfrm>
          <a:off x="12072620" y="13738860"/>
          <a:ext cx="782320" cy="8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626" name="n_1aveValue【児童館】&#10;有形固定資産減価償却率"/>
        <xdr:cNvSpPr txBox="1"/>
      </xdr:nvSpPr>
      <xdr:spPr>
        <a:xfrm>
          <a:off x="13437244" y="1400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113047</xdr:rowOff>
    </xdr:from>
    <xdr:ext cx="405111" cy="259045"/>
    <xdr:sp macro="" textlink="">
      <xdr:nvSpPr>
        <xdr:cNvPr id="627" name="n_2aveValue【児童館】&#10;有形固定資産減価償却率"/>
        <xdr:cNvSpPr txBox="1"/>
      </xdr:nvSpPr>
      <xdr:spPr>
        <a:xfrm>
          <a:off x="126752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154322</xdr:rowOff>
    </xdr:from>
    <xdr:ext cx="405111" cy="259045"/>
    <xdr:sp macro="" textlink="">
      <xdr:nvSpPr>
        <xdr:cNvPr id="628" name="n_3aveValue【児童館】&#10;有形固定資産減価償却率"/>
        <xdr:cNvSpPr txBox="1"/>
      </xdr:nvSpPr>
      <xdr:spPr>
        <a:xfrm>
          <a:off x="1190054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629" name="n_1mainValue【児童館】&#10;有形固定資産減価償却率"/>
        <xdr:cNvSpPr txBox="1"/>
      </xdr:nvSpPr>
      <xdr:spPr>
        <a:xfrm>
          <a:off x="134372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26688</xdr:rowOff>
    </xdr:from>
    <xdr:ext cx="405111" cy="259045"/>
    <xdr:sp macro="" textlink="">
      <xdr:nvSpPr>
        <xdr:cNvPr id="630" name="n_2mainValue【児童館】&#10;有形固定資産減価償却率"/>
        <xdr:cNvSpPr txBox="1"/>
      </xdr:nvSpPr>
      <xdr:spPr>
        <a:xfrm>
          <a:off x="12675244"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55897</xdr:rowOff>
    </xdr:from>
    <xdr:ext cx="405111" cy="259045"/>
    <xdr:sp macro="" textlink="">
      <xdr:nvSpPr>
        <xdr:cNvPr id="631" name="n_3mainValue【児童館】&#10;有形固定資産減価償却率"/>
        <xdr:cNvSpPr txBox="1"/>
      </xdr:nvSpPr>
      <xdr:spPr>
        <a:xfrm>
          <a:off x="119005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55" name="直線コネクタ 654"/>
        <xdr:cNvCxnSpPr/>
      </xdr:nvCxnSpPr>
      <xdr:spPr>
        <a:xfrm flipV="1">
          <a:off x="19509104" y="129654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6" name="【児童館】&#10;一人当たり面積最小値テキスト"/>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7" name="直線コネクタ 656"/>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58" name="【児童館】&#10;一人当たり面積最大値テキスト"/>
        <xdr:cNvSpPr txBox="1"/>
      </xdr:nvSpPr>
      <xdr:spPr>
        <a:xfrm>
          <a:off x="19547840" y="127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59" name="直線コネクタ 658"/>
        <xdr:cNvCxnSpPr/>
      </xdr:nvCxnSpPr>
      <xdr:spPr>
        <a:xfrm>
          <a:off x="1944370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60" name="【児童館】&#10;一人当たり面積平均値テキスト"/>
        <xdr:cNvSpPr txBox="1"/>
      </xdr:nvSpPr>
      <xdr:spPr>
        <a:xfrm>
          <a:off x="195478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62" name="フローチャート: 判断 661"/>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663" name="フローチャート: 判断 662"/>
        <xdr:cNvSpPr/>
      </xdr:nvSpPr>
      <xdr:spPr>
        <a:xfrm>
          <a:off x="17937480" y="1422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64" name="フローチャート: 判断 663"/>
        <xdr:cNvSpPr/>
      </xdr:nvSpPr>
      <xdr:spPr>
        <a:xfrm>
          <a:off x="17162780" y="14183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70" name="楕円 669"/>
        <xdr:cNvSpPr/>
      </xdr:nvSpPr>
      <xdr:spPr>
        <a:xfrm>
          <a:off x="1945894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71" name="【児童館】&#10;一人当たり面積該当値テキスト"/>
        <xdr:cNvSpPr txBox="1"/>
      </xdr:nvSpPr>
      <xdr:spPr>
        <a:xfrm>
          <a:off x="19547840"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72" name="楕円 671"/>
        <xdr:cNvSpPr/>
      </xdr:nvSpPr>
      <xdr:spPr>
        <a:xfrm>
          <a:off x="18735040" y="1380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73" name="直線コネクタ 672"/>
        <xdr:cNvCxnSpPr/>
      </xdr:nvCxnSpPr>
      <xdr:spPr>
        <a:xfrm>
          <a:off x="18778220" y="138607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74" name="楕円 673"/>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84</xdr:row>
      <xdr:rowOff>152400</xdr:rowOff>
    </xdr:to>
    <xdr:cxnSp macro="">
      <xdr:nvCxnSpPr>
        <xdr:cNvPr id="675" name="直線コネクタ 674"/>
        <xdr:cNvCxnSpPr/>
      </xdr:nvCxnSpPr>
      <xdr:spPr>
        <a:xfrm flipV="1">
          <a:off x="17988280" y="13860780"/>
          <a:ext cx="78994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76" name="楕円 675"/>
        <xdr:cNvSpPr/>
      </xdr:nvSpPr>
      <xdr:spPr>
        <a:xfrm>
          <a:off x="1716278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84</xdr:row>
      <xdr:rowOff>152400</xdr:rowOff>
    </xdr:to>
    <xdr:cxnSp macro="">
      <xdr:nvCxnSpPr>
        <xdr:cNvPr id="677" name="直線コネクタ 676"/>
        <xdr:cNvCxnSpPr/>
      </xdr:nvCxnSpPr>
      <xdr:spPr>
        <a:xfrm>
          <a:off x="17213580" y="13822680"/>
          <a:ext cx="7747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78"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79" name="n_2aveValue【児童館】&#10;一人当たり面積"/>
        <xdr:cNvSpPr txBox="1"/>
      </xdr:nvSpPr>
      <xdr:spPr>
        <a:xfrm>
          <a:off x="1777626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80" name="n_3aveValue【児童館】&#10;一人当たり面積"/>
        <xdr:cNvSpPr txBox="1"/>
      </xdr:nvSpPr>
      <xdr:spPr>
        <a:xfrm>
          <a:off x="170015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81" name="n_1mainValue【児童館】&#10;一人当たり面積"/>
        <xdr:cNvSpPr txBox="1"/>
      </xdr:nvSpPr>
      <xdr:spPr>
        <a:xfrm>
          <a:off x="1856112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82" name="n_2mainValue【児童館】&#10;一人当たり面積"/>
        <xdr:cNvSpPr txBox="1"/>
      </xdr:nvSpPr>
      <xdr:spPr>
        <a:xfrm>
          <a:off x="177762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83" name="n_3mainValue【児童館】&#10;一人当たり面積"/>
        <xdr:cNvSpPr txBox="1"/>
      </xdr:nvSpPr>
      <xdr:spPr>
        <a:xfrm>
          <a:off x="1700156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4" name="テキスト ボックス 693"/>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4" name="テキスト ボックス 703"/>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06" name="テキスト ボックス 705"/>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107</xdr:row>
      <xdr:rowOff>121920</xdr:rowOff>
    </xdr:to>
    <xdr:cxnSp macro="">
      <xdr:nvCxnSpPr>
        <xdr:cNvPr id="708" name="直線コネクタ 707"/>
        <xdr:cNvCxnSpPr/>
      </xdr:nvCxnSpPr>
      <xdr:spPr>
        <a:xfrm flipV="1">
          <a:off x="14375764" y="169621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09" name="【公民館】&#10;有形固定資産減価償却率最小値テキスト"/>
        <xdr:cNvSpPr txBox="1"/>
      </xdr:nvSpPr>
      <xdr:spPr>
        <a:xfrm>
          <a:off x="144145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10" name="直線コネクタ 709"/>
        <xdr:cNvCxnSpPr/>
      </xdr:nvCxnSpPr>
      <xdr:spPr>
        <a:xfrm>
          <a:off x="14287500" y="1805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11" name="【公民館】&#10;有形固定資産減価償却率最大値テキスト"/>
        <xdr:cNvSpPr txBox="1"/>
      </xdr:nvSpPr>
      <xdr:spPr>
        <a:xfrm>
          <a:off x="14414500" y="1674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12" name="直線コネクタ 711"/>
        <xdr:cNvCxnSpPr/>
      </xdr:nvCxnSpPr>
      <xdr:spPr>
        <a:xfrm>
          <a:off x="14287500" y="1696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13" name="【公民館】&#10;有形固定資産減価償却率平均値テキスト"/>
        <xdr:cNvSpPr txBox="1"/>
      </xdr:nvSpPr>
      <xdr:spPr>
        <a:xfrm>
          <a:off x="14414500" y="173952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14" name="フローチャート: 判断 713"/>
        <xdr:cNvSpPr/>
      </xdr:nvSpPr>
      <xdr:spPr>
        <a:xfrm>
          <a:off x="14325600" y="175399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170180</xdr:rowOff>
    </xdr:from>
    <xdr:to>
      <xdr:col>81</xdr:col>
      <xdr:colOff>101600</xdr:colOff>
      <xdr:row>104</xdr:row>
      <xdr:rowOff>100330</xdr:rowOff>
    </xdr:to>
    <xdr:sp macro="" textlink="">
      <xdr:nvSpPr>
        <xdr:cNvPr id="715" name="フローチャート: 判断 714"/>
        <xdr:cNvSpPr/>
      </xdr:nvSpPr>
      <xdr:spPr>
        <a:xfrm>
          <a:off x="13578840" y="1743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16" name="フローチャート: 判断 715"/>
        <xdr:cNvSpPr/>
      </xdr:nvSpPr>
      <xdr:spPr>
        <a:xfrm>
          <a:off x="1280414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717" name="フローチャート: 判断 716"/>
        <xdr:cNvSpPr/>
      </xdr:nvSpPr>
      <xdr:spPr>
        <a:xfrm>
          <a:off x="12029440" y="17745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63500</xdr:rowOff>
    </xdr:from>
    <xdr:to>
      <xdr:col>85</xdr:col>
      <xdr:colOff>177800</xdr:colOff>
      <xdr:row>106</xdr:row>
      <xdr:rowOff>165100</xdr:rowOff>
    </xdr:to>
    <xdr:sp macro="" textlink="">
      <xdr:nvSpPr>
        <xdr:cNvPr id="723" name="楕円 722"/>
        <xdr:cNvSpPr/>
      </xdr:nvSpPr>
      <xdr:spPr>
        <a:xfrm>
          <a:off x="14325600" y="178333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41927</xdr:rowOff>
    </xdr:from>
    <xdr:ext cx="405111" cy="259045"/>
    <xdr:sp macro="" textlink="">
      <xdr:nvSpPr>
        <xdr:cNvPr id="724" name="【公民館】&#10;有形固定資産減価償却率該当値テキスト"/>
        <xdr:cNvSpPr txBox="1"/>
      </xdr:nvSpPr>
      <xdr:spPr>
        <a:xfrm>
          <a:off x="14414500" y="1781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44450</xdr:rowOff>
    </xdr:from>
    <xdr:to>
      <xdr:col>81</xdr:col>
      <xdr:colOff>101600</xdr:colOff>
      <xdr:row>104</xdr:row>
      <xdr:rowOff>146050</xdr:rowOff>
    </xdr:to>
    <xdr:sp macro="" textlink="">
      <xdr:nvSpPr>
        <xdr:cNvPr id="725" name="楕円 724"/>
        <xdr:cNvSpPr/>
      </xdr:nvSpPr>
      <xdr:spPr>
        <a:xfrm>
          <a:off x="1357884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95250</xdr:rowOff>
    </xdr:from>
    <xdr:to>
      <xdr:col>85</xdr:col>
      <xdr:colOff>127000</xdr:colOff>
      <xdr:row>106</xdr:row>
      <xdr:rowOff>114300</xdr:rowOff>
    </xdr:to>
    <xdr:cxnSp macro="">
      <xdr:nvCxnSpPr>
        <xdr:cNvPr id="726" name="直線コネクタ 725"/>
        <xdr:cNvCxnSpPr/>
      </xdr:nvCxnSpPr>
      <xdr:spPr>
        <a:xfrm>
          <a:off x="13629640" y="17529810"/>
          <a:ext cx="74676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27" name="楕円 726"/>
        <xdr:cNvSpPr/>
      </xdr:nvSpPr>
      <xdr:spPr>
        <a:xfrm>
          <a:off x="12804140" y="1750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95250</xdr:rowOff>
    </xdr:from>
    <xdr:to>
      <xdr:col>81</xdr:col>
      <xdr:colOff>50800</xdr:colOff>
      <xdr:row>104</xdr:row>
      <xdr:rowOff>121920</xdr:rowOff>
    </xdr:to>
    <xdr:cxnSp macro="">
      <xdr:nvCxnSpPr>
        <xdr:cNvPr id="728" name="直線コネクタ 727"/>
        <xdr:cNvCxnSpPr/>
      </xdr:nvCxnSpPr>
      <xdr:spPr>
        <a:xfrm flipV="1">
          <a:off x="12854940" y="1752981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147320</xdr:rowOff>
    </xdr:from>
    <xdr:to>
      <xdr:col>72</xdr:col>
      <xdr:colOff>38100</xdr:colOff>
      <xdr:row>103</xdr:row>
      <xdr:rowOff>77470</xdr:rowOff>
    </xdr:to>
    <xdr:sp macro="" textlink="">
      <xdr:nvSpPr>
        <xdr:cNvPr id="729" name="楕円 728"/>
        <xdr:cNvSpPr/>
      </xdr:nvSpPr>
      <xdr:spPr>
        <a:xfrm>
          <a:off x="12029440" y="17246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26670</xdr:rowOff>
    </xdr:from>
    <xdr:to>
      <xdr:col>76</xdr:col>
      <xdr:colOff>114300</xdr:colOff>
      <xdr:row>104</xdr:row>
      <xdr:rowOff>121920</xdr:rowOff>
    </xdr:to>
    <xdr:cxnSp macro="">
      <xdr:nvCxnSpPr>
        <xdr:cNvPr id="730" name="直線コネクタ 729"/>
        <xdr:cNvCxnSpPr/>
      </xdr:nvCxnSpPr>
      <xdr:spPr>
        <a:xfrm>
          <a:off x="12072620" y="17293590"/>
          <a:ext cx="78232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116857</xdr:rowOff>
    </xdr:from>
    <xdr:ext cx="405111" cy="259045"/>
    <xdr:sp macro="" textlink="">
      <xdr:nvSpPr>
        <xdr:cNvPr id="731" name="n_1aveValue【公民館】&#10;有形固定資産減価償却率"/>
        <xdr:cNvSpPr txBox="1"/>
      </xdr:nvSpPr>
      <xdr:spPr>
        <a:xfrm>
          <a:off x="13437244" y="1721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732" name="n_2aveValue【公民館】&#10;有形固定資産減価償却率"/>
        <xdr:cNvSpPr txBox="1"/>
      </xdr:nvSpPr>
      <xdr:spPr>
        <a:xfrm>
          <a:off x="1267524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64788</xdr:rowOff>
    </xdr:from>
    <xdr:ext cx="405111" cy="259045"/>
    <xdr:sp macro="" textlink="">
      <xdr:nvSpPr>
        <xdr:cNvPr id="733" name="n_3aveValue【公民館】&#10;有形固定資産減価償却率"/>
        <xdr:cNvSpPr txBox="1"/>
      </xdr:nvSpPr>
      <xdr:spPr>
        <a:xfrm>
          <a:off x="11900544" y="178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137177</xdr:rowOff>
    </xdr:from>
    <xdr:ext cx="405111" cy="259045"/>
    <xdr:sp macro="" textlink="">
      <xdr:nvSpPr>
        <xdr:cNvPr id="734" name="n_1mainValue【公民館】&#10;有形固定資産減価償却率"/>
        <xdr:cNvSpPr txBox="1"/>
      </xdr:nvSpPr>
      <xdr:spPr>
        <a:xfrm>
          <a:off x="13437244" y="1757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35" name="n_2mainValue【公民館】&#10;有形固定資産減価償却率"/>
        <xdr:cNvSpPr txBox="1"/>
      </xdr:nvSpPr>
      <xdr:spPr>
        <a:xfrm>
          <a:off x="12675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93997</xdr:rowOff>
    </xdr:from>
    <xdr:ext cx="405111" cy="259045"/>
    <xdr:sp macro="" textlink="">
      <xdr:nvSpPr>
        <xdr:cNvPr id="736" name="n_3mainValue【公民館】&#10;有形固定資産減価償却率"/>
        <xdr:cNvSpPr txBox="1"/>
      </xdr:nvSpPr>
      <xdr:spPr>
        <a:xfrm>
          <a:off x="11900544" y="1702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23622</xdr:rowOff>
    </xdr:from>
    <xdr:to>
      <xdr:col>116</xdr:col>
      <xdr:colOff>62864</xdr:colOff>
      <xdr:row>108</xdr:row>
      <xdr:rowOff>3048</xdr:rowOff>
    </xdr:to>
    <xdr:cxnSp macro="">
      <xdr:nvCxnSpPr>
        <xdr:cNvPr id="758" name="直線コネクタ 757"/>
        <xdr:cNvCxnSpPr/>
      </xdr:nvCxnSpPr>
      <xdr:spPr>
        <a:xfrm flipV="1">
          <a:off x="19509104" y="16955262"/>
          <a:ext cx="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59" name="【公民館】&#10;一人当たり面積最小値テキスト"/>
        <xdr:cNvSpPr txBox="1"/>
      </xdr:nvSpPr>
      <xdr:spPr>
        <a:xfrm>
          <a:off x="1954784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0" name="直線コネクタ 759"/>
        <xdr:cNvCxnSpPr/>
      </xdr:nvCxnSpPr>
      <xdr:spPr>
        <a:xfrm>
          <a:off x="194437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141749</xdr:rowOff>
    </xdr:from>
    <xdr:ext cx="469744" cy="259045"/>
    <xdr:sp macro="" textlink="">
      <xdr:nvSpPr>
        <xdr:cNvPr id="761" name="【公民館】&#10;一人当たり面積最大値テキスト"/>
        <xdr:cNvSpPr txBox="1"/>
      </xdr:nvSpPr>
      <xdr:spPr>
        <a:xfrm>
          <a:off x="19547840" y="1673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23622</xdr:rowOff>
    </xdr:from>
    <xdr:to>
      <xdr:col>116</xdr:col>
      <xdr:colOff>152400</xdr:colOff>
      <xdr:row>101</xdr:row>
      <xdr:rowOff>23622</xdr:rowOff>
    </xdr:to>
    <xdr:cxnSp macro="">
      <xdr:nvCxnSpPr>
        <xdr:cNvPr id="762" name="直線コネクタ 761"/>
        <xdr:cNvCxnSpPr/>
      </xdr:nvCxnSpPr>
      <xdr:spPr>
        <a:xfrm>
          <a:off x="19443700" y="16955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63" name="【公民館】&#10;一人当たり面積平均値テキスト"/>
        <xdr:cNvSpPr txBox="1"/>
      </xdr:nvSpPr>
      <xdr:spPr>
        <a:xfrm>
          <a:off x="19547840" y="1764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64" name="フローチャート: 判断 763"/>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765" name="フローチャート: 判断 764"/>
        <xdr:cNvSpPr/>
      </xdr:nvSpPr>
      <xdr:spPr>
        <a:xfrm>
          <a:off x="18735040" y="17657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66" name="フローチャート: 判断 765"/>
        <xdr:cNvSpPr/>
      </xdr:nvSpPr>
      <xdr:spPr>
        <a:xfrm>
          <a:off x="1793748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67" name="フローチャート: 判断 766"/>
        <xdr:cNvSpPr/>
      </xdr:nvSpPr>
      <xdr:spPr>
        <a:xfrm>
          <a:off x="171627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73" name="楕円 772"/>
        <xdr:cNvSpPr/>
      </xdr:nvSpPr>
      <xdr:spPr>
        <a:xfrm>
          <a:off x="19458940" y="17587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4842</xdr:rowOff>
    </xdr:from>
    <xdr:ext cx="469744" cy="259045"/>
    <xdr:sp macro="" textlink="">
      <xdr:nvSpPr>
        <xdr:cNvPr id="774" name="【公民館】&#10;一人当たり面積該当値テキスト"/>
        <xdr:cNvSpPr txBox="1"/>
      </xdr:nvSpPr>
      <xdr:spPr>
        <a:xfrm>
          <a:off x="19547840" y="174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775" name="楕円 774"/>
        <xdr:cNvSpPr/>
      </xdr:nvSpPr>
      <xdr:spPr>
        <a:xfrm>
          <a:off x="18735040" y="175879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32765</xdr:rowOff>
    </xdr:from>
    <xdr:to>
      <xdr:col>116</xdr:col>
      <xdr:colOff>63500</xdr:colOff>
      <xdr:row>105</xdr:row>
      <xdr:rowOff>32765</xdr:rowOff>
    </xdr:to>
    <xdr:cxnSp macro="">
      <xdr:nvCxnSpPr>
        <xdr:cNvPr id="776" name="直線コネクタ 775"/>
        <xdr:cNvCxnSpPr/>
      </xdr:nvCxnSpPr>
      <xdr:spPr>
        <a:xfrm>
          <a:off x="18778220" y="1763496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89408</xdr:rowOff>
    </xdr:from>
    <xdr:to>
      <xdr:col>107</xdr:col>
      <xdr:colOff>101600</xdr:colOff>
      <xdr:row>105</xdr:row>
      <xdr:rowOff>19558</xdr:rowOff>
    </xdr:to>
    <xdr:sp macro="" textlink="">
      <xdr:nvSpPr>
        <xdr:cNvPr id="777" name="楕円 776"/>
        <xdr:cNvSpPr/>
      </xdr:nvSpPr>
      <xdr:spPr>
        <a:xfrm>
          <a:off x="17937480" y="1752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140208</xdr:rowOff>
    </xdr:from>
    <xdr:to>
      <xdr:col>111</xdr:col>
      <xdr:colOff>177800</xdr:colOff>
      <xdr:row>105</xdr:row>
      <xdr:rowOff>32765</xdr:rowOff>
    </xdr:to>
    <xdr:cxnSp macro="">
      <xdr:nvCxnSpPr>
        <xdr:cNvPr id="778" name="直線コネクタ 777"/>
        <xdr:cNvCxnSpPr/>
      </xdr:nvCxnSpPr>
      <xdr:spPr>
        <a:xfrm>
          <a:off x="17988280" y="17574768"/>
          <a:ext cx="789940" cy="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79" name="楕円 778"/>
        <xdr:cNvSpPr/>
      </xdr:nvSpPr>
      <xdr:spPr>
        <a:xfrm>
          <a:off x="1716278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140208</xdr:rowOff>
    </xdr:from>
    <xdr:to>
      <xdr:col>107</xdr:col>
      <xdr:colOff>50800</xdr:colOff>
      <xdr:row>105</xdr:row>
      <xdr:rowOff>41911</xdr:rowOff>
    </xdr:to>
    <xdr:cxnSp macro="">
      <xdr:nvCxnSpPr>
        <xdr:cNvPr id="780" name="直線コネクタ 779"/>
        <xdr:cNvCxnSpPr/>
      </xdr:nvCxnSpPr>
      <xdr:spPr>
        <a:xfrm flipV="1">
          <a:off x="17213580" y="17574768"/>
          <a:ext cx="7747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781" name="n_1aveValue【公民館】&#10;一人当たり面積"/>
        <xdr:cNvSpPr txBox="1"/>
      </xdr:nvSpPr>
      <xdr:spPr>
        <a:xfrm>
          <a:off x="1856112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134129</xdr:rowOff>
    </xdr:from>
    <xdr:ext cx="469744" cy="259045"/>
    <xdr:sp macro="" textlink="">
      <xdr:nvSpPr>
        <xdr:cNvPr id="782" name="n_2aveValue【公民館】&#10;一人当たり面積"/>
        <xdr:cNvSpPr txBox="1"/>
      </xdr:nvSpPr>
      <xdr:spPr>
        <a:xfrm>
          <a:off x="17776267" y="177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83" name="n_3aveValue【公民館】&#10;一人当たり面積"/>
        <xdr:cNvSpPr txBox="1"/>
      </xdr:nvSpPr>
      <xdr:spPr>
        <a:xfrm>
          <a:off x="170015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100092</xdr:rowOff>
    </xdr:from>
    <xdr:ext cx="469744" cy="259045"/>
    <xdr:sp macro="" textlink="">
      <xdr:nvSpPr>
        <xdr:cNvPr id="784" name="n_1mainValue【公民館】&#10;一人当たり面積"/>
        <xdr:cNvSpPr txBox="1"/>
      </xdr:nvSpPr>
      <xdr:spPr>
        <a:xfrm>
          <a:off x="18561127" y="173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36085</xdr:rowOff>
    </xdr:from>
    <xdr:ext cx="469744" cy="259045"/>
    <xdr:sp macro="" textlink="">
      <xdr:nvSpPr>
        <xdr:cNvPr id="785" name="n_2mainValue【公民館】&#10;一人当たり面積"/>
        <xdr:cNvSpPr txBox="1"/>
      </xdr:nvSpPr>
      <xdr:spPr>
        <a:xfrm>
          <a:off x="17776267" y="1730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86" name="n_3mainValue【公民館】&#10;一人当たり面積"/>
        <xdr:cNvSpPr txBox="1"/>
      </xdr:nvSpPr>
      <xdr:spPr>
        <a:xfrm>
          <a:off x="170015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公民館については、文化センターの大規模改修工事を行い、平成３０年度にリニューアルオープンしたことにより平成２９年度の有形固定資産減価償却率より大きく減少している。</a:t>
          </a:r>
        </a:p>
        <a:p>
          <a:r>
            <a:rPr kumimoji="1" lang="ja-JP" altLang="en-US" sz="1300">
              <a:latin typeface="ＭＳ Ｐゴシック" panose="020B0600070205080204" pitchFamily="50" charset="-128"/>
              <a:ea typeface="ＭＳ Ｐゴシック" panose="020B0600070205080204" pitchFamily="50" charset="-128"/>
            </a:rPr>
            <a:t>その一方で、公営住宅については、昭和期に建設された建物が多くあるため、有形固定資産減価償却率は愛知県平均、全国平均より高くなっており、今後計画的な長寿命化、建替等の計画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189,157
181,984
86.05
73,747,526
66,363,892
3,717,371
41,441,753
18,839,385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086225" y="5777865"/>
          <a:ext cx="0" cy="1167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124960" y="6949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02082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12496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020820" y="577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23512</xdr:rowOff>
    </xdr:from>
    <xdr:ext cx="405111" cy="259045"/>
    <xdr:sp macro="" textlink="">
      <xdr:nvSpPr>
        <xdr:cNvPr id="60" name="【図書館】&#10;有形固定資産減価償却率平均値テキスト"/>
        <xdr:cNvSpPr txBox="1"/>
      </xdr:nvSpPr>
      <xdr:spPr>
        <a:xfrm>
          <a:off x="4124960" y="605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03606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312160" y="6218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168275</xdr:rowOff>
    </xdr:from>
    <xdr:to>
      <xdr:col>15</xdr:col>
      <xdr:colOff>101600</xdr:colOff>
      <xdr:row>37</xdr:row>
      <xdr:rowOff>98425</xdr:rowOff>
    </xdr:to>
    <xdr:sp macro="" textlink="">
      <xdr:nvSpPr>
        <xdr:cNvPr id="63" name="フローチャート: 判断 62"/>
        <xdr:cNvSpPr/>
      </xdr:nvSpPr>
      <xdr:spPr>
        <a:xfrm>
          <a:off x="251460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120650</xdr:rowOff>
    </xdr:from>
    <xdr:to>
      <xdr:col>10</xdr:col>
      <xdr:colOff>165100</xdr:colOff>
      <xdr:row>36</xdr:row>
      <xdr:rowOff>50800</xdr:rowOff>
    </xdr:to>
    <xdr:sp macro="" textlink="">
      <xdr:nvSpPr>
        <xdr:cNvPr id="64" name="フローチャート: 判断 63"/>
        <xdr:cNvSpPr/>
      </xdr:nvSpPr>
      <xdr:spPr>
        <a:xfrm>
          <a:off x="1739900" y="598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21590</xdr:rowOff>
    </xdr:from>
    <xdr:to>
      <xdr:col>24</xdr:col>
      <xdr:colOff>114300</xdr:colOff>
      <xdr:row>41</xdr:row>
      <xdr:rowOff>123190</xdr:rowOff>
    </xdr:to>
    <xdr:sp macro="" textlink="">
      <xdr:nvSpPr>
        <xdr:cNvPr id="70" name="楕円 69"/>
        <xdr:cNvSpPr/>
      </xdr:nvSpPr>
      <xdr:spPr>
        <a:xfrm>
          <a:off x="403606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107967</xdr:rowOff>
    </xdr:from>
    <xdr:ext cx="340478" cy="259045"/>
    <xdr:sp macro="" textlink="">
      <xdr:nvSpPr>
        <xdr:cNvPr id="71" name="【図書館】&#10;有形固定資産減価償却率該当値テキスト"/>
        <xdr:cNvSpPr txBox="1"/>
      </xdr:nvSpPr>
      <xdr:spPr>
        <a:xfrm>
          <a:off x="4124960" y="681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88265</xdr:rowOff>
    </xdr:from>
    <xdr:to>
      <xdr:col>20</xdr:col>
      <xdr:colOff>38100</xdr:colOff>
      <xdr:row>42</xdr:row>
      <xdr:rowOff>18415</xdr:rowOff>
    </xdr:to>
    <xdr:sp macro="" textlink="">
      <xdr:nvSpPr>
        <xdr:cNvPr id="72" name="楕円 71"/>
        <xdr:cNvSpPr/>
      </xdr:nvSpPr>
      <xdr:spPr>
        <a:xfrm>
          <a:off x="3312160" y="6961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72390</xdr:rowOff>
    </xdr:from>
    <xdr:to>
      <xdr:col>24</xdr:col>
      <xdr:colOff>63500</xdr:colOff>
      <xdr:row>41</xdr:row>
      <xdr:rowOff>139065</xdr:rowOff>
    </xdr:to>
    <xdr:cxnSp macro="">
      <xdr:nvCxnSpPr>
        <xdr:cNvPr id="73" name="直線コネクタ 72"/>
        <xdr:cNvCxnSpPr/>
      </xdr:nvCxnSpPr>
      <xdr:spPr>
        <a:xfrm flipV="1">
          <a:off x="3355340" y="6945630"/>
          <a:ext cx="7315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27305</xdr:rowOff>
    </xdr:from>
    <xdr:to>
      <xdr:col>15</xdr:col>
      <xdr:colOff>101600</xdr:colOff>
      <xdr:row>39</xdr:row>
      <xdr:rowOff>128905</xdr:rowOff>
    </xdr:to>
    <xdr:sp macro="" textlink="">
      <xdr:nvSpPr>
        <xdr:cNvPr id="74" name="楕円 73"/>
        <xdr:cNvSpPr/>
      </xdr:nvSpPr>
      <xdr:spPr>
        <a:xfrm>
          <a:off x="25146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78105</xdr:rowOff>
    </xdr:from>
    <xdr:to>
      <xdr:col>19</xdr:col>
      <xdr:colOff>177800</xdr:colOff>
      <xdr:row>41</xdr:row>
      <xdr:rowOff>139065</xdr:rowOff>
    </xdr:to>
    <xdr:cxnSp macro="">
      <xdr:nvCxnSpPr>
        <xdr:cNvPr id="75" name="直線コネクタ 74"/>
        <xdr:cNvCxnSpPr/>
      </xdr:nvCxnSpPr>
      <xdr:spPr>
        <a:xfrm>
          <a:off x="2565400" y="6616065"/>
          <a:ext cx="78994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69215</xdr:rowOff>
    </xdr:from>
    <xdr:to>
      <xdr:col>10</xdr:col>
      <xdr:colOff>165100</xdr:colOff>
      <xdr:row>32</xdr:row>
      <xdr:rowOff>170815</xdr:rowOff>
    </xdr:to>
    <xdr:sp macro="" textlink="">
      <xdr:nvSpPr>
        <xdr:cNvPr id="76" name="楕円 75"/>
        <xdr:cNvSpPr/>
      </xdr:nvSpPr>
      <xdr:spPr>
        <a:xfrm>
          <a:off x="1739900" y="54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120015</xdr:rowOff>
    </xdr:from>
    <xdr:to>
      <xdr:col>15</xdr:col>
      <xdr:colOff>50800</xdr:colOff>
      <xdr:row>39</xdr:row>
      <xdr:rowOff>78105</xdr:rowOff>
    </xdr:to>
    <xdr:cxnSp macro="">
      <xdr:nvCxnSpPr>
        <xdr:cNvPr id="77" name="直線コネクタ 76"/>
        <xdr:cNvCxnSpPr/>
      </xdr:nvCxnSpPr>
      <xdr:spPr>
        <a:xfrm>
          <a:off x="1790700" y="5484495"/>
          <a:ext cx="774700" cy="11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134002</xdr:rowOff>
    </xdr:from>
    <xdr:ext cx="405111" cy="259045"/>
    <xdr:sp macro="" textlink="">
      <xdr:nvSpPr>
        <xdr:cNvPr id="78" name="n_1aveValue【図書館】&#10;有形固定資産減価償却率"/>
        <xdr:cNvSpPr txBox="1"/>
      </xdr:nvSpPr>
      <xdr:spPr>
        <a:xfrm>
          <a:off x="317056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79" name="n_2aveValue【図書館】&#10;有形固定資産減価償却率"/>
        <xdr:cNvSpPr txBox="1"/>
      </xdr:nvSpPr>
      <xdr:spPr>
        <a:xfrm>
          <a:off x="238570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41927</xdr:rowOff>
    </xdr:from>
    <xdr:ext cx="405111" cy="259045"/>
    <xdr:sp macro="" textlink="">
      <xdr:nvSpPr>
        <xdr:cNvPr id="80" name="n_3aveValue【図書館】&#10;有形固定資産減価償却率"/>
        <xdr:cNvSpPr txBox="1"/>
      </xdr:nvSpPr>
      <xdr:spPr>
        <a:xfrm>
          <a:off x="1611004" y="607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9542</xdr:rowOff>
    </xdr:from>
    <xdr:ext cx="340478" cy="259045"/>
    <xdr:sp macro="" textlink="">
      <xdr:nvSpPr>
        <xdr:cNvPr id="81" name="n_1mainValue【図書館】&#10;有形固定資産減価償却率"/>
        <xdr:cNvSpPr txBox="1"/>
      </xdr:nvSpPr>
      <xdr:spPr>
        <a:xfrm>
          <a:off x="3187641" y="70504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120032</xdr:rowOff>
    </xdr:from>
    <xdr:ext cx="405111" cy="259045"/>
    <xdr:sp macro="" textlink="">
      <xdr:nvSpPr>
        <xdr:cNvPr id="82" name="n_2mainValue【図書館】&#10;有形固定資産減価償却率"/>
        <xdr:cNvSpPr txBox="1"/>
      </xdr:nvSpPr>
      <xdr:spPr>
        <a:xfrm>
          <a:off x="238570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15892</xdr:rowOff>
    </xdr:from>
    <xdr:ext cx="405111" cy="259045"/>
    <xdr:sp macro="" textlink="">
      <xdr:nvSpPr>
        <xdr:cNvPr id="83" name="n_3mainValue【図書館】&#10;有形固定資産減価償却率"/>
        <xdr:cNvSpPr txBox="1"/>
      </xdr:nvSpPr>
      <xdr:spPr>
        <a:xfrm>
          <a:off x="1611004" y="52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57150</xdr:rowOff>
    </xdr:from>
    <xdr:to>
      <xdr:col>54</xdr:col>
      <xdr:colOff>189865</xdr:colOff>
      <xdr:row>41</xdr:row>
      <xdr:rowOff>152400</xdr:rowOff>
    </xdr:to>
    <xdr:cxnSp macro="">
      <xdr:nvCxnSpPr>
        <xdr:cNvPr id="107" name="直線コネクタ 106"/>
        <xdr:cNvCxnSpPr/>
      </xdr:nvCxnSpPr>
      <xdr:spPr>
        <a:xfrm flipV="1">
          <a:off x="9219565" y="609219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156227</xdr:rowOff>
    </xdr:from>
    <xdr:ext cx="469744" cy="259045"/>
    <xdr:sp macro="" textlink="">
      <xdr:nvSpPr>
        <xdr:cNvPr id="108" name="【図書館】&#10;一人当たり面積最小値テキスト"/>
        <xdr:cNvSpPr txBox="1"/>
      </xdr:nvSpPr>
      <xdr:spPr>
        <a:xfrm>
          <a:off x="92583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9" name="直線コネクタ 108"/>
        <xdr:cNvCxnSpPr/>
      </xdr:nvCxnSpPr>
      <xdr:spPr>
        <a:xfrm>
          <a:off x="9154160" y="7025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3827</xdr:rowOff>
    </xdr:from>
    <xdr:ext cx="469744" cy="259045"/>
    <xdr:sp macro="" textlink="">
      <xdr:nvSpPr>
        <xdr:cNvPr id="110" name="【図書館】&#10;一人当たり面積最大値テキスト"/>
        <xdr:cNvSpPr txBox="1"/>
      </xdr:nvSpPr>
      <xdr:spPr>
        <a:xfrm>
          <a:off x="92583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57150</xdr:rowOff>
    </xdr:from>
    <xdr:to>
      <xdr:col>55</xdr:col>
      <xdr:colOff>88900</xdr:colOff>
      <xdr:row>36</xdr:row>
      <xdr:rowOff>57150</xdr:rowOff>
    </xdr:to>
    <xdr:cxnSp macro="">
      <xdr:nvCxnSpPr>
        <xdr:cNvPr id="111" name="直線コネクタ 110"/>
        <xdr:cNvCxnSpPr/>
      </xdr:nvCxnSpPr>
      <xdr:spPr>
        <a:xfrm>
          <a:off x="9154160" y="6092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22877</xdr:rowOff>
    </xdr:from>
    <xdr:ext cx="469744" cy="259045"/>
    <xdr:sp macro="" textlink="">
      <xdr:nvSpPr>
        <xdr:cNvPr id="112" name="【図書館】&#10;一人当たり面積平均値テキスト"/>
        <xdr:cNvSpPr txBox="1"/>
      </xdr:nvSpPr>
      <xdr:spPr>
        <a:xfrm>
          <a:off x="92583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113" name="フローチャート: 判断 112"/>
        <xdr:cNvSpPr/>
      </xdr:nvSpPr>
      <xdr:spPr>
        <a:xfrm>
          <a:off x="919226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4" name="フローチャート: 判断 113"/>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15" name="フローチャート: 判断 114"/>
        <xdr:cNvSpPr/>
      </xdr:nvSpPr>
      <xdr:spPr>
        <a:xfrm>
          <a:off x="7670800" y="636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6" name="フローチャート: 判断 115"/>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22" name="楕円 121"/>
        <xdr:cNvSpPr/>
      </xdr:nvSpPr>
      <xdr:spPr>
        <a:xfrm>
          <a:off x="9192260" y="632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23" name="【図書館】&#10;一人当たり面積該当値テキスト"/>
        <xdr:cNvSpPr txBox="1"/>
      </xdr:nvSpPr>
      <xdr:spPr>
        <a:xfrm>
          <a:off x="9258300"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124" name="楕円 123"/>
        <xdr:cNvSpPr/>
      </xdr:nvSpPr>
      <xdr:spPr>
        <a:xfrm>
          <a:off x="8445500" y="634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19050</xdr:rowOff>
    </xdr:to>
    <xdr:cxnSp macro="">
      <xdr:nvCxnSpPr>
        <xdr:cNvPr id="125" name="直線コネクタ 124"/>
        <xdr:cNvCxnSpPr/>
      </xdr:nvCxnSpPr>
      <xdr:spPr>
        <a:xfrm flipV="1">
          <a:off x="8496300" y="637032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25400</xdr:rowOff>
    </xdr:from>
    <xdr:to>
      <xdr:col>46</xdr:col>
      <xdr:colOff>38100</xdr:colOff>
      <xdr:row>34</xdr:row>
      <xdr:rowOff>127000</xdr:rowOff>
    </xdr:to>
    <xdr:sp macro="" textlink="">
      <xdr:nvSpPr>
        <xdr:cNvPr id="126" name="楕円 125"/>
        <xdr:cNvSpPr/>
      </xdr:nvSpPr>
      <xdr:spPr>
        <a:xfrm>
          <a:off x="7670800" y="5725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76200</xdr:rowOff>
    </xdr:from>
    <xdr:to>
      <xdr:col>50</xdr:col>
      <xdr:colOff>114300</xdr:colOff>
      <xdr:row>38</xdr:row>
      <xdr:rowOff>19050</xdr:rowOff>
    </xdr:to>
    <xdr:cxnSp macro="">
      <xdr:nvCxnSpPr>
        <xdr:cNvPr id="127" name="直線コネクタ 126"/>
        <xdr:cNvCxnSpPr/>
      </xdr:nvCxnSpPr>
      <xdr:spPr>
        <a:xfrm>
          <a:off x="7713980" y="5775960"/>
          <a:ext cx="782320" cy="6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101600</xdr:rowOff>
    </xdr:from>
    <xdr:to>
      <xdr:col>41</xdr:col>
      <xdr:colOff>101600</xdr:colOff>
      <xdr:row>40</xdr:row>
      <xdr:rowOff>31750</xdr:rowOff>
    </xdr:to>
    <xdr:sp macro="" textlink="">
      <xdr:nvSpPr>
        <xdr:cNvPr id="128" name="楕円 127"/>
        <xdr:cNvSpPr/>
      </xdr:nvSpPr>
      <xdr:spPr>
        <a:xfrm>
          <a:off x="6873240" y="663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76200</xdr:rowOff>
    </xdr:from>
    <xdr:to>
      <xdr:col>45</xdr:col>
      <xdr:colOff>177800</xdr:colOff>
      <xdr:row>39</xdr:row>
      <xdr:rowOff>152400</xdr:rowOff>
    </xdr:to>
    <xdr:cxnSp macro="">
      <xdr:nvCxnSpPr>
        <xdr:cNvPr id="129" name="直線コネクタ 128"/>
        <xdr:cNvCxnSpPr/>
      </xdr:nvCxnSpPr>
      <xdr:spPr>
        <a:xfrm flipV="1">
          <a:off x="6924040" y="5775960"/>
          <a:ext cx="78994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0" name="n_1aveValue【図書館】&#10;一人当たり面積"/>
        <xdr:cNvSpPr txBox="1"/>
      </xdr:nvSpPr>
      <xdr:spPr>
        <a:xfrm>
          <a:off x="8271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80027</xdr:rowOff>
    </xdr:from>
    <xdr:ext cx="469744" cy="259045"/>
    <xdr:sp macro="" textlink="">
      <xdr:nvSpPr>
        <xdr:cNvPr id="131" name="n_2aveValue【図書館】&#10;一人当たり面積"/>
        <xdr:cNvSpPr txBox="1"/>
      </xdr:nvSpPr>
      <xdr:spPr>
        <a:xfrm>
          <a:off x="750958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2" name="n_3aveValue【図書館】&#10;一人当たり面積"/>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86377</xdr:rowOff>
    </xdr:from>
    <xdr:ext cx="469744" cy="259045"/>
    <xdr:sp macro="" textlink="">
      <xdr:nvSpPr>
        <xdr:cNvPr id="133" name="n_1mainValue【図書館】&#10;一人当たり面積"/>
        <xdr:cNvSpPr txBox="1"/>
      </xdr:nvSpPr>
      <xdr:spPr>
        <a:xfrm>
          <a:off x="827158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143527</xdr:rowOff>
    </xdr:from>
    <xdr:ext cx="469744" cy="259045"/>
    <xdr:sp macro="" textlink="">
      <xdr:nvSpPr>
        <xdr:cNvPr id="134" name="n_2mainValue【図書館】&#10;一人当たり面積"/>
        <xdr:cNvSpPr txBox="1"/>
      </xdr:nvSpPr>
      <xdr:spPr>
        <a:xfrm>
          <a:off x="750958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22877</xdr:rowOff>
    </xdr:from>
    <xdr:ext cx="469744" cy="259045"/>
    <xdr:sp macro="" textlink="">
      <xdr:nvSpPr>
        <xdr:cNvPr id="135" name="n_3mainValue【図書館】&#10;一人当たり面積"/>
        <xdr:cNvSpPr txBox="1"/>
      </xdr:nvSpPr>
      <xdr:spPr>
        <a:xfrm>
          <a:off x="67120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60" name="直線コネクタ 159"/>
        <xdr:cNvCxnSpPr/>
      </xdr:nvCxnSpPr>
      <xdr:spPr>
        <a:xfrm flipV="1">
          <a:off x="4086225" y="93764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61" name="【体育館・プール】&#10;有形固定資産減価償却率最小値テキスト"/>
        <xdr:cNvSpPr txBox="1"/>
      </xdr:nvSpPr>
      <xdr:spPr>
        <a:xfrm>
          <a:off x="412496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62" name="直線コネクタ 161"/>
        <xdr:cNvCxnSpPr/>
      </xdr:nvCxnSpPr>
      <xdr:spPr>
        <a:xfrm>
          <a:off x="4020820" y="1074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63" name="【体育館・プール】&#10;有形固定資産減価償却率最大値テキスト"/>
        <xdr:cNvSpPr txBox="1"/>
      </xdr:nvSpPr>
      <xdr:spPr>
        <a:xfrm>
          <a:off x="4124960" y="915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64" name="直線コネクタ 163"/>
        <xdr:cNvCxnSpPr/>
      </xdr:nvCxnSpPr>
      <xdr:spPr>
        <a:xfrm>
          <a:off x="4020820" y="937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65" name="【体育館・プール】&#10;有形固定資産減価償却率平均値テキスト"/>
        <xdr:cNvSpPr txBox="1"/>
      </xdr:nvSpPr>
      <xdr:spPr>
        <a:xfrm>
          <a:off x="4124960" y="10014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66" name="フローチャート: 判断 165"/>
        <xdr:cNvSpPr/>
      </xdr:nvSpPr>
      <xdr:spPr>
        <a:xfrm>
          <a:off x="403606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7" name="フローチャート: 判断 166"/>
        <xdr:cNvSpPr/>
      </xdr:nvSpPr>
      <xdr:spPr>
        <a:xfrm>
          <a:off x="3312160" y="10062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68" name="フローチャート: 判断 167"/>
        <xdr:cNvSpPr/>
      </xdr:nvSpPr>
      <xdr:spPr>
        <a:xfrm>
          <a:off x="25146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69" name="フローチャート: 判断 168"/>
        <xdr:cNvSpPr/>
      </xdr:nvSpPr>
      <xdr:spPr>
        <a:xfrm>
          <a:off x="17399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5" name="楕円 174"/>
        <xdr:cNvSpPr/>
      </xdr:nvSpPr>
      <xdr:spPr>
        <a:xfrm>
          <a:off x="403606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76" name="【体育館・プール】&#10;有形固定資産減価償却率該当値テキスト"/>
        <xdr:cNvSpPr txBox="1"/>
      </xdr:nvSpPr>
      <xdr:spPr>
        <a:xfrm>
          <a:off x="412496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177" name="楕円 176"/>
        <xdr:cNvSpPr/>
      </xdr:nvSpPr>
      <xdr:spPr>
        <a:xfrm>
          <a:off x="3312160" y="99333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93345</xdr:rowOff>
    </xdr:to>
    <xdr:cxnSp macro="">
      <xdr:nvCxnSpPr>
        <xdr:cNvPr id="178" name="直線コネクタ 177"/>
        <xdr:cNvCxnSpPr/>
      </xdr:nvCxnSpPr>
      <xdr:spPr>
        <a:xfrm flipV="1">
          <a:off x="3355340" y="994791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124460</xdr:rowOff>
    </xdr:from>
    <xdr:to>
      <xdr:col>15</xdr:col>
      <xdr:colOff>101600</xdr:colOff>
      <xdr:row>59</xdr:row>
      <xdr:rowOff>54610</xdr:rowOff>
    </xdr:to>
    <xdr:sp macro="" textlink="">
      <xdr:nvSpPr>
        <xdr:cNvPr id="179" name="楕円 178"/>
        <xdr:cNvSpPr/>
      </xdr:nvSpPr>
      <xdr:spPr>
        <a:xfrm>
          <a:off x="2514600" y="9847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xdr:rowOff>
    </xdr:from>
    <xdr:to>
      <xdr:col>19</xdr:col>
      <xdr:colOff>177800</xdr:colOff>
      <xdr:row>59</xdr:row>
      <xdr:rowOff>93345</xdr:rowOff>
    </xdr:to>
    <xdr:cxnSp macro="">
      <xdr:nvCxnSpPr>
        <xdr:cNvPr id="180" name="直線コネクタ 179"/>
        <xdr:cNvCxnSpPr/>
      </xdr:nvCxnSpPr>
      <xdr:spPr>
        <a:xfrm>
          <a:off x="2565400" y="9894570"/>
          <a:ext cx="78994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156845</xdr:rowOff>
    </xdr:from>
    <xdr:to>
      <xdr:col>10</xdr:col>
      <xdr:colOff>165100</xdr:colOff>
      <xdr:row>59</xdr:row>
      <xdr:rowOff>86995</xdr:rowOff>
    </xdr:to>
    <xdr:sp macro="" textlink="">
      <xdr:nvSpPr>
        <xdr:cNvPr id="181" name="楕円 180"/>
        <xdr:cNvSpPr/>
      </xdr:nvSpPr>
      <xdr:spPr>
        <a:xfrm>
          <a:off x="1739900" y="9879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xdr:rowOff>
    </xdr:from>
    <xdr:to>
      <xdr:col>15</xdr:col>
      <xdr:colOff>50800</xdr:colOff>
      <xdr:row>59</xdr:row>
      <xdr:rowOff>36195</xdr:rowOff>
    </xdr:to>
    <xdr:cxnSp macro="">
      <xdr:nvCxnSpPr>
        <xdr:cNvPr id="182" name="直線コネクタ 181"/>
        <xdr:cNvCxnSpPr/>
      </xdr:nvCxnSpPr>
      <xdr:spPr>
        <a:xfrm flipV="1">
          <a:off x="1790700" y="989457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3" name="n_1aveValue【体育館・プール】&#10;有形固定資産減価償却率"/>
        <xdr:cNvSpPr txBox="1"/>
      </xdr:nvSpPr>
      <xdr:spPr>
        <a:xfrm>
          <a:off x="317056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84" name="n_2aveValue【体育館・プール】&#10;有形固定資産減価償却率"/>
        <xdr:cNvSpPr txBox="1"/>
      </xdr:nvSpPr>
      <xdr:spPr>
        <a:xfrm>
          <a:off x="238570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85" name="n_3aveValue【体育館・プール】&#10;有形固定資産減価償却率"/>
        <xdr:cNvSpPr txBox="1"/>
      </xdr:nvSpPr>
      <xdr:spPr>
        <a:xfrm>
          <a:off x="161100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160672</xdr:rowOff>
    </xdr:from>
    <xdr:ext cx="405111" cy="259045"/>
    <xdr:sp macro="" textlink="">
      <xdr:nvSpPr>
        <xdr:cNvPr id="186" name="n_1mainValue【体育館・プール】&#10;有形固定資産減価償却率"/>
        <xdr:cNvSpPr txBox="1"/>
      </xdr:nvSpPr>
      <xdr:spPr>
        <a:xfrm>
          <a:off x="317056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71137</xdr:rowOff>
    </xdr:from>
    <xdr:ext cx="405111" cy="259045"/>
    <xdr:sp macro="" textlink="">
      <xdr:nvSpPr>
        <xdr:cNvPr id="187" name="n_2mainValue【体育館・プール】&#10;有形固定資産減価償却率"/>
        <xdr:cNvSpPr txBox="1"/>
      </xdr:nvSpPr>
      <xdr:spPr>
        <a:xfrm>
          <a:off x="238570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103522</xdr:rowOff>
    </xdr:from>
    <xdr:ext cx="405111" cy="259045"/>
    <xdr:sp macro="" textlink="">
      <xdr:nvSpPr>
        <xdr:cNvPr id="188" name="n_3mainValue【体育館・プール】&#10;有形固定資産減価償却率"/>
        <xdr:cNvSpPr txBox="1"/>
      </xdr:nvSpPr>
      <xdr:spPr>
        <a:xfrm>
          <a:off x="161100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213" name="直線コネクタ 212"/>
        <xdr:cNvCxnSpPr/>
      </xdr:nvCxnSpPr>
      <xdr:spPr>
        <a:xfrm flipV="1">
          <a:off x="9219565" y="94259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14" name="【体育館・プール】&#10;一人当たり面積最小値テキスト"/>
        <xdr:cNvSpPr txBox="1"/>
      </xdr:nvSpPr>
      <xdr:spPr>
        <a:xfrm>
          <a:off x="92583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15" name="直線コネクタ 214"/>
        <xdr:cNvCxnSpPr/>
      </xdr:nvCxnSpPr>
      <xdr:spPr>
        <a:xfrm>
          <a:off x="9154160" y="1075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16" name="【体育館・プール】&#10;一人当たり面積最大値テキスト"/>
        <xdr:cNvSpPr txBox="1"/>
      </xdr:nvSpPr>
      <xdr:spPr>
        <a:xfrm>
          <a:off x="9258300"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17" name="直線コネクタ 216"/>
        <xdr:cNvCxnSpPr/>
      </xdr:nvCxnSpPr>
      <xdr:spPr>
        <a:xfrm>
          <a:off x="915416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128287</xdr:rowOff>
    </xdr:from>
    <xdr:ext cx="469744" cy="259045"/>
    <xdr:sp macro="" textlink="">
      <xdr:nvSpPr>
        <xdr:cNvPr id="218" name="【体育館・プール】&#10;一人当たり面積平均値テキスト"/>
        <xdr:cNvSpPr txBox="1"/>
      </xdr:nvSpPr>
      <xdr:spPr>
        <a:xfrm>
          <a:off x="9258300" y="985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219" name="フローチャート: 判断 218"/>
        <xdr:cNvSpPr/>
      </xdr:nvSpPr>
      <xdr:spPr>
        <a:xfrm>
          <a:off x="919226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20" name="フローチャート: 判断 219"/>
        <xdr:cNvSpPr/>
      </xdr:nvSpPr>
      <xdr:spPr>
        <a:xfrm>
          <a:off x="8445500" y="998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21" name="フローチャート: 判断 220"/>
        <xdr:cNvSpPr/>
      </xdr:nvSpPr>
      <xdr:spPr>
        <a:xfrm>
          <a:off x="767080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101600</xdr:rowOff>
    </xdr:from>
    <xdr:to>
      <xdr:col>41</xdr:col>
      <xdr:colOff>101600</xdr:colOff>
      <xdr:row>61</xdr:row>
      <xdr:rowOff>31750</xdr:rowOff>
    </xdr:to>
    <xdr:sp macro="" textlink="">
      <xdr:nvSpPr>
        <xdr:cNvPr id="222" name="フローチャート: 判断 221"/>
        <xdr:cNvSpPr/>
      </xdr:nvSpPr>
      <xdr:spPr>
        <a:xfrm>
          <a:off x="68732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116840</xdr:rowOff>
    </xdr:from>
    <xdr:to>
      <xdr:col>55</xdr:col>
      <xdr:colOff>50800</xdr:colOff>
      <xdr:row>61</xdr:row>
      <xdr:rowOff>46990</xdr:rowOff>
    </xdr:to>
    <xdr:sp macro="" textlink="">
      <xdr:nvSpPr>
        <xdr:cNvPr id="228" name="楕円 227"/>
        <xdr:cNvSpPr/>
      </xdr:nvSpPr>
      <xdr:spPr>
        <a:xfrm>
          <a:off x="9192260" y="1017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95267</xdr:rowOff>
    </xdr:from>
    <xdr:ext cx="469744" cy="259045"/>
    <xdr:sp macro="" textlink="">
      <xdr:nvSpPr>
        <xdr:cNvPr id="229" name="【体育館・プール】&#10;一人当たり面積該当値テキスト"/>
        <xdr:cNvSpPr txBox="1"/>
      </xdr:nvSpPr>
      <xdr:spPr>
        <a:xfrm>
          <a:off x="9258300"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30" name="楕円 229"/>
        <xdr:cNvSpPr/>
      </xdr:nvSpPr>
      <xdr:spPr>
        <a:xfrm>
          <a:off x="8445500" y="1016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167640</xdr:rowOff>
    </xdr:to>
    <xdr:cxnSp macro="">
      <xdr:nvCxnSpPr>
        <xdr:cNvPr id="231" name="直線コネクタ 230"/>
        <xdr:cNvCxnSpPr/>
      </xdr:nvCxnSpPr>
      <xdr:spPr>
        <a:xfrm>
          <a:off x="8496300" y="1021842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44450</xdr:rowOff>
    </xdr:from>
    <xdr:to>
      <xdr:col>46</xdr:col>
      <xdr:colOff>38100</xdr:colOff>
      <xdr:row>59</xdr:row>
      <xdr:rowOff>146050</xdr:rowOff>
    </xdr:to>
    <xdr:sp macro="" textlink="">
      <xdr:nvSpPr>
        <xdr:cNvPr id="232" name="楕円 231"/>
        <xdr:cNvSpPr/>
      </xdr:nvSpPr>
      <xdr:spPr>
        <a:xfrm>
          <a:off x="7670800" y="9935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95250</xdr:rowOff>
    </xdr:from>
    <xdr:to>
      <xdr:col>50</xdr:col>
      <xdr:colOff>114300</xdr:colOff>
      <xdr:row>60</xdr:row>
      <xdr:rowOff>160020</xdr:rowOff>
    </xdr:to>
    <xdr:cxnSp macro="">
      <xdr:nvCxnSpPr>
        <xdr:cNvPr id="233" name="直線コネクタ 232"/>
        <xdr:cNvCxnSpPr/>
      </xdr:nvCxnSpPr>
      <xdr:spPr>
        <a:xfrm>
          <a:off x="7713980" y="9986010"/>
          <a:ext cx="78232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90170</xdr:rowOff>
    </xdr:from>
    <xdr:to>
      <xdr:col>41</xdr:col>
      <xdr:colOff>101600</xdr:colOff>
      <xdr:row>62</xdr:row>
      <xdr:rowOff>20320</xdr:rowOff>
    </xdr:to>
    <xdr:sp macro="" textlink="">
      <xdr:nvSpPr>
        <xdr:cNvPr id="234" name="楕円 233"/>
        <xdr:cNvSpPr/>
      </xdr:nvSpPr>
      <xdr:spPr>
        <a:xfrm>
          <a:off x="6873240" y="1031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95250</xdr:rowOff>
    </xdr:from>
    <xdr:to>
      <xdr:col>45</xdr:col>
      <xdr:colOff>177800</xdr:colOff>
      <xdr:row>61</xdr:row>
      <xdr:rowOff>140970</xdr:rowOff>
    </xdr:to>
    <xdr:cxnSp macro="">
      <xdr:nvCxnSpPr>
        <xdr:cNvPr id="235" name="直線コネクタ 234"/>
        <xdr:cNvCxnSpPr/>
      </xdr:nvCxnSpPr>
      <xdr:spPr>
        <a:xfrm flipV="1">
          <a:off x="6924040" y="9986010"/>
          <a:ext cx="78994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36847</xdr:rowOff>
    </xdr:from>
    <xdr:ext cx="469744" cy="259045"/>
    <xdr:sp macro="" textlink="">
      <xdr:nvSpPr>
        <xdr:cNvPr id="236" name="n_1aveValue【体育館・プール】&#10;一人当たり面積"/>
        <xdr:cNvSpPr txBox="1"/>
      </xdr:nvSpPr>
      <xdr:spPr>
        <a:xfrm>
          <a:off x="827158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41927</xdr:rowOff>
    </xdr:from>
    <xdr:ext cx="469744" cy="259045"/>
    <xdr:sp macro="" textlink="">
      <xdr:nvSpPr>
        <xdr:cNvPr id="237" name="n_2aveValue【体育館・プール】&#10;一人当たり面積"/>
        <xdr:cNvSpPr txBox="1"/>
      </xdr:nvSpPr>
      <xdr:spPr>
        <a:xfrm>
          <a:off x="750958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48277</xdr:rowOff>
    </xdr:from>
    <xdr:ext cx="469744" cy="259045"/>
    <xdr:sp macro="" textlink="">
      <xdr:nvSpPr>
        <xdr:cNvPr id="238" name="n_3aveValue【体育館・プール】&#10;一人当たり面積"/>
        <xdr:cNvSpPr txBox="1"/>
      </xdr:nvSpPr>
      <xdr:spPr>
        <a:xfrm>
          <a:off x="671202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30497</xdr:rowOff>
    </xdr:from>
    <xdr:ext cx="469744" cy="259045"/>
    <xdr:sp macro="" textlink="">
      <xdr:nvSpPr>
        <xdr:cNvPr id="239" name="n_1mainValue【体育館・プール】&#10;一人当たり面積"/>
        <xdr:cNvSpPr txBox="1"/>
      </xdr:nvSpPr>
      <xdr:spPr>
        <a:xfrm>
          <a:off x="827158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162577</xdr:rowOff>
    </xdr:from>
    <xdr:ext cx="469744" cy="259045"/>
    <xdr:sp macro="" textlink="">
      <xdr:nvSpPr>
        <xdr:cNvPr id="240" name="n_2mainValue【体育館・プール】&#10;一人当たり面積"/>
        <xdr:cNvSpPr txBox="1"/>
      </xdr:nvSpPr>
      <xdr:spPr>
        <a:xfrm>
          <a:off x="750958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11447</xdr:rowOff>
    </xdr:from>
    <xdr:ext cx="469744" cy="259045"/>
    <xdr:sp macro="" textlink="">
      <xdr:nvSpPr>
        <xdr:cNvPr id="241" name="n_3mainValue【体育館・プール】&#10;一人当たり面積"/>
        <xdr:cNvSpPr txBox="1"/>
      </xdr:nvSpPr>
      <xdr:spPr>
        <a:xfrm>
          <a:off x="67120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4" name="テキスト ボックス 26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66" name="直線コネクタ 265"/>
        <xdr:cNvCxnSpPr/>
      </xdr:nvCxnSpPr>
      <xdr:spPr>
        <a:xfrm flipV="1">
          <a:off x="4086225" y="1296543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7" name="【福祉施設】&#10;有形固定資産減価償却率最小値テキスト"/>
        <xdr:cNvSpPr txBox="1"/>
      </xdr:nvSpPr>
      <xdr:spPr>
        <a:xfrm>
          <a:off x="4124960" y="1449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8" name="直線コネクタ 267"/>
        <xdr:cNvCxnSpPr/>
      </xdr:nvCxnSpPr>
      <xdr:spPr>
        <a:xfrm>
          <a:off x="4020820" y="14489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69" name="【福祉施設】&#10;有形固定資産減価償却率最大値テキスト"/>
        <xdr:cNvSpPr txBox="1"/>
      </xdr:nvSpPr>
      <xdr:spPr>
        <a:xfrm>
          <a:off x="4124960" y="1274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0" name="直線コネクタ 269"/>
        <xdr:cNvCxnSpPr/>
      </xdr:nvCxnSpPr>
      <xdr:spPr>
        <a:xfrm>
          <a:off x="402082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71" name="【福祉施設】&#10;有形固定資産減価償却率平均値テキスト"/>
        <xdr:cNvSpPr txBox="1"/>
      </xdr:nvSpPr>
      <xdr:spPr>
        <a:xfrm>
          <a:off x="4124960" y="1386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72" name="フローチャート: 判断 271"/>
        <xdr:cNvSpPr/>
      </xdr:nvSpPr>
      <xdr:spPr>
        <a:xfrm>
          <a:off x="4036060" y="13889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73" name="フローチャート: 判断 272"/>
        <xdr:cNvSpPr/>
      </xdr:nvSpPr>
      <xdr:spPr>
        <a:xfrm>
          <a:off x="3312160" y="139433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6350</xdr:rowOff>
    </xdr:from>
    <xdr:to>
      <xdr:col>15</xdr:col>
      <xdr:colOff>101600</xdr:colOff>
      <xdr:row>84</xdr:row>
      <xdr:rowOff>107950</xdr:rowOff>
    </xdr:to>
    <xdr:sp macro="" textlink="">
      <xdr:nvSpPr>
        <xdr:cNvPr id="274" name="フローチャート: 判断 273"/>
        <xdr:cNvSpPr/>
      </xdr:nvSpPr>
      <xdr:spPr>
        <a:xfrm>
          <a:off x="25146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75" name="フローチャート: 判断 274"/>
        <xdr:cNvSpPr/>
      </xdr:nvSpPr>
      <xdr:spPr>
        <a:xfrm>
          <a:off x="17399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25400</xdr:rowOff>
    </xdr:from>
    <xdr:to>
      <xdr:col>24</xdr:col>
      <xdr:colOff>114300</xdr:colOff>
      <xdr:row>81</xdr:row>
      <xdr:rowOff>127000</xdr:rowOff>
    </xdr:to>
    <xdr:sp macro="" textlink="">
      <xdr:nvSpPr>
        <xdr:cNvPr id="281" name="楕円 280"/>
        <xdr:cNvSpPr/>
      </xdr:nvSpPr>
      <xdr:spPr>
        <a:xfrm>
          <a:off x="4036060" y="136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48277</xdr:rowOff>
    </xdr:from>
    <xdr:ext cx="405111" cy="259045"/>
    <xdr:sp macro="" textlink="">
      <xdr:nvSpPr>
        <xdr:cNvPr id="282" name="【福祉施設】&#10;有形固定資産減価償却率該当値テキスト"/>
        <xdr:cNvSpPr txBox="1"/>
      </xdr:nvSpPr>
      <xdr:spPr>
        <a:xfrm>
          <a:off x="412496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109220</xdr:rowOff>
    </xdr:from>
    <xdr:to>
      <xdr:col>20</xdr:col>
      <xdr:colOff>38100</xdr:colOff>
      <xdr:row>82</xdr:row>
      <xdr:rowOff>39370</xdr:rowOff>
    </xdr:to>
    <xdr:sp macro="" textlink="">
      <xdr:nvSpPr>
        <xdr:cNvPr id="283" name="楕円 282"/>
        <xdr:cNvSpPr/>
      </xdr:nvSpPr>
      <xdr:spPr>
        <a:xfrm>
          <a:off x="3312160" y="13688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76200</xdr:rowOff>
    </xdr:from>
    <xdr:to>
      <xdr:col>24</xdr:col>
      <xdr:colOff>63500</xdr:colOff>
      <xdr:row>81</xdr:row>
      <xdr:rowOff>160020</xdr:rowOff>
    </xdr:to>
    <xdr:cxnSp macro="">
      <xdr:nvCxnSpPr>
        <xdr:cNvPr id="284" name="直線コネクタ 283"/>
        <xdr:cNvCxnSpPr/>
      </xdr:nvCxnSpPr>
      <xdr:spPr>
        <a:xfrm flipV="1">
          <a:off x="3355340" y="13655040"/>
          <a:ext cx="7315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285" name="楕円 284"/>
        <xdr:cNvSpPr/>
      </xdr:nvSpPr>
      <xdr:spPr>
        <a:xfrm>
          <a:off x="2514600" y="1381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121920</xdr:rowOff>
    </xdr:to>
    <xdr:cxnSp macro="">
      <xdr:nvCxnSpPr>
        <xdr:cNvPr id="286" name="直線コネクタ 285"/>
        <xdr:cNvCxnSpPr/>
      </xdr:nvCxnSpPr>
      <xdr:spPr>
        <a:xfrm flipV="1">
          <a:off x="2565400" y="13738860"/>
          <a:ext cx="78994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74930</xdr:rowOff>
    </xdr:from>
    <xdr:to>
      <xdr:col>10</xdr:col>
      <xdr:colOff>165100</xdr:colOff>
      <xdr:row>83</xdr:row>
      <xdr:rowOff>5080</xdr:rowOff>
    </xdr:to>
    <xdr:sp macro="" textlink="">
      <xdr:nvSpPr>
        <xdr:cNvPr id="287" name="楕円 286"/>
        <xdr:cNvSpPr/>
      </xdr:nvSpPr>
      <xdr:spPr>
        <a:xfrm>
          <a:off x="1739900" y="1382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82</xdr:row>
      <xdr:rowOff>125730</xdr:rowOff>
    </xdr:to>
    <xdr:cxnSp macro="">
      <xdr:nvCxnSpPr>
        <xdr:cNvPr id="288" name="直線コネクタ 287"/>
        <xdr:cNvCxnSpPr/>
      </xdr:nvCxnSpPr>
      <xdr:spPr>
        <a:xfrm flipV="1">
          <a:off x="1790700" y="1386840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121938</xdr:rowOff>
    </xdr:from>
    <xdr:ext cx="405111" cy="259045"/>
    <xdr:sp macro="" textlink="">
      <xdr:nvSpPr>
        <xdr:cNvPr id="289" name="n_1aveValue【福祉施設】&#10;有形固定資産減価償却率"/>
        <xdr:cNvSpPr txBox="1"/>
      </xdr:nvSpPr>
      <xdr:spPr>
        <a:xfrm>
          <a:off x="3170564" y="1403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290" name="n_2aveValue【福祉施設】&#10;有形固定資産減価償却率"/>
        <xdr:cNvSpPr txBox="1"/>
      </xdr:nvSpPr>
      <xdr:spPr>
        <a:xfrm>
          <a:off x="2385704" y="1418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291" name="n_3aveValue【福祉施設】&#10;有形固定資産減価償却率"/>
        <xdr:cNvSpPr txBox="1"/>
      </xdr:nvSpPr>
      <xdr:spPr>
        <a:xfrm>
          <a:off x="1611004" y="1417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55897</xdr:rowOff>
    </xdr:from>
    <xdr:ext cx="405111" cy="259045"/>
    <xdr:sp macro="" textlink="">
      <xdr:nvSpPr>
        <xdr:cNvPr id="292" name="n_1mainValue【福祉施設】&#10;有形固定資産減価償却率"/>
        <xdr:cNvSpPr txBox="1"/>
      </xdr:nvSpPr>
      <xdr:spPr>
        <a:xfrm>
          <a:off x="317056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17797</xdr:rowOff>
    </xdr:from>
    <xdr:ext cx="405111" cy="259045"/>
    <xdr:sp macro="" textlink="">
      <xdr:nvSpPr>
        <xdr:cNvPr id="293" name="n_2mainValue【福祉施設】&#10;有形固定資産減価償却率"/>
        <xdr:cNvSpPr txBox="1"/>
      </xdr:nvSpPr>
      <xdr:spPr>
        <a:xfrm>
          <a:off x="2385704" y="1359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21607</xdr:rowOff>
    </xdr:from>
    <xdr:ext cx="405111" cy="259045"/>
    <xdr:sp macro="" textlink="">
      <xdr:nvSpPr>
        <xdr:cNvPr id="294" name="n_3mainValue【福祉施設】&#10;有形固定資産減価償却率"/>
        <xdr:cNvSpPr txBox="1"/>
      </xdr:nvSpPr>
      <xdr:spPr>
        <a:xfrm>
          <a:off x="161100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05" name="直線コネクタ 304"/>
        <xdr:cNvCxnSpPr/>
      </xdr:nvCxnSpPr>
      <xdr:spPr>
        <a:xfrm>
          <a:off x="5826760" y="14622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06" name="テキスト ボックス 305"/>
        <xdr:cNvSpPr txBox="1"/>
      </xdr:nvSpPr>
      <xdr:spPr>
        <a:xfrm>
          <a:off x="5405301" y="14484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07" name="直線コネクタ 306"/>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8" name="テキスト ボックス 307"/>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09" name="直線コネクタ 308"/>
        <xdr:cNvCxnSpPr/>
      </xdr:nvCxnSpPr>
      <xdr:spPr>
        <a:xfrm>
          <a:off x="5826760" y="14066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10" name="テキスト ボックス 309"/>
        <xdr:cNvSpPr txBox="1"/>
      </xdr:nvSpPr>
      <xdr:spPr>
        <a:xfrm>
          <a:off x="5405301" y="13924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13" name="直線コネクタ 312"/>
        <xdr:cNvCxnSpPr/>
      </xdr:nvCxnSpPr>
      <xdr:spPr>
        <a:xfrm>
          <a:off x="5826760" y="13506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14" name="テキスト ボックス 313"/>
        <xdr:cNvSpPr txBox="1"/>
      </xdr:nvSpPr>
      <xdr:spPr>
        <a:xfrm>
          <a:off x="5405301" y="13368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5" name="直線コネクタ 314"/>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6" name="テキスト ボックス 315"/>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17" name="直線コネクタ 316"/>
        <xdr:cNvCxnSpPr/>
      </xdr:nvCxnSpPr>
      <xdr:spPr>
        <a:xfrm>
          <a:off x="5826760" y="12946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18" name="テキスト ボックス 317"/>
        <xdr:cNvSpPr txBox="1"/>
      </xdr:nvSpPr>
      <xdr:spPr>
        <a:xfrm>
          <a:off x="5405301" y="12807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22" name="直線コネクタ 321"/>
        <xdr:cNvCxnSpPr/>
      </xdr:nvCxnSpPr>
      <xdr:spPr>
        <a:xfrm flipV="1">
          <a:off x="9219565" y="1312354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3"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4" name="直線コネクタ 323"/>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25" name="【福祉施設】&#10;一人当たり面積最大値テキスト"/>
        <xdr:cNvSpPr txBox="1"/>
      </xdr:nvSpPr>
      <xdr:spPr>
        <a:xfrm>
          <a:off x="9258300" y="1290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26" name="直線コネクタ 325"/>
        <xdr:cNvCxnSpPr/>
      </xdr:nvCxnSpPr>
      <xdr:spPr>
        <a:xfrm>
          <a:off x="9154160" y="1312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27" name="【福祉施設】&#10;一人当たり面積平均値テキスト"/>
        <xdr:cNvSpPr txBox="1"/>
      </xdr:nvSpPr>
      <xdr:spPr>
        <a:xfrm>
          <a:off x="9258300" y="1378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28" name="フローチャート: 判断 327"/>
        <xdr:cNvSpPr/>
      </xdr:nvSpPr>
      <xdr:spPr>
        <a:xfrm>
          <a:off x="919226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29" name="フローチャート: 判断 328"/>
        <xdr:cNvSpPr/>
      </xdr:nvSpPr>
      <xdr:spPr>
        <a:xfrm>
          <a:off x="8445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30" name="フローチャート: 判断 329"/>
        <xdr:cNvSpPr/>
      </xdr:nvSpPr>
      <xdr:spPr>
        <a:xfrm>
          <a:off x="7670800" y="1373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xdr:rowOff>
    </xdr:from>
    <xdr:to>
      <xdr:col>41</xdr:col>
      <xdr:colOff>101600</xdr:colOff>
      <xdr:row>82</xdr:row>
      <xdr:rowOff>117475</xdr:rowOff>
    </xdr:to>
    <xdr:sp macro="" textlink="">
      <xdr:nvSpPr>
        <xdr:cNvPr id="331" name="フローチャート: 判断 330"/>
        <xdr:cNvSpPr/>
      </xdr:nvSpPr>
      <xdr:spPr>
        <a:xfrm>
          <a:off x="687324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25400</xdr:rowOff>
    </xdr:from>
    <xdr:to>
      <xdr:col>55</xdr:col>
      <xdr:colOff>50800</xdr:colOff>
      <xdr:row>79</xdr:row>
      <xdr:rowOff>127000</xdr:rowOff>
    </xdr:to>
    <xdr:sp macro="" textlink="">
      <xdr:nvSpPr>
        <xdr:cNvPr id="337" name="楕円 336"/>
        <xdr:cNvSpPr/>
      </xdr:nvSpPr>
      <xdr:spPr>
        <a:xfrm>
          <a:off x="9192260" y="13268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48277</xdr:rowOff>
    </xdr:from>
    <xdr:ext cx="469744" cy="259045"/>
    <xdr:sp macro="" textlink="">
      <xdr:nvSpPr>
        <xdr:cNvPr id="338" name="【福祉施設】&#10;一人当たり面積該当値テキスト"/>
        <xdr:cNvSpPr txBox="1"/>
      </xdr:nvSpPr>
      <xdr:spPr>
        <a:xfrm>
          <a:off x="9258300" y="131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92075</xdr:rowOff>
    </xdr:from>
    <xdr:to>
      <xdr:col>50</xdr:col>
      <xdr:colOff>165100</xdr:colOff>
      <xdr:row>80</xdr:row>
      <xdr:rowOff>22225</xdr:rowOff>
    </xdr:to>
    <xdr:sp macro="" textlink="">
      <xdr:nvSpPr>
        <xdr:cNvPr id="339" name="楕円 338"/>
        <xdr:cNvSpPr/>
      </xdr:nvSpPr>
      <xdr:spPr>
        <a:xfrm>
          <a:off x="8445500" y="13335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76200</xdr:rowOff>
    </xdr:from>
    <xdr:to>
      <xdr:col>55</xdr:col>
      <xdr:colOff>0</xdr:colOff>
      <xdr:row>79</xdr:row>
      <xdr:rowOff>142875</xdr:rowOff>
    </xdr:to>
    <xdr:cxnSp macro="">
      <xdr:nvCxnSpPr>
        <xdr:cNvPr id="340" name="直線コネクタ 339"/>
        <xdr:cNvCxnSpPr/>
      </xdr:nvCxnSpPr>
      <xdr:spPr>
        <a:xfrm flipV="1">
          <a:off x="8496300" y="13319760"/>
          <a:ext cx="7239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149225</xdr:rowOff>
    </xdr:from>
    <xdr:to>
      <xdr:col>46</xdr:col>
      <xdr:colOff>38100</xdr:colOff>
      <xdr:row>81</xdr:row>
      <xdr:rowOff>79375</xdr:rowOff>
    </xdr:to>
    <xdr:sp macro="" textlink="">
      <xdr:nvSpPr>
        <xdr:cNvPr id="341" name="楕円 340"/>
        <xdr:cNvSpPr/>
      </xdr:nvSpPr>
      <xdr:spPr>
        <a:xfrm>
          <a:off x="7670800" y="13560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142875</xdr:rowOff>
    </xdr:from>
    <xdr:to>
      <xdr:col>50</xdr:col>
      <xdr:colOff>114300</xdr:colOff>
      <xdr:row>81</xdr:row>
      <xdr:rowOff>28575</xdr:rowOff>
    </xdr:to>
    <xdr:cxnSp macro="">
      <xdr:nvCxnSpPr>
        <xdr:cNvPr id="342" name="直線コネクタ 341"/>
        <xdr:cNvCxnSpPr/>
      </xdr:nvCxnSpPr>
      <xdr:spPr>
        <a:xfrm flipV="1">
          <a:off x="7713980" y="13386435"/>
          <a:ext cx="78232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139700</xdr:rowOff>
    </xdr:from>
    <xdr:to>
      <xdr:col>41</xdr:col>
      <xdr:colOff>101600</xdr:colOff>
      <xdr:row>81</xdr:row>
      <xdr:rowOff>69850</xdr:rowOff>
    </xdr:to>
    <xdr:sp macro="" textlink="">
      <xdr:nvSpPr>
        <xdr:cNvPr id="343" name="楕円 342"/>
        <xdr:cNvSpPr/>
      </xdr:nvSpPr>
      <xdr:spPr>
        <a:xfrm>
          <a:off x="6873240" y="1355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19050</xdr:rowOff>
    </xdr:from>
    <xdr:to>
      <xdr:col>45</xdr:col>
      <xdr:colOff>177800</xdr:colOff>
      <xdr:row>81</xdr:row>
      <xdr:rowOff>28575</xdr:rowOff>
    </xdr:to>
    <xdr:cxnSp macro="">
      <xdr:nvCxnSpPr>
        <xdr:cNvPr id="344" name="直線コネクタ 343"/>
        <xdr:cNvCxnSpPr/>
      </xdr:nvCxnSpPr>
      <xdr:spPr>
        <a:xfrm>
          <a:off x="6924040" y="1359789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45" name="n_1aveValue【福祉施設】&#10;一人当たり面積"/>
        <xdr:cNvSpPr txBox="1"/>
      </xdr:nvSpPr>
      <xdr:spPr>
        <a:xfrm>
          <a:off x="827158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80027</xdr:rowOff>
    </xdr:from>
    <xdr:ext cx="469744" cy="259045"/>
    <xdr:sp macro="" textlink="">
      <xdr:nvSpPr>
        <xdr:cNvPr id="346" name="n_2aveValue【福祉施設】&#10;一人当たり面積"/>
        <xdr:cNvSpPr txBox="1"/>
      </xdr:nvSpPr>
      <xdr:spPr>
        <a:xfrm>
          <a:off x="750958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108602</xdr:rowOff>
    </xdr:from>
    <xdr:ext cx="469744" cy="259045"/>
    <xdr:sp macro="" textlink="">
      <xdr:nvSpPr>
        <xdr:cNvPr id="347" name="n_3aveValue【福祉施設】&#10;一人当たり面積"/>
        <xdr:cNvSpPr txBox="1"/>
      </xdr:nvSpPr>
      <xdr:spPr>
        <a:xfrm>
          <a:off x="6712027" y="138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38752</xdr:rowOff>
    </xdr:from>
    <xdr:ext cx="469744" cy="259045"/>
    <xdr:sp macro="" textlink="">
      <xdr:nvSpPr>
        <xdr:cNvPr id="348" name="n_1mainValue【福祉施設】&#10;一人当たり面積"/>
        <xdr:cNvSpPr txBox="1"/>
      </xdr:nvSpPr>
      <xdr:spPr>
        <a:xfrm>
          <a:off x="8271587" y="131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95902</xdr:rowOff>
    </xdr:from>
    <xdr:ext cx="469744" cy="259045"/>
    <xdr:sp macro="" textlink="">
      <xdr:nvSpPr>
        <xdr:cNvPr id="349" name="n_2mainValue【福祉施設】&#10;一人当たり面積"/>
        <xdr:cNvSpPr txBox="1"/>
      </xdr:nvSpPr>
      <xdr:spPr>
        <a:xfrm>
          <a:off x="7509587" y="1333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86377</xdr:rowOff>
    </xdr:from>
    <xdr:ext cx="469744" cy="259045"/>
    <xdr:sp macro="" textlink="">
      <xdr:nvSpPr>
        <xdr:cNvPr id="350" name="n_3mainValue【福祉施設】&#10;一人当たり面積"/>
        <xdr:cNvSpPr txBox="1"/>
      </xdr:nvSpPr>
      <xdr:spPr>
        <a:xfrm>
          <a:off x="6712027" y="133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76" name="直線コネクタ 375"/>
        <xdr:cNvCxnSpPr/>
      </xdr:nvCxnSpPr>
      <xdr:spPr>
        <a:xfrm flipV="1">
          <a:off x="4086225" y="16718280"/>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7" name="【市民会館】&#10;有形固定資産減価償却率最小値テキスト"/>
        <xdr:cNvSpPr txBox="1"/>
      </xdr:nvSpPr>
      <xdr:spPr>
        <a:xfrm>
          <a:off x="4124960" y="181769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8" name="直線コネクタ 377"/>
        <xdr:cNvCxnSpPr/>
      </xdr:nvCxnSpPr>
      <xdr:spPr>
        <a:xfrm>
          <a:off x="4020820" y="18173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79" name="【市民会館】&#10;有形固定資産減価償却率最大値テキスト"/>
        <xdr:cNvSpPr txBox="1"/>
      </xdr:nvSpPr>
      <xdr:spPr>
        <a:xfrm>
          <a:off x="4124960" y="1649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80" name="直線コネクタ 379"/>
        <xdr:cNvCxnSpPr/>
      </xdr:nvCxnSpPr>
      <xdr:spPr>
        <a:xfrm>
          <a:off x="402082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81" name="【市民会館】&#10;有形固定資産減価償却率平均値テキスト"/>
        <xdr:cNvSpPr txBox="1"/>
      </xdr:nvSpPr>
      <xdr:spPr>
        <a:xfrm>
          <a:off x="4124960" y="17493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82" name="フローチャート: 判断 381"/>
        <xdr:cNvSpPr/>
      </xdr:nvSpPr>
      <xdr:spPr>
        <a:xfrm>
          <a:off x="403606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3" name="フローチャート: 判断 382"/>
        <xdr:cNvSpPr/>
      </xdr:nvSpPr>
      <xdr:spPr>
        <a:xfrm>
          <a:off x="3312160" y="17510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154395</xdr:rowOff>
    </xdr:from>
    <xdr:to>
      <xdr:col>15</xdr:col>
      <xdr:colOff>101600</xdr:colOff>
      <xdr:row>104</xdr:row>
      <xdr:rowOff>84545</xdr:rowOff>
    </xdr:to>
    <xdr:sp macro="" textlink="">
      <xdr:nvSpPr>
        <xdr:cNvPr id="384" name="フローチャート: 判断 383"/>
        <xdr:cNvSpPr/>
      </xdr:nvSpPr>
      <xdr:spPr>
        <a:xfrm>
          <a:off x="2514600" y="17421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5" name="フローチャート: 判断 384"/>
        <xdr:cNvSpPr/>
      </xdr:nvSpPr>
      <xdr:spPr>
        <a:xfrm>
          <a:off x="173990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111942</xdr:rowOff>
    </xdr:from>
    <xdr:to>
      <xdr:col>24</xdr:col>
      <xdr:colOff>114300</xdr:colOff>
      <xdr:row>103</xdr:row>
      <xdr:rowOff>42092</xdr:rowOff>
    </xdr:to>
    <xdr:sp macro="" textlink="">
      <xdr:nvSpPr>
        <xdr:cNvPr id="391" name="楕円 390"/>
        <xdr:cNvSpPr/>
      </xdr:nvSpPr>
      <xdr:spPr>
        <a:xfrm>
          <a:off x="4036060" y="17211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134819</xdr:rowOff>
    </xdr:from>
    <xdr:ext cx="405111" cy="259045"/>
    <xdr:sp macro="" textlink="">
      <xdr:nvSpPr>
        <xdr:cNvPr id="392" name="【市民会館】&#10;有形固定資産減価償却率該当値テキスト"/>
        <xdr:cNvSpPr txBox="1"/>
      </xdr:nvSpPr>
      <xdr:spPr>
        <a:xfrm>
          <a:off x="4124960" y="1706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152763</xdr:rowOff>
    </xdr:from>
    <xdr:to>
      <xdr:col>20</xdr:col>
      <xdr:colOff>38100</xdr:colOff>
      <xdr:row>103</xdr:row>
      <xdr:rowOff>82913</xdr:rowOff>
    </xdr:to>
    <xdr:sp macro="" textlink="">
      <xdr:nvSpPr>
        <xdr:cNvPr id="393" name="楕円 392"/>
        <xdr:cNvSpPr/>
      </xdr:nvSpPr>
      <xdr:spPr>
        <a:xfrm>
          <a:off x="3312160" y="172520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162742</xdr:rowOff>
    </xdr:from>
    <xdr:to>
      <xdr:col>24</xdr:col>
      <xdr:colOff>63500</xdr:colOff>
      <xdr:row>103</xdr:row>
      <xdr:rowOff>32113</xdr:rowOff>
    </xdr:to>
    <xdr:cxnSp macro="">
      <xdr:nvCxnSpPr>
        <xdr:cNvPr id="394" name="直線コネクタ 393"/>
        <xdr:cNvCxnSpPr/>
      </xdr:nvCxnSpPr>
      <xdr:spPr>
        <a:xfrm flipV="1">
          <a:off x="3355340" y="17262022"/>
          <a:ext cx="73152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35198</xdr:rowOff>
    </xdr:from>
    <xdr:to>
      <xdr:col>15</xdr:col>
      <xdr:colOff>101600</xdr:colOff>
      <xdr:row>103</xdr:row>
      <xdr:rowOff>136798</xdr:rowOff>
    </xdr:to>
    <xdr:sp macro="" textlink="">
      <xdr:nvSpPr>
        <xdr:cNvPr id="395" name="楕円 394"/>
        <xdr:cNvSpPr/>
      </xdr:nvSpPr>
      <xdr:spPr>
        <a:xfrm>
          <a:off x="2514600" y="173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32113</xdr:rowOff>
    </xdr:from>
    <xdr:to>
      <xdr:col>19</xdr:col>
      <xdr:colOff>177800</xdr:colOff>
      <xdr:row>103</xdr:row>
      <xdr:rowOff>85998</xdr:rowOff>
    </xdr:to>
    <xdr:cxnSp macro="">
      <xdr:nvCxnSpPr>
        <xdr:cNvPr id="396" name="直線コネクタ 395"/>
        <xdr:cNvCxnSpPr/>
      </xdr:nvCxnSpPr>
      <xdr:spPr>
        <a:xfrm flipV="1">
          <a:off x="2565400" y="17299033"/>
          <a:ext cx="78994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87449</xdr:rowOff>
    </xdr:from>
    <xdr:to>
      <xdr:col>10</xdr:col>
      <xdr:colOff>165100</xdr:colOff>
      <xdr:row>104</xdr:row>
      <xdr:rowOff>17599</xdr:rowOff>
    </xdr:to>
    <xdr:sp macro="" textlink="">
      <xdr:nvSpPr>
        <xdr:cNvPr id="397" name="楕円 396"/>
        <xdr:cNvSpPr/>
      </xdr:nvSpPr>
      <xdr:spPr>
        <a:xfrm>
          <a:off x="1739900" y="17354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85998</xdr:rowOff>
    </xdr:from>
    <xdr:to>
      <xdr:col>15</xdr:col>
      <xdr:colOff>50800</xdr:colOff>
      <xdr:row>103</xdr:row>
      <xdr:rowOff>138249</xdr:rowOff>
    </xdr:to>
    <xdr:cxnSp macro="">
      <xdr:nvCxnSpPr>
        <xdr:cNvPr id="398" name="直線コネクタ 397"/>
        <xdr:cNvCxnSpPr/>
      </xdr:nvCxnSpPr>
      <xdr:spPr>
        <a:xfrm flipV="1">
          <a:off x="1790700" y="17352918"/>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99" name="n_1aveValue【市民会館】&#10;有形固定資産減価償却率"/>
        <xdr:cNvSpPr txBox="1"/>
      </xdr:nvSpPr>
      <xdr:spPr>
        <a:xfrm>
          <a:off x="317056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75672</xdr:rowOff>
    </xdr:from>
    <xdr:ext cx="405111" cy="259045"/>
    <xdr:sp macro="" textlink="">
      <xdr:nvSpPr>
        <xdr:cNvPr id="400" name="n_2aveValue【市民会館】&#10;有形固定資産減価償却率"/>
        <xdr:cNvSpPr txBox="1"/>
      </xdr:nvSpPr>
      <xdr:spPr>
        <a:xfrm>
          <a:off x="2385704" y="1751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01" name="n_3aveValue【市民会館】&#10;有形固定資産減価償却率"/>
        <xdr:cNvSpPr txBox="1"/>
      </xdr:nvSpPr>
      <xdr:spPr>
        <a:xfrm>
          <a:off x="1611004" y="1757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99440</xdr:rowOff>
    </xdr:from>
    <xdr:ext cx="405111" cy="259045"/>
    <xdr:sp macro="" textlink="">
      <xdr:nvSpPr>
        <xdr:cNvPr id="402" name="n_1mainValue【市民会館】&#10;有形固定資産減価償却率"/>
        <xdr:cNvSpPr txBox="1"/>
      </xdr:nvSpPr>
      <xdr:spPr>
        <a:xfrm>
          <a:off x="3170564" y="1703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153325</xdr:rowOff>
    </xdr:from>
    <xdr:ext cx="405111" cy="259045"/>
    <xdr:sp macro="" textlink="">
      <xdr:nvSpPr>
        <xdr:cNvPr id="403" name="n_2mainValue【市民会館】&#10;有形固定資産減価償却率"/>
        <xdr:cNvSpPr txBox="1"/>
      </xdr:nvSpPr>
      <xdr:spPr>
        <a:xfrm>
          <a:off x="2385704" y="17084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34126</xdr:rowOff>
    </xdr:from>
    <xdr:ext cx="405111" cy="259045"/>
    <xdr:sp macro="" textlink="">
      <xdr:nvSpPr>
        <xdr:cNvPr id="404" name="n_3mainValue【市民会館】&#10;有形固定資産減価償却率"/>
        <xdr:cNvSpPr txBox="1"/>
      </xdr:nvSpPr>
      <xdr:spPr>
        <a:xfrm>
          <a:off x="161100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5" name="直線コネクタ 414"/>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6" name="テキスト ボックス 415"/>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7" name="直線コネクタ 416"/>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8" name="テキスト ボックス 417"/>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9" name="直線コネクタ 418"/>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0" name="テキスト ボックス 419"/>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1" name="直線コネクタ 420"/>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2" name="テキスト ボックス 421"/>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3" name="直線コネクタ 422"/>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4" name="テキスト ボックス 423"/>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428" name="直線コネクタ 427"/>
        <xdr:cNvCxnSpPr/>
      </xdr:nvCxnSpPr>
      <xdr:spPr>
        <a:xfrm flipV="1">
          <a:off x="9219565" y="16855439"/>
          <a:ext cx="0" cy="1238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429" name="【市民会館】&#10;一人当たり面積最小値テキスト"/>
        <xdr:cNvSpPr txBox="1"/>
      </xdr:nvSpPr>
      <xdr:spPr>
        <a:xfrm>
          <a:off x="9258300" y="1809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430" name="直線コネクタ 429"/>
        <xdr:cNvCxnSpPr/>
      </xdr:nvCxnSpPr>
      <xdr:spPr>
        <a:xfrm>
          <a:off x="9154160" y="1809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431" name="【市民会館】&#10;一人当たり面積最大値テキスト"/>
        <xdr:cNvSpPr txBox="1"/>
      </xdr:nvSpPr>
      <xdr:spPr>
        <a:xfrm>
          <a:off x="9258300" y="1663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432" name="直線コネクタ 431"/>
        <xdr:cNvCxnSpPr/>
      </xdr:nvCxnSpPr>
      <xdr:spPr>
        <a:xfrm>
          <a:off x="9154160" y="16855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154957</xdr:rowOff>
    </xdr:from>
    <xdr:ext cx="469744" cy="259045"/>
    <xdr:sp macro="" textlink="">
      <xdr:nvSpPr>
        <xdr:cNvPr id="433" name="【市民会館】&#10;一人当たり面積平均値テキスト"/>
        <xdr:cNvSpPr txBox="1"/>
      </xdr:nvSpPr>
      <xdr:spPr>
        <a:xfrm>
          <a:off x="9258300" y="1742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434" name="フローチャート: 判断 433"/>
        <xdr:cNvSpPr/>
      </xdr:nvSpPr>
      <xdr:spPr>
        <a:xfrm>
          <a:off x="9192260" y="17566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5" name="フローチャート: 判断 434"/>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36" name="フローチャート: 判断 435"/>
        <xdr:cNvSpPr/>
      </xdr:nvSpPr>
      <xdr:spPr>
        <a:xfrm>
          <a:off x="767080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37" name="フローチャート: 判断 436"/>
        <xdr:cNvSpPr/>
      </xdr:nvSpPr>
      <xdr:spPr>
        <a:xfrm>
          <a:off x="6873240" y="1756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43" name="楕円 442"/>
        <xdr:cNvSpPr/>
      </xdr:nvSpPr>
      <xdr:spPr>
        <a:xfrm>
          <a:off x="9192260" y="17943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92727</xdr:rowOff>
    </xdr:from>
    <xdr:ext cx="469744" cy="259045"/>
    <xdr:sp macro="" textlink="">
      <xdr:nvSpPr>
        <xdr:cNvPr id="444" name="【市民会館】&#10;一人当たり面積該当値テキスト"/>
        <xdr:cNvSpPr txBox="1"/>
      </xdr:nvSpPr>
      <xdr:spPr>
        <a:xfrm>
          <a:off x="9258300" y="1786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170180</xdr:rowOff>
    </xdr:from>
    <xdr:to>
      <xdr:col>50</xdr:col>
      <xdr:colOff>165100</xdr:colOff>
      <xdr:row>107</xdr:row>
      <xdr:rowOff>100330</xdr:rowOff>
    </xdr:to>
    <xdr:sp macro="" textlink="">
      <xdr:nvSpPr>
        <xdr:cNvPr id="445" name="楕円 444"/>
        <xdr:cNvSpPr/>
      </xdr:nvSpPr>
      <xdr:spPr>
        <a:xfrm>
          <a:off x="8445500" y="1794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49530</xdr:rowOff>
    </xdr:from>
    <xdr:to>
      <xdr:col>55</xdr:col>
      <xdr:colOff>0</xdr:colOff>
      <xdr:row>107</xdr:row>
      <xdr:rowOff>57150</xdr:rowOff>
    </xdr:to>
    <xdr:cxnSp macro="">
      <xdr:nvCxnSpPr>
        <xdr:cNvPr id="446" name="直線コネクタ 445"/>
        <xdr:cNvCxnSpPr/>
      </xdr:nvCxnSpPr>
      <xdr:spPr>
        <a:xfrm>
          <a:off x="8496300" y="1798701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170180</xdr:rowOff>
    </xdr:from>
    <xdr:to>
      <xdr:col>46</xdr:col>
      <xdr:colOff>38100</xdr:colOff>
      <xdr:row>107</xdr:row>
      <xdr:rowOff>100330</xdr:rowOff>
    </xdr:to>
    <xdr:sp macro="" textlink="">
      <xdr:nvSpPr>
        <xdr:cNvPr id="447" name="楕円 446"/>
        <xdr:cNvSpPr/>
      </xdr:nvSpPr>
      <xdr:spPr>
        <a:xfrm>
          <a:off x="7670800" y="1794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49530</xdr:rowOff>
    </xdr:from>
    <xdr:to>
      <xdr:col>50</xdr:col>
      <xdr:colOff>114300</xdr:colOff>
      <xdr:row>107</xdr:row>
      <xdr:rowOff>49530</xdr:rowOff>
    </xdr:to>
    <xdr:cxnSp macro="">
      <xdr:nvCxnSpPr>
        <xdr:cNvPr id="448" name="直線コネクタ 447"/>
        <xdr:cNvCxnSpPr/>
      </xdr:nvCxnSpPr>
      <xdr:spPr>
        <a:xfrm>
          <a:off x="7713980" y="179870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170180</xdr:rowOff>
    </xdr:from>
    <xdr:to>
      <xdr:col>41</xdr:col>
      <xdr:colOff>101600</xdr:colOff>
      <xdr:row>107</xdr:row>
      <xdr:rowOff>100330</xdr:rowOff>
    </xdr:to>
    <xdr:sp macro="" textlink="">
      <xdr:nvSpPr>
        <xdr:cNvPr id="449" name="楕円 448"/>
        <xdr:cNvSpPr/>
      </xdr:nvSpPr>
      <xdr:spPr>
        <a:xfrm>
          <a:off x="6873240" y="1794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49530</xdr:rowOff>
    </xdr:from>
    <xdr:to>
      <xdr:col>45</xdr:col>
      <xdr:colOff>177800</xdr:colOff>
      <xdr:row>107</xdr:row>
      <xdr:rowOff>49530</xdr:rowOff>
    </xdr:to>
    <xdr:cxnSp macro="">
      <xdr:nvCxnSpPr>
        <xdr:cNvPr id="450" name="直線コネクタ 449"/>
        <xdr:cNvCxnSpPr/>
      </xdr:nvCxnSpPr>
      <xdr:spPr>
        <a:xfrm>
          <a:off x="6924040" y="179870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51" name="n_1aveValue【市民会館】&#10;一人当たり面積"/>
        <xdr:cNvSpPr txBox="1"/>
      </xdr:nvSpPr>
      <xdr:spPr>
        <a:xfrm>
          <a:off x="8271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52" name="n_2aveValue【市民会館】&#10;一人当たり面積"/>
        <xdr:cNvSpPr txBox="1"/>
      </xdr:nvSpPr>
      <xdr:spPr>
        <a:xfrm>
          <a:off x="7509587" y="1743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53" name="n_3aveValue【市民会館】&#10;一人当たり面積"/>
        <xdr:cNvSpPr txBox="1"/>
      </xdr:nvSpPr>
      <xdr:spPr>
        <a:xfrm>
          <a:off x="67120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91457</xdr:rowOff>
    </xdr:from>
    <xdr:ext cx="469744" cy="259045"/>
    <xdr:sp macro="" textlink="">
      <xdr:nvSpPr>
        <xdr:cNvPr id="454" name="n_1mainValue【市民会館】&#10;一人当たり面積"/>
        <xdr:cNvSpPr txBox="1"/>
      </xdr:nvSpPr>
      <xdr:spPr>
        <a:xfrm>
          <a:off x="827158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91457</xdr:rowOff>
    </xdr:from>
    <xdr:ext cx="469744" cy="259045"/>
    <xdr:sp macro="" textlink="">
      <xdr:nvSpPr>
        <xdr:cNvPr id="455" name="n_2mainValue【市民会館】&#10;一人当たり面積"/>
        <xdr:cNvSpPr txBox="1"/>
      </xdr:nvSpPr>
      <xdr:spPr>
        <a:xfrm>
          <a:off x="750958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91457</xdr:rowOff>
    </xdr:from>
    <xdr:ext cx="469744" cy="259045"/>
    <xdr:sp macro="" textlink="">
      <xdr:nvSpPr>
        <xdr:cNvPr id="456" name="n_3mainValue【市民会館】&#10;一人当たり面積"/>
        <xdr:cNvSpPr txBox="1"/>
      </xdr:nvSpPr>
      <xdr:spPr>
        <a:xfrm>
          <a:off x="671202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5" name="テキスト ボックス 46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6" name="直線コネクタ 46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7" name="テキスト ボックス 466"/>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68" name="直線コネクタ 467"/>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69" name="テキスト ボックス 468"/>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70" name="直線コネクタ 469"/>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71" name="テキスト ボックス 470"/>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72" name="直線コネクタ 471"/>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73" name="テキスト ボックス 472"/>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74" name="直線コネクタ 473"/>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75" name="テキスト ボックス 474"/>
        <xdr:cNvSpPr txBox="1"/>
      </xdr:nvSpPr>
      <xdr:spPr>
        <a:xfrm>
          <a:off x="105615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55626</xdr:rowOff>
    </xdr:from>
    <xdr:to>
      <xdr:col>85</xdr:col>
      <xdr:colOff>126364</xdr:colOff>
      <xdr:row>42</xdr:row>
      <xdr:rowOff>76200</xdr:rowOff>
    </xdr:to>
    <xdr:cxnSp macro="">
      <xdr:nvCxnSpPr>
        <xdr:cNvPr id="479" name="直線コネクタ 478"/>
        <xdr:cNvCxnSpPr/>
      </xdr:nvCxnSpPr>
      <xdr:spPr>
        <a:xfrm flipV="1">
          <a:off x="14375764" y="5755386"/>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80" name="【一般廃棄物処理施設】&#10;有形固定資産減価償却率最小値テキスト"/>
        <xdr:cNvSpPr txBox="1"/>
      </xdr:nvSpPr>
      <xdr:spPr>
        <a:xfrm>
          <a:off x="144145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81" name="直線コネクタ 480"/>
        <xdr:cNvCxnSpPr/>
      </xdr:nvCxnSpPr>
      <xdr:spPr>
        <a:xfrm>
          <a:off x="14287500" y="7117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2303</xdr:rowOff>
    </xdr:from>
    <xdr:ext cx="405111" cy="259045"/>
    <xdr:sp macro="" textlink="">
      <xdr:nvSpPr>
        <xdr:cNvPr id="482" name="【一般廃棄物処理施設】&#10;有形固定資産減価償却率最大値テキスト"/>
        <xdr:cNvSpPr txBox="1"/>
      </xdr:nvSpPr>
      <xdr:spPr>
        <a:xfrm>
          <a:off x="14414500" y="553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55626</xdr:rowOff>
    </xdr:from>
    <xdr:to>
      <xdr:col>86</xdr:col>
      <xdr:colOff>25400</xdr:colOff>
      <xdr:row>34</xdr:row>
      <xdr:rowOff>55626</xdr:rowOff>
    </xdr:to>
    <xdr:cxnSp macro="">
      <xdr:nvCxnSpPr>
        <xdr:cNvPr id="483" name="直線コネクタ 482"/>
        <xdr:cNvCxnSpPr/>
      </xdr:nvCxnSpPr>
      <xdr:spPr>
        <a:xfrm>
          <a:off x="14287500" y="575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74693</xdr:rowOff>
    </xdr:from>
    <xdr:ext cx="405111" cy="259045"/>
    <xdr:sp macro="" textlink="">
      <xdr:nvSpPr>
        <xdr:cNvPr id="484" name="【一般廃棄物処理施設】&#10;有形固定資産減価償却率平均値テキスト"/>
        <xdr:cNvSpPr txBox="1"/>
      </xdr:nvSpPr>
      <xdr:spPr>
        <a:xfrm>
          <a:off x="14414500" y="661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485" name="フローチャート: 判断 484"/>
        <xdr:cNvSpPr/>
      </xdr:nvSpPr>
      <xdr:spPr>
        <a:xfrm>
          <a:off x="14325600" y="66342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135128</xdr:rowOff>
    </xdr:from>
    <xdr:to>
      <xdr:col>81</xdr:col>
      <xdr:colOff>101600</xdr:colOff>
      <xdr:row>40</xdr:row>
      <xdr:rowOff>65278</xdr:rowOff>
    </xdr:to>
    <xdr:sp macro="" textlink="">
      <xdr:nvSpPr>
        <xdr:cNvPr id="486" name="フローチャート: 判断 485"/>
        <xdr:cNvSpPr/>
      </xdr:nvSpPr>
      <xdr:spPr>
        <a:xfrm>
          <a:off x="13578840" y="667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157988</xdr:rowOff>
    </xdr:from>
    <xdr:to>
      <xdr:col>76</xdr:col>
      <xdr:colOff>165100</xdr:colOff>
      <xdr:row>40</xdr:row>
      <xdr:rowOff>88138</xdr:rowOff>
    </xdr:to>
    <xdr:sp macro="" textlink="">
      <xdr:nvSpPr>
        <xdr:cNvPr id="487" name="フローチャート: 判断 486"/>
        <xdr:cNvSpPr/>
      </xdr:nvSpPr>
      <xdr:spPr>
        <a:xfrm>
          <a:off x="12804140" y="66959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87122</xdr:rowOff>
    </xdr:from>
    <xdr:to>
      <xdr:col>72</xdr:col>
      <xdr:colOff>38100</xdr:colOff>
      <xdr:row>40</xdr:row>
      <xdr:rowOff>17272</xdr:rowOff>
    </xdr:to>
    <xdr:sp macro="" textlink="">
      <xdr:nvSpPr>
        <xdr:cNvPr id="488" name="フローチャート: 判断 487"/>
        <xdr:cNvSpPr/>
      </xdr:nvSpPr>
      <xdr:spPr>
        <a:xfrm>
          <a:off x="12029440" y="66250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107696</xdr:rowOff>
    </xdr:from>
    <xdr:to>
      <xdr:col>85</xdr:col>
      <xdr:colOff>177800</xdr:colOff>
      <xdr:row>35</xdr:row>
      <xdr:rowOff>37846</xdr:rowOff>
    </xdr:to>
    <xdr:sp macro="" textlink="">
      <xdr:nvSpPr>
        <xdr:cNvPr id="494" name="楕円 493"/>
        <xdr:cNvSpPr/>
      </xdr:nvSpPr>
      <xdr:spPr>
        <a:xfrm>
          <a:off x="14325600" y="58074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22623</xdr:rowOff>
    </xdr:from>
    <xdr:ext cx="405111" cy="259045"/>
    <xdr:sp macro="" textlink="">
      <xdr:nvSpPr>
        <xdr:cNvPr id="495" name="【一般廃棄物処理施設】&#10;有形固定資産減価償却率該当値テキスト"/>
        <xdr:cNvSpPr txBox="1"/>
      </xdr:nvSpPr>
      <xdr:spPr>
        <a:xfrm>
          <a:off x="14414500" y="572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123698</xdr:rowOff>
    </xdr:from>
    <xdr:to>
      <xdr:col>81</xdr:col>
      <xdr:colOff>101600</xdr:colOff>
      <xdr:row>35</xdr:row>
      <xdr:rowOff>53848</xdr:rowOff>
    </xdr:to>
    <xdr:sp macro="" textlink="">
      <xdr:nvSpPr>
        <xdr:cNvPr id="496" name="楕円 495"/>
        <xdr:cNvSpPr/>
      </xdr:nvSpPr>
      <xdr:spPr>
        <a:xfrm>
          <a:off x="13578840" y="5823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158496</xdr:rowOff>
    </xdr:from>
    <xdr:to>
      <xdr:col>85</xdr:col>
      <xdr:colOff>127000</xdr:colOff>
      <xdr:row>35</xdr:row>
      <xdr:rowOff>3048</xdr:rowOff>
    </xdr:to>
    <xdr:cxnSp macro="">
      <xdr:nvCxnSpPr>
        <xdr:cNvPr id="497" name="直線コネクタ 496"/>
        <xdr:cNvCxnSpPr/>
      </xdr:nvCxnSpPr>
      <xdr:spPr>
        <a:xfrm flipV="1">
          <a:off x="13629640" y="5858256"/>
          <a:ext cx="74676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498" name="楕円 497"/>
        <xdr:cNvSpPr/>
      </xdr:nvSpPr>
      <xdr:spPr>
        <a:xfrm>
          <a:off x="12804140" y="596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xdr:rowOff>
    </xdr:from>
    <xdr:to>
      <xdr:col>81</xdr:col>
      <xdr:colOff>50800</xdr:colOff>
      <xdr:row>35</xdr:row>
      <xdr:rowOff>144780</xdr:rowOff>
    </xdr:to>
    <xdr:cxnSp macro="">
      <xdr:nvCxnSpPr>
        <xdr:cNvPr id="499" name="直線コネクタ 498"/>
        <xdr:cNvCxnSpPr/>
      </xdr:nvCxnSpPr>
      <xdr:spPr>
        <a:xfrm flipV="1">
          <a:off x="12854940" y="5870448"/>
          <a:ext cx="7747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157988</xdr:rowOff>
    </xdr:from>
    <xdr:to>
      <xdr:col>72</xdr:col>
      <xdr:colOff>38100</xdr:colOff>
      <xdr:row>35</xdr:row>
      <xdr:rowOff>88138</xdr:rowOff>
    </xdr:to>
    <xdr:sp macro="" textlink="">
      <xdr:nvSpPr>
        <xdr:cNvPr id="500" name="楕円 499"/>
        <xdr:cNvSpPr/>
      </xdr:nvSpPr>
      <xdr:spPr>
        <a:xfrm>
          <a:off x="12029440" y="58577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37338</xdr:rowOff>
    </xdr:from>
    <xdr:to>
      <xdr:col>76</xdr:col>
      <xdr:colOff>114300</xdr:colOff>
      <xdr:row>35</xdr:row>
      <xdr:rowOff>144780</xdr:rowOff>
    </xdr:to>
    <xdr:cxnSp macro="">
      <xdr:nvCxnSpPr>
        <xdr:cNvPr id="501" name="直線コネクタ 500"/>
        <xdr:cNvCxnSpPr/>
      </xdr:nvCxnSpPr>
      <xdr:spPr>
        <a:xfrm>
          <a:off x="12072620" y="5904738"/>
          <a:ext cx="78232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56405</xdr:rowOff>
    </xdr:from>
    <xdr:ext cx="405111" cy="259045"/>
    <xdr:sp macro="" textlink="">
      <xdr:nvSpPr>
        <xdr:cNvPr id="502" name="n_1aveValue【一般廃棄物処理施設】&#10;有形固定資産減価償却率"/>
        <xdr:cNvSpPr txBox="1"/>
      </xdr:nvSpPr>
      <xdr:spPr>
        <a:xfrm>
          <a:off x="13437244" y="676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79265</xdr:rowOff>
    </xdr:from>
    <xdr:ext cx="405111" cy="259045"/>
    <xdr:sp macro="" textlink="">
      <xdr:nvSpPr>
        <xdr:cNvPr id="503" name="n_2aveValue【一般廃棄物処理施設】&#10;有形固定資産減価償却率"/>
        <xdr:cNvSpPr txBox="1"/>
      </xdr:nvSpPr>
      <xdr:spPr>
        <a:xfrm>
          <a:off x="12675244" y="67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8399</xdr:rowOff>
    </xdr:from>
    <xdr:ext cx="405111" cy="259045"/>
    <xdr:sp macro="" textlink="">
      <xdr:nvSpPr>
        <xdr:cNvPr id="504" name="n_3aveValue【一般廃棄物処理施設】&#10;有形固定資産減価償却率"/>
        <xdr:cNvSpPr txBox="1"/>
      </xdr:nvSpPr>
      <xdr:spPr>
        <a:xfrm>
          <a:off x="11900544" y="671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70375</xdr:rowOff>
    </xdr:from>
    <xdr:ext cx="405111" cy="259045"/>
    <xdr:sp macro="" textlink="">
      <xdr:nvSpPr>
        <xdr:cNvPr id="505" name="n_1mainValue【一般廃棄物処理施設】&#10;有形固定資産減価償却率"/>
        <xdr:cNvSpPr txBox="1"/>
      </xdr:nvSpPr>
      <xdr:spPr>
        <a:xfrm>
          <a:off x="13437244" y="560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506" name="n_2mainValue【一般廃棄物処理施設】&#10;有形固定資産減価償却率"/>
        <xdr:cNvSpPr txBox="1"/>
      </xdr:nvSpPr>
      <xdr:spPr>
        <a:xfrm>
          <a:off x="126752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104665</xdr:rowOff>
    </xdr:from>
    <xdr:ext cx="405111" cy="259045"/>
    <xdr:sp macro="" textlink="">
      <xdr:nvSpPr>
        <xdr:cNvPr id="507" name="n_3mainValue【一般廃棄物処理施設】&#10;有形固定資産減価償却率"/>
        <xdr:cNvSpPr txBox="1"/>
      </xdr:nvSpPr>
      <xdr:spPr>
        <a:xfrm>
          <a:off x="11900544" y="563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9" name="テキスト ボックス 518"/>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531" name="直線コネクタ 530"/>
        <xdr:cNvCxnSpPr/>
      </xdr:nvCxnSpPr>
      <xdr:spPr>
        <a:xfrm flipV="1">
          <a:off x="19509104" y="5505399"/>
          <a:ext cx="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532" name="【一般廃棄物処理施設】&#10;一人当たり有形固定資産（償却資産）額最小値テキスト"/>
        <xdr:cNvSpPr txBox="1"/>
      </xdr:nvSpPr>
      <xdr:spPr>
        <a:xfrm>
          <a:off x="19547840" y="70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533" name="直線コネクタ 532"/>
        <xdr:cNvCxnSpPr/>
      </xdr:nvCxnSpPr>
      <xdr:spPr>
        <a:xfrm>
          <a:off x="19443700" y="706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534" name="【一般廃棄物処理施設】&#10;一人当たり有形固定資産（償却資産）額最大値テキスト"/>
        <xdr:cNvSpPr txBox="1"/>
      </xdr:nvSpPr>
      <xdr:spPr>
        <a:xfrm>
          <a:off x="19547840" y="528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535" name="直線コネクタ 534"/>
        <xdr:cNvCxnSpPr/>
      </xdr:nvCxnSpPr>
      <xdr:spPr>
        <a:xfrm>
          <a:off x="19443700" y="5505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127906</xdr:rowOff>
    </xdr:from>
    <xdr:ext cx="534377" cy="259045"/>
    <xdr:sp macro="" textlink="">
      <xdr:nvSpPr>
        <xdr:cNvPr id="536" name="【一般廃棄物処理施設】&#10;一人当たり有形固定資産（償却資産）額平均値テキスト"/>
        <xdr:cNvSpPr txBox="1"/>
      </xdr:nvSpPr>
      <xdr:spPr>
        <a:xfrm>
          <a:off x="19547840" y="6162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537" name="フローチャート: 判断 536"/>
        <xdr:cNvSpPr/>
      </xdr:nvSpPr>
      <xdr:spPr>
        <a:xfrm>
          <a:off x="19458940" y="6184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538" name="フローチャート: 判断 537"/>
        <xdr:cNvSpPr/>
      </xdr:nvSpPr>
      <xdr:spPr>
        <a:xfrm>
          <a:off x="18735040" y="6134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135141</xdr:rowOff>
    </xdr:from>
    <xdr:to>
      <xdr:col>107</xdr:col>
      <xdr:colOff>101600</xdr:colOff>
      <xdr:row>37</xdr:row>
      <xdr:rowOff>65291</xdr:rowOff>
    </xdr:to>
    <xdr:sp macro="" textlink="">
      <xdr:nvSpPr>
        <xdr:cNvPr id="539" name="フローチャート: 判断 538"/>
        <xdr:cNvSpPr/>
      </xdr:nvSpPr>
      <xdr:spPr>
        <a:xfrm>
          <a:off x="17937480" y="6170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43701</xdr:rowOff>
    </xdr:from>
    <xdr:to>
      <xdr:col>102</xdr:col>
      <xdr:colOff>165100</xdr:colOff>
      <xdr:row>37</xdr:row>
      <xdr:rowOff>145301</xdr:rowOff>
    </xdr:to>
    <xdr:sp macro="" textlink="">
      <xdr:nvSpPr>
        <xdr:cNvPr id="540" name="フローチャート: 判断 539"/>
        <xdr:cNvSpPr/>
      </xdr:nvSpPr>
      <xdr:spPr>
        <a:xfrm>
          <a:off x="17162780" y="624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51753</xdr:rowOff>
    </xdr:from>
    <xdr:to>
      <xdr:col>116</xdr:col>
      <xdr:colOff>114300</xdr:colOff>
      <xdr:row>36</xdr:row>
      <xdr:rowOff>153353</xdr:rowOff>
    </xdr:to>
    <xdr:sp macro="" textlink="">
      <xdr:nvSpPr>
        <xdr:cNvPr id="546" name="楕円 545"/>
        <xdr:cNvSpPr/>
      </xdr:nvSpPr>
      <xdr:spPr>
        <a:xfrm>
          <a:off x="19458940" y="608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74630</xdr:rowOff>
    </xdr:from>
    <xdr:ext cx="534377" cy="259045"/>
    <xdr:sp macro="" textlink="">
      <xdr:nvSpPr>
        <xdr:cNvPr id="547" name="【一般廃棄物処理施設】&#10;一人当たり有形固定資産（償却資産）額該当値テキスト"/>
        <xdr:cNvSpPr txBox="1"/>
      </xdr:nvSpPr>
      <xdr:spPr>
        <a:xfrm>
          <a:off x="19547840" y="59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46190</xdr:rowOff>
    </xdr:from>
    <xdr:to>
      <xdr:col>112</xdr:col>
      <xdr:colOff>38100</xdr:colOff>
      <xdr:row>36</xdr:row>
      <xdr:rowOff>147790</xdr:rowOff>
    </xdr:to>
    <xdr:sp macro="" textlink="">
      <xdr:nvSpPr>
        <xdr:cNvPr id="548" name="楕円 547"/>
        <xdr:cNvSpPr/>
      </xdr:nvSpPr>
      <xdr:spPr>
        <a:xfrm>
          <a:off x="18735040" y="6081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96990</xdr:rowOff>
    </xdr:from>
    <xdr:to>
      <xdr:col>116</xdr:col>
      <xdr:colOff>63500</xdr:colOff>
      <xdr:row>36</xdr:row>
      <xdr:rowOff>102553</xdr:rowOff>
    </xdr:to>
    <xdr:cxnSp macro="">
      <xdr:nvCxnSpPr>
        <xdr:cNvPr id="549" name="直線コネクタ 548"/>
        <xdr:cNvCxnSpPr/>
      </xdr:nvCxnSpPr>
      <xdr:spPr>
        <a:xfrm>
          <a:off x="18778220" y="6132030"/>
          <a:ext cx="73152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116446</xdr:rowOff>
    </xdr:from>
    <xdr:to>
      <xdr:col>107</xdr:col>
      <xdr:colOff>101600</xdr:colOff>
      <xdr:row>35</xdr:row>
      <xdr:rowOff>46596</xdr:rowOff>
    </xdr:to>
    <xdr:sp macro="" textlink="">
      <xdr:nvSpPr>
        <xdr:cNvPr id="550" name="楕円 549"/>
        <xdr:cNvSpPr/>
      </xdr:nvSpPr>
      <xdr:spPr>
        <a:xfrm>
          <a:off x="17937480" y="5816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167246</xdr:rowOff>
    </xdr:from>
    <xdr:to>
      <xdr:col>111</xdr:col>
      <xdr:colOff>177800</xdr:colOff>
      <xdr:row>36</xdr:row>
      <xdr:rowOff>96990</xdr:rowOff>
    </xdr:to>
    <xdr:cxnSp macro="">
      <xdr:nvCxnSpPr>
        <xdr:cNvPr id="551" name="直線コネクタ 550"/>
        <xdr:cNvCxnSpPr/>
      </xdr:nvCxnSpPr>
      <xdr:spPr>
        <a:xfrm>
          <a:off x="17988280" y="5867006"/>
          <a:ext cx="789940" cy="2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107366</xdr:rowOff>
    </xdr:from>
    <xdr:to>
      <xdr:col>102</xdr:col>
      <xdr:colOff>165100</xdr:colOff>
      <xdr:row>35</xdr:row>
      <xdr:rowOff>37516</xdr:rowOff>
    </xdr:to>
    <xdr:sp macro="" textlink="">
      <xdr:nvSpPr>
        <xdr:cNvPr id="552" name="楕円 551"/>
        <xdr:cNvSpPr/>
      </xdr:nvSpPr>
      <xdr:spPr>
        <a:xfrm>
          <a:off x="17162780" y="5807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158166</xdr:rowOff>
    </xdr:from>
    <xdr:to>
      <xdr:col>107</xdr:col>
      <xdr:colOff>50800</xdr:colOff>
      <xdr:row>34</xdr:row>
      <xdr:rowOff>167246</xdr:rowOff>
    </xdr:to>
    <xdr:cxnSp macro="">
      <xdr:nvCxnSpPr>
        <xdr:cNvPr id="553" name="直線コネクタ 552"/>
        <xdr:cNvCxnSpPr/>
      </xdr:nvCxnSpPr>
      <xdr:spPr>
        <a:xfrm>
          <a:off x="17213580" y="5857926"/>
          <a:ext cx="7747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20756</xdr:rowOff>
    </xdr:from>
    <xdr:ext cx="534377" cy="259045"/>
    <xdr:sp macro="" textlink="">
      <xdr:nvSpPr>
        <xdr:cNvPr id="554" name="n_1aveValue【一般廃棄物処理施設】&#10;一人当たり有形固定資産（償却資産）額"/>
        <xdr:cNvSpPr txBox="1"/>
      </xdr:nvSpPr>
      <xdr:spPr>
        <a:xfrm>
          <a:off x="18528811" y="62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56418</xdr:rowOff>
    </xdr:from>
    <xdr:ext cx="534377" cy="259045"/>
    <xdr:sp macro="" textlink="">
      <xdr:nvSpPr>
        <xdr:cNvPr id="555" name="n_2aveValue【一般廃棄物処理施設】&#10;一人当たり有形固定資産（償却資産）額"/>
        <xdr:cNvSpPr txBox="1"/>
      </xdr:nvSpPr>
      <xdr:spPr>
        <a:xfrm>
          <a:off x="17766811" y="62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136427</xdr:rowOff>
    </xdr:from>
    <xdr:ext cx="534377" cy="259045"/>
    <xdr:sp macro="" textlink="">
      <xdr:nvSpPr>
        <xdr:cNvPr id="556" name="n_3aveValue【一般廃棄物処理施設】&#10;一人当たり有形固定資産（償却資産）額"/>
        <xdr:cNvSpPr txBox="1"/>
      </xdr:nvSpPr>
      <xdr:spPr>
        <a:xfrm>
          <a:off x="16969251" y="63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164317</xdr:rowOff>
    </xdr:from>
    <xdr:ext cx="534377" cy="259045"/>
    <xdr:sp macro="" textlink="">
      <xdr:nvSpPr>
        <xdr:cNvPr id="557" name="n_1mainValue【一般廃棄物処理施設】&#10;一人当たり有形固定資産（償却資産）額"/>
        <xdr:cNvSpPr txBox="1"/>
      </xdr:nvSpPr>
      <xdr:spPr>
        <a:xfrm>
          <a:off x="18528811" y="586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63123</xdr:rowOff>
    </xdr:from>
    <xdr:ext cx="534377" cy="259045"/>
    <xdr:sp macro="" textlink="">
      <xdr:nvSpPr>
        <xdr:cNvPr id="558" name="n_2mainValue【一般廃棄物処理施設】&#10;一人当たり有形固定資産（償却資産）額"/>
        <xdr:cNvSpPr txBox="1"/>
      </xdr:nvSpPr>
      <xdr:spPr>
        <a:xfrm>
          <a:off x="17766811" y="559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54043</xdr:rowOff>
    </xdr:from>
    <xdr:ext cx="534377" cy="259045"/>
    <xdr:sp macro="" textlink="">
      <xdr:nvSpPr>
        <xdr:cNvPr id="559" name="n_3mainValue【一般廃棄物処理施設】&#10;一人当たり有形固定資産（償却資産）額"/>
        <xdr:cNvSpPr txBox="1"/>
      </xdr:nvSpPr>
      <xdr:spPr>
        <a:xfrm>
          <a:off x="16969251" y="558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0" name="テキスト ボックス 569"/>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1" name="直線コネクタ 57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2" name="テキスト ボックス 57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3" name="直線コネクタ 57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4" name="テキスト ボックス 57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5" name="直線コネクタ 57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6" name="テキスト ボックス 57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7" name="直線コネクタ 57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8" name="テキスト ボックス 57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146304</xdr:rowOff>
    </xdr:from>
    <xdr:to>
      <xdr:col>85</xdr:col>
      <xdr:colOff>126364</xdr:colOff>
      <xdr:row>63</xdr:row>
      <xdr:rowOff>139446</xdr:rowOff>
    </xdr:to>
    <xdr:cxnSp macro="">
      <xdr:nvCxnSpPr>
        <xdr:cNvPr id="582" name="直線コネクタ 581"/>
        <xdr:cNvCxnSpPr/>
      </xdr:nvCxnSpPr>
      <xdr:spPr>
        <a:xfrm flipV="1">
          <a:off x="14375764" y="9869424"/>
          <a:ext cx="0" cy="83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143273</xdr:rowOff>
    </xdr:from>
    <xdr:ext cx="405111" cy="259045"/>
    <xdr:sp macro="" textlink="">
      <xdr:nvSpPr>
        <xdr:cNvPr id="583" name="【保健センター・保健所】&#10;有形固定資産減価償却率最小値テキスト"/>
        <xdr:cNvSpPr txBox="1"/>
      </xdr:nvSpPr>
      <xdr:spPr>
        <a:xfrm>
          <a:off x="14414500" y="1070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139446</xdr:rowOff>
    </xdr:from>
    <xdr:to>
      <xdr:col>86</xdr:col>
      <xdr:colOff>25400</xdr:colOff>
      <xdr:row>63</xdr:row>
      <xdr:rowOff>139446</xdr:rowOff>
    </xdr:to>
    <xdr:cxnSp macro="">
      <xdr:nvCxnSpPr>
        <xdr:cNvPr id="584" name="直線コネクタ 583"/>
        <xdr:cNvCxnSpPr/>
      </xdr:nvCxnSpPr>
      <xdr:spPr>
        <a:xfrm>
          <a:off x="14287500" y="10700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92981</xdr:rowOff>
    </xdr:from>
    <xdr:ext cx="405111" cy="259045"/>
    <xdr:sp macro="" textlink="">
      <xdr:nvSpPr>
        <xdr:cNvPr id="585" name="【保健センター・保健所】&#10;有形固定資産減価償却率最大値テキスト"/>
        <xdr:cNvSpPr txBox="1"/>
      </xdr:nvSpPr>
      <xdr:spPr>
        <a:xfrm>
          <a:off x="14414500" y="9648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146304</xdr:rowOff>
    </xdr:from>
    <xdr:to>
      <xdr:col>86</xdr:col>
      <xdr:colOff>25400</xdr:colOff>
      <xdr:row>58</xdr:row>
      <xdr:rowOff>146304</xdr:rowOff>
    </xdr:to>
    <xdr:cxnSp macro="">
      <xdr:nvCxnSpPr>
        <xdr:cNvPr id="586" name="直線コネクタ 585"/>
        <xdr:cNvCxnSpPr/>
      </xdr:nvCxnSpPr>
      <xdr:spPr>
        <a:xfrm>
          <a:off x="14287500" y="9869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78503</xdr:rowOff>
    </xdr:from>
    <xdr:ext cx="405111" cy="259045"/>
    <xdr:sp macro="" textlink="">
      <xdr:nvSpPr>
        <xdr:cNvPr id="587" name="【保健センター・保健所】&#10;有形固定資産減価償却率平均値テキスト"/>
        <xdr:cNvSpPr txBox="1"/>
      </xdr:nvSpPr>
      <xdr:spPr>
        <a:xfrm>
          <a:off x="144145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588" name="フローチャート: 判断 587"/>
        <xdr:cNvSpPr/>
      </xdr:nvSpPr>
      <xdr:spPr>
        <a:xfrm>
          <a:off x="14325600" y="101584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93218</xdr:rowOff>
    </xdr:from>
    <xdr:to>
      <xdr:col>81</xdr:col>
      <xdr:colOff>101600</xdr:colOff>
      <xdr:row>61</xdr:row>
      <xdr:rowOff>23368</xdr:rowOff>
    </xdr:to>
    <xdr:sp macro="" textlink="">
      <xdr:nvSpPr>
        <xdr:cNvPr id="589" name="フローチャート: 判断 588"/>
        <xdr:cNvSpPr/>
      </xdr:nvSpPr>
      <xdr:spPr>
        <a:xfrm>
          <a:off x="13578840" y="101516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590" name="フローチャート: 判断 589"/>
        <xdr:cNvSpPr/>
      </xdr:nvSpPr>
      <xdr:spPr>
        <a:xfrm>
          <a:off x="1280414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38354</xdr:rowOff>
    </xdr:from>
    <xdr:to>
      <xdr:col>72</xdr:col>
      <xdr:colOff>38100</xdr:colOff>
      <xdr:row>59</xdr:row>
      <xdr:rowOff>139954</xdr:rowOff>
    </xdr:to>
    <xdr:sp macro="" textlink="">
      <xdr:nvSpPr>
        <xdr:cNvPr id="591" name="フローチャート: 判断 590"/>
        <xdr:cNvSpPr/>
      </xdr:nvSpPr>
      <xdr:spPr>
        <a:xfrm>
          <a:off x="12029440" y="99291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141224</xdr:rowOff>
    </xdr:from>
    <xdr:to>
      <xdr:col>85</xdr:col>
      <xdr:colOff>177800</xdr:colOff>
      <xdr:row>59</xdr:row>
      <xdr:rowOff>71374</xdr:rowOff>
    </xdr:to>
    <xdr:sp macro="" textlink="">
      <xdr:nvSpPr>
        <xdr:cNvPr id="597" name="楕円 596"/>
        <xdr:cNvSpPr/>
      </xdr:nvSpPr>
      <xdr:spPr>
        <a:xfrm>
          <a:off x="14325600" y="986434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56151</xdr:rowOff>
    </xdr:from>
    <xdr:ext cx="405111" cy="259045"/>
    <xdr:sp macro="" textlink="">
      <xdr:nvSpPr>
        <xdr:cNvPr id="598" name="【保健センター・保健所】&#10;有形固定資産減価償却率該当値テキスト"/>
        <xdr:cNvSpPr txBox="1"/>
      </xdr:nvSpPr>
      <xdr:spPr>
        <a:xfrm>
          <a:off x="14414500" y="9779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26924</xdr:rowOff>
    </xdr:from>
    <xdr:to>
      <xdr:col>81</xdr:col>
      <xdr:colOff>101600</xdr:colOff>
      <xdr:row>59</xdr:row>
      <xdr:rowOff>128524</xdr:rowOff>
    </xdr:to>
    <xdr:sp macro="" textlink="">
      <xdr:nvSpPr>
        <xdr:cNvPr id="599" name="楕円 598"/>
        <xdr:cNvSpPr/>
      </xdr:nvSpPr>
      <xdr:spPr>
        <a:xfrm>
          <a:off x="13578840" y="99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20574</xdr:rowOff>
    </xdr:from>
    <xdr:to>
      <xdr:col>85</xdr:col>
      <xdr:colOff>127000</xdr:colOff>
      <xdr:row>59</xdr:row>
      <xdr:rowOff>77724</xdr:rowOff>
    </xdr:to>
    <xdr:cxnSp macro="">
      <xdr:nvCxnSpPr>
        <xdr:cNvPr id="600" name="直線コネクタ 599"/>
        <xdr:cNvCxnSpPr/>
      </xdr:nvCxnSpPr>
      <xdr:spPr>
        <a:xfrm flipV="1">
          <a:off x="13629640" y="9911334"/>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79502</xdr:rowOff>
    </xdr:from>
    <xdr:to>
      <xdr:col>76</xdr:col>
      <xdr:colOff>165100</xdr:colOff>
      <xdr:row>60</xdr:row>
      <xdr:rowOff>9652</xdr:rowOff>
    </xdr:to>
    <xdr:sp macro="" textlink="">
      <xdr:nvSpPr>
        <xdr:cNvPr id="601" name="楕円 600"/>
        <xdr:cNvSpPr/>
      </xdr:nvSpPr>
      <xdr:spPr>
        <a:xfrm>
          <a:off x="12804140" y="9970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77724</xdr:rowOff>
    </xdr:from>
    <xdr:to>
      <xdr:col>81</xdr:col>
      <xdr:colOff>50800</xdr:colOff>
      <xdr:row>59</xdr:row>
      <xdr:rowOff>130302</xdr:rowOff>
    </xdr:to>
    <xdr:cxnSp macro="">
      <xdr:nvCxnSpPr>
        <xdr:cNvPr id="602" name="直線コネクタ 601"/>
        <xdr:cNvCxnSpPr/>
      </xdr:nvCxnSpPr>
      <xdr:spPr>
        <a:xfrm flipV="1">
          <a:off x="12854940" y="9968484"/>
          <a:ext cx="7747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113792</xdr:rowOff>
    </xdr:from>
    <xdr:to>
      <xdr:col>72</xdr:col>
      <xdr:colOff>38100</xdr:colOff>
      <xdr:row>57</xdr:row>
      <xdr:rowOff>43942</xdr:rowOff>
    </xdr:to>
    <xdr:sp macro="" textlink="">
      <xdr:nvSpPr>
        <xdr:cNvPr id="603" name="楕円 602"/>
        <xdr:cNvSpPr/>
      </xdr:nvSpPr>
      <xdr:spPr>
        <a:xfrm>
          <a:off x="12029440" y="95016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164592</xdr:rowOff>
    </xdr:from>
    <xdr:to>
      <xdr:col>76</xdr:col>
      <xdr:colOff>114300</xdr:colOff>
      <xdr:row>59</xdr:row>
      <xdr:rowOff>130302</xdr:rowOff>
    </xdr:to>
    <xdr:cxnSp macro="">
      <xdr:nvCxnSpPr>
        <xdr:cNvPr id="604" name="直線コネクタ 603"/>
        <xdr:cNvCxnSpPr/>
      </xdr:nvCxnSpPr>
      <xdr:spPr>
        <a:xfrm>
          <a:off x="12072620" y="9552432"/>
          <a:ext cx="78232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14495</xdr:rowOff>
    </xdr:from>
    <xdr:ext cx="405111" cy="259045"/>
    <xdr:sp macro="" textlink="">
      <xdr:nvSpPr>
        <xdr:cNvPr id="605" name="n_1aveValue【保健センター・保健所】&#10;有形固定資産減価償却率"/>
        <xdr:cNvSpPr txBox="1"/>
      </xdr:nvSpPr>
      <xdr:spPr>
        <a:xfrm>
          <a:off x="13437244" y="102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606" name="n_2aveValue【保健センター・保健所】&#10;有形固定資産減価償却率"/>
        <xdr:cNvSpPr txBox="1"/>
      </xdr:nvSpPr>
      <xdr:spPr>
        <a:xfrm>
          <a:off x="126752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131081</xdr:rowOff>
    </xdr:from>
    <xdr:ext cx="405111" cy="259045"/>
    <xdr:sp macro="" textlink="">
      <xdr:nvSpPr>
        <xdr:cNvPr id="607" name="n_3aveValue【保健センター・保健所】&#10;有形固定資産減価償却率"/>
        <xdr:cNvSpPr txBox="1"/>
      </xdr:nvSpPr>
      <xdr:spPr>
        <a:xfrm>
          <a:off x="11900544" y="1002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145051</xdr:rowOff>
    </xdr:from>
    <xdr:ext cx="405111" cy="259045"/>
    <xdr:sp macro="" textlink="">
      <xdr:nvSpPr>
        <xdr:cNvPr id="608" name="n_1mainValue【保健センター・保健所】&#10;有形固定資産減価償却率"/>
        <xdr:cNvSpPr txBox="1"/>
      </xdr:nvSpPr>
      <xdr:spPr>
        <a:xfrm>
          <a:off x="134372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26179</xdr:rowOff>
    </xdr:from>
    <xdr:ext cx="405111" cy="259045"/>
    <xdr:sp macro="" textlink="">
      <xdr:nvSpPr>
        <xdr:cNvPr id="609" name="n_2mainValue【保健センター・保健所】&#10;有形固定資産減価償却率"/>
        <xdr:cNvSpPr txBox="1"/>
      </xdr:nvSpPr>
      <xdr:spPr>
        <a:xfrm>
          <a:off x="12675244"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60469</xdr:rowOff>
    </xdr:from>
    <xdr:ext cx="405111" cy="259045"/>
    <xdr:sp macro="" textlink="">
      <xdr:nvSpPr>
        <xdr:cNvPr id="610" name="n_3mainValue【保健センター・保健所】&#10;有形固定資産減価償却率"/>
        <xdr:cNvSpPr txBox="1"/>
      </xdr:nvSpPr>
      <xdr:spPr>
        <a:xfrm>
          <a:off x="11900544" y="928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634" name="直線コネクタ 633"/>
        <xdr:cNvCxnSpPr/>
      </xdr:nvCxnSpPr>
      <xdr:spPr>
        <a:xfrm flipV="1">
          <a:off x="19509104" y="94386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35"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36" name="直線コネクタ 635"/>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637" name="【保健センター・保健所】&#10;一人当たり面積最大値テキスト"/>
        <xdr:cNvSpPr txBox="1"/>
      </xdr:nvSpPr>
      <xdr:spPr>
        <a:xfrm>
          <a:off x="19547840" y="922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638" name="直線コネクタ 637"/>
        <xdr:cNvCxnSpPr/>
      </xdr:nvCxnSpPr>
      <xdr:spPr>
        <a:xfrm>
          <a:off x="19443700" y="943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639" name="【保健センター・保健所】&#10;一人当たり面積平均値テキスト"/>
        <xdr:cNvSpPr txBox="1"/>
      </xdr:nvSpPr>
      <xdr:spPr>
        <a:xfrm>
          <a:off x="19547840" y="1027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40" name="フローチャート: 判断 639"/>
        <xdr:cNvSpPr/>
      </xdr:nvSpPr>
      <xdr:spPr>
        <a:xfrm>
          <a:off x="1945894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41" name="フローチャート: 判断 640"/>
        <xdr:cNvSpPr/>
      </xdr:nvSpPr>
      <xdr:spPr>
        <a:xfrm>
          <a:off x="18735040" y="10419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76200</xdr:rowOff>
    </xdr:from>
    <xdr:to>
      <xdr:col>107</xdr:col>
      <xdr:colOff>101600</xdr:colOff>
      <xdr:row>63</xdr:row>
      <xdr:rowOff>6350</xdr:rowOff>
    </xdr:to>
    <xdr:sp macro="" textlink="">
      <xdr:nvSpPr>
        <xdr:cNvPr id="642" name="フローチャート: 判断 641"/>
        <xdr:cNvSpPr/>
      </xdr:nvSpPr>
      <xdr:spPr>
        <a:xfrm>
          <a:off x="17937480" y="10469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43" name="フローチャート: 判断 642"/>
        <xdr:cNvSpPr/>
      </xdr:nvSpPr>
      <xdr:spPr>
        <a:xfrm>
          <a:off x="17162780" y="10482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152400</xdr:rowOff>
    </xdr:from>
    <xdr:to>
      <xdr:col>116</xdr:col>
      <xdr:colOff>114300</xdr:colOff>
      <xdr:row>63</xdr:row>
      <xdr:rowOff>82550</xdr:rowOff>
    </xdr:to>
    <xdr:sp macro="" textlink="">
      <xdr:nvSpPr>
        <xdr:cNvPr id="649" name="楕円 648"/>
        <xdr:cNvSpPr/>
      </xdr:nvSpPr>
      <xdr:spPr>
        <a:xfrm>
          <a:off x="19458940" y="10546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50" name="【保健センター・保健所】&#10;一人当たり面積該当値テキスト"/>
        <xdr:cNvSpPr txBox="1"/>
      </xdr:nvSpPr>
      <xdr:spPr>
        <a:xfrm>
          <a:off x="19547840" y="1052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651" name="楕円 650"/>
        <xdr:cNvSpPr/>
      </xdr:nvSpPr>
      <xdr:spPr>
        <a:xfrm>
          <a:off x="18735040" y="10546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31750</xdr:rowOff>
    </xdr:from>
    <xdr:to>
      <xdr:col>116</xdr:col>
      <xdr:colOff>63500</xdr:colOff>
      <xdr:row>63</xdr:row>
      <xdr:rowOff>31750</xdr:rowOff>
    </xdr:to>
    <xdr:cxnSp macro="">
      <xdr:nvCxnSpPr>
        <xdr:cNvPr id="652" name="直線コネクタ 651"/>
        <xdr:cNvCxnSpPr/>
      </xdr:nvCxnSpPr>
      <xdr:spPr>
        <a:xfrm>
          <a:off x="18778220" y="105930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653" name="楕円 652"/>
        <xdr:cNvSpPr/>
      </xdr:nvSpPr>
      <xdr:spPr>
        <a:xfrm>
          <a:off x="1793748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31750</xdr:rowOff>
    </xdr:from>
    <xdr:to>
      <xdr:col>111</xdr:col>
      <xdr:colOff>177800</xdr:colOff>
      <xdr:row>63</xdr:row>
      <xdr:rowOff>44450</xdr:rowOff>
    </xdr:to>
    <xdr:cxnSp macro="">
      <xdr:nvCxnSpPr>
        <xdr:cNvPr id="654" name="直線コネクタ 653"/>
        <xdr:cNvCxnSpPr/>
      </xdr:nvCxnSpPr>
      <xdr:spPr>
        <a:xfrm flipV="1">
          <a:off x="17988280" y="1059307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655" name="楕円 654"/>
        <xdr:cNvSpPr/>
      </xdr:nvSpPr>
      <xdr:spPr>
        <a:xfrm>
          <a:off x="17162780" y="10558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44450</xdr:rowOff>
    </xdr:to>
    <xdr:cxnSp macro="">
      <xdr:nvCxnSpPr>
        <xdr:cNvPr id="656" name="直線コネクタ 655"/>
        <xdr:cNvCxnSpPr/>
      </xdr:nvCxnSpPr>
      <xdr:spPr>
        <a:xfrm>
          <a:off x="17213580" y="106057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657" name="n_1aveValue【保健センター・保健所】&#10;一人当たり面積"/>
        <xdr:cNvSpPr txBox="1"/>
      </xdr:nvSpPr>
      <xdr:spPr>
        <a:xfrm>
          <a:off x="185611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58" name="n_2aveValue【保健センター・保健所】&#10;一人当たり面積"/>
        <xdr:cNvSpPr txBox="1"/>
      </xdr:nvSpPr>
      <xdr:spPr>
        <a:xfrm>
          <a:off x="17776267"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659" name="n_3aveValue【保健センター・保健所】&#10;一人当たり面積"/>
        <xdr:cNvSpPr txBox="1"/>
      </xdr:nvSpPr>
      <xdr:spPr>
        <a:xfrm>
          <a:off x="1700156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73677</xdr:rowOff>
    </xdr:from>
    <xdr:ext cx="469744" cy="259045"/>
    <xdr:sp macro="" textlink="">
      <xdr:nvSpPr>
        <xdr:cNvPr id="660" name="n_1mainValue【保健センター・保健所】&#10;一人当たり面積"/>
        <xdr:cNvSpPr txBox="1"/>
      </xdr:nvSpPr>
      <xdr:spPr>
        <a:xfrm>
          <a:off x="18561127"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661" name="n_2mainValue【保健センター・保健所】&#10;一人当たり面積"/>
        <xdr:cNvSpPr txBox="1"/>
      </xdr:nvSpPr>
      <xdr:spPr>
        <a:xfrm>
          <a:off x="1777626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662" name="n_3mainValue【保健センター・保健所】&#10;一人当たり面積"/>
        <xdr:cNvSpPr txBox="1"/>
      </xdr:nvSpPr>
      <xdr:spPr>
        <a:xfrm>
          <a:off x="1700156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3" name="テキスト ボックス 67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4" name="直線コネクタ 67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75" name="テキスト ボックス 67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6" name="直線コネクタ 67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7" name="テキスト ボックス 67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8" name="直線コネクタ 67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9" name="テキスト ボックス 67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0" name="直線コネクタ 67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1" name="テキスト ボックス 68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2" name="直線コネクタ 68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3" name="テキスト ボックス 68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4" name="直線コネクタ 68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85" name="テキスト ボックス 68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7" name="テキスト ボックス 68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116477</xdr:rowOff>
    </xdr:to>
    <xdr:cxnSp macro="">
      <xdr:nvCxnSpPr>
        <xdr:cNvPr id="689" name="直線コネクタ 688"/>
        <xdr:cNvCxnSpPr/>
      </xdr:nvCxnSpPr>
      <xdr:spPr>
        <a:xfrm flipV="1">
          <a:off x="14375764" y="1314014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90" name="【消防施設】&#10;有形固定資産減価償却率最小値テキスト"/>
        <xdr:cNvSpPr txBox="1"/>
      </xdr:nvSpPr>
      <xdr:spPr>
        <a:xfrm>
          <a:off x="14414500" y="1453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91" name="直線コネクタ 690"/>
        <xdr:cNvCxnSpPr/>
      </xdr:nvCxnSpPr>
      <xdr:spPr>
        <a:xfrm>
          <a:off x="14287500" y="14533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405111" cy="259045"/>
    <xdr:sp macro="" textlink="">
      <xdr:nvSpPr>
        <xdr:cNvPr id="692" name="【消防施設】&#10;有形固定資産減価償却率最大値テキスト"/>
        <xdr:cNvSpPr txBox="1"/>
      </xdr:nvSpPr>
      <xdr:spPr>
        <a:xfrm>
          <a:off x="14414500" y="12919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93" name="直線コネクタ 692"/>
        <xdr:cNvCxnSpPr/>
      </xdr:nvCxnSpPr>
      <xdr:spPr>
        <a:xfrm>
          <a:off x="14287500" y="13140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27776</xdr:rowOff>
    </xdr:from>
    <xdr:ext cx="405111" cy="259045"/>
    <xdr:sp macro="" textlink="">
      <xdr:nvSpPr>
        <xdr:cNvPr id="694" name="【消防施設】&#10;有形固定資産減価償却率平均値テキスト"/>
        <xdr:cNvSpPr txBox="1"/>
      </xdr:nvSpPr>
      <xdr:spPr>
        <a:xfrm>
          <a:off x="14414500" y="13438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695" name="フローチャート: 判断 694"/>
        <xdr:cNvSpPr/>
      </xdr:nvSpPr>
      <xdr:spPr>
        <a:xfrm>
          <a:off x="14325600" y="134605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96" name="フローチャート: 判断 695"/>
        <xdr:cNvSpPr/>
      </xdr:nvSpPr>
      <xdr:spPr>
        <a:xfrm>
          <a:off x="13578840" y="13529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97" name="フローチャート: 判断 696"/>
        <xdr:cNvSpPr/>
      </xdr:nvSpPr>
      <xdr:spPr>
        <a:xfrm>
          <a:off x="12804140" y="1358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96701</xdr:rowOff>
    </xdr:from>
    <xdr:to>
      <xdr:col>72</xdr:col>
      <xdr:colOff>38100</xdr:colOff>
      <xdr:row>84</xdr:row>
      <xdr:rowOff>26851</xdr:rowOff>
    </xdr:to>
    <xdr:sp macro="" textlink="">
      <xdr:nvSpPr>
        <xdr:cNvPr id="698" name="フローチャート: 判断 697"/>
        <xdr:cNvSpPr/>
      </xdr:nvSpPr>
      <xdr:spPr>
        <a:xfrm>
          <a:off x="12029440" y="140108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121194</xdr:rowOff>
    </xdr:from>
    <xdr:to>
      <xdr:col>85</xdr:col>
      <xdr:colOff>177800</xdr:colOff>
      <xdr:row>79</xdr:row>
      <xdr:rowOff>51344</xdr:rowOff>
    </xdr:to>
    <xdr:sp macro="" textlink="">
      <xdr:nvSpPr>
        <xdr:cNvPr id="704" name="楕円 703"/>
        <xdr:cNvSpPr/>
      </xdr:nvSpPr>
      <xdr:spPr>
        <a:xfrm>
          <a:off x="14325600" y="131971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36121</xdr:rowOff>
    </xdr:from>
    <xdr:ext cx="405111" cy="259045"/>
    <xdr:sp macro="" textlink="">
      <xdr:nvSpPr>
        <xdr:cNvPr id="705" name="【消防施設】&#10;有形固定資産減価償却率該当値テキスト"/>
        <xdr:cNvSpPr txBox="1"/>
      </xdr:nvSpPr>
      <xdr:spPr>
        <a:xfrm>
          <a:off x="14414500" y="13112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163649</xdr:rowOff>
    </xdr:from>
    <xdr:to>
      <xdr:col>81</xdr:col>
      <xdr:colOff>101600</xdr:colOff>
      <xdr:row>79</xdr:row>
      <xdr:rowOff>93799</xdr:rowOff>
    </xdr:to>
    <xdr:sp macro="" textlink="">
      <xdr:nvSpPr>
        <xdr:cNvPr id="706" name="楕円 705"/>
        <xdr:cNvSpPr/>
      </xdr:nvSpPr>
      <xdr:spPr>
        <a:xfrm>
          <a:off x="13578840" y="132395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544</xdr:rowOff>
    </xdr:from>
    <xdr:to>
      <xdr:col>85</xdr:col>
      <xdr:colOff>127000</xdr:colOff>
      <xdr:row>79</xdr:row>
      <xdr:rowOff>42999</xdr:rowOff>
    </xdr:to>
    <xdr:cxnSp macro="">
      <xdr:nvCxnSpPr>
        <xdr:cNvPr id="707" name="直線コネクタ 706"/>
        <xdr:cNvCxnSpPr/>
      </xdr:nvCxnSpPr>
      <xdr:spPr>
        <a:xfrm flipV="1">
          <a:off x="13629640" y="13244104"/>
          <a:ext cx="7467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15058</xdr:rowOff>
    </xdr:from>
    <xdr:to>
      <xdr:col>76</xdr:col>
      <xdr:colOff>165100</xdr:colOff>
      <xdr:row>79</xdr:row>
      <xdr:rowOff>116658</xdr:rowOff>
    </xdr:to>
    <xdr:sp macro="" textlink="">
      <xdr:nvSpPr>
        <xdr:cNvPr id="708" name="楕円 707"/>
        <xdr:cNvSpPr/>
      </xdr:nvSpPr>
      <xdr:spPr>
        <a:xfrm>
          <a:off x="12804140" y="132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42999</xdr:rowOff>
    </xdr:from>
    <xdr:to>
      <xdr:col>81</xdr:col>
      <xdr:colOff>50800</xdr:colOff>
      <xdr:row>79</xdr:row>
      <xdr:rowOff>65858</xdr:rowOff>
    </xdr:to>
    <xdr:cxnSp macro="">
      <xdr:nvCxnSpPr>
        <xdr:cNvPr id="709" name="直線コネクタ 708"/>
        <xdr:cNvCxnSpPr/>
      </xdr:nvCxnSpPr>
      <xdr:spPr>
        <a:xfrm flipV="1">
          <a:off x="12854940" y="13286559"/>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104866</xdr:rowOff>
    </xdr:from>
    <xdr:to>
      <xdr:col>72</xdr:col>
      <xdr:colOff>38100</xdr:colOff>
      <xdr:row>83</xdr:row>
      <xdr:rowOff>35016</xdr:rowOff>
    </xdr:to>
    <xdr:sp macro="" textlink="">
      <xdr:nvSpPr>
        <xdr:cNvPr id="710" name="楕円 709"/>
        <xdr:cNvSpPr/>
      </xdr:nvSpPr>
      <xdr:spPr>
        <a:xfrm>
          <a:off x="12029440" y="13851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65858</xdr:rowOff>
    </xdr:from>
    <xdr:to>
      <xdr:col>76</xdr:col>
      <xdr:colOff>114300</xdr:colOff>
      <xdr:row>82</xdr:row>
      <xdr:rowOff>155666</xdr:rowOff>
    </xdr:to>
    <xdr:cxnSp macro="">
      <xdr:nvCxnSpPr>
        <xdr:cNvPr id="711" name="直線コネクタ 710"/>
        <xdr:cNvCxnSpPr/>
      </xdr:nvCxnSpPr>
      <xdr:spPr>
        <a:xfrm flipV="1">
          <a:off x="12072620" y="13309418"/>
          <a:ext cx="782320" cy="59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712" name="n_1aveValue【消防施設】&#10;有形固定資産減価償却率"/>
        <xdr:cNvSpPr txBox="1"/>
      </xdr:nvSpPr>
      <xdr:spPr>
        <a:xfrm>
          <a:off x="13437244" y="1361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101254</xdr:rowOff>
    </xdr:from>
    <xdr:ext cx="405111" cy="259045"/>
    <xdr:sp macro="" textlink="">
      <xdr:nvSpPr>
        <xdr:cNvPr id="713" name="n_2aveValue【消防施設】&#10;有形固定資産減価償却率"/>
        <xdr:cNvSpPr txBox="1"/>
      </xdr:nvSpPr>
      <xdr:spPr>
        <a:xfrm>
          <a:off x="12675244" y="1368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17978</xdr:rowOff>
    </xdr:from>
    <xdr:ext cx="405111" cy="259045"/>
    <xdr:sp macro="" textlink="">
      <xdr:nvSpPr>
        <xdr:cNvPr id="714" name="n_3aveValue【消防施設】&#10;有形固定資産減価償却率"/>
        <xdr:cNvSpPr txBox="1"/>
      </xdr:nvSpPr>
      <xdr:spPr>
        <a:xfrm>
          <a:off x="11900544" y="140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110326</xdr:rowOff>
    </xdr:from>
    <xdr:ext cx="405111" cy="259045"/>
    <xdr:sp macro="" textlink="">
      <xdr:nvSpPr>
        <xdr:cNvPr id="715" name="n_1mainValue【消防施設】&#10;有形固定資産減価償却率"/>
        <xdr:cNvSpPr txBox="1"/>
      </xdr:nvSpPr>
      <xdr:spPr>
        <a:xfrm>
          <a:off x="13437244" y="1301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133185</xdr:rowOff>
    </xdr:from>
    <xdr:ext cx="405111" cy="259045"/>
    <xdr:sp macro="" textlink="">
      <xdr:nvSpPr>
        <xdr:cNvPr id="716" name="n_2mainValue【消防施設】&#10;有形固定資産減価償却率"/>
        <xdr:cNvSpPr txBox="1"/>
      </xdr:nvSpPr>
      <xdr:spPr>
        <a:xfrm>
          <a:off x="12675244" y="1304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51543</xdr:rowOff>
    </xdr:from>
    <xdr:ext cx="405111" cy="259045"/>
    <xdr:sp macro="" textlink="">
      <xdr:nvSpPr>
        <xdr:cNvPr id="717" name="n_3mainValue【消防施設】&#10;有形固定資産減価償却率"/>
        <xdr:cNvSpPr txBox="1"/>
      </xdr:nvSpPr>
      <xdr:spPr>
        <a:xfrm>
          <a:off x="119005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8" name="直線コネクタ 72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9" name="テキスト ボックス 72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0" name="直線コネクタ 72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1" name="テキスト ボックス 73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2" name="直線コネクタ 73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3" name="テキスト ボックス 73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4" name="直線コネクタ 73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5" name="テキスト ボックス 73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739" name="直線コネクタ 738"/>
        <xdr:cNvCxnSpPr/>
      </xdr:nvCxnSpPr>
      <xdr:spPr>
        <a:xfrm flipV="1">
          <a:off x="19509104" y="13347954"/>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740" name="【消防施設】&#10;一人当たり面積最小値テキスト"/>
        <xdr:cNvSpPr txBox="1"/>
      </xdr:nvSpPr>
      <xdr:spPr>
        <a:xfrm>
          <a:off x="19547840" y="1426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741" name="直線コネクタ 740"/>
        <xdr:cNvCxnSpPr/>
      </xdr:nvCxnSpPr>
      <xdr:spPr>
        <a:xfrm>
          <a:off x="19443700" y="1426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42" name="【消防施設】&#10;一人当たり面積最大値テキスト"/>
        <xdr:cNvSpPr txBox="1"/>
      </xdr:nvSpPr>
      <xdr:spPr>
        <a:xfrm>
          <a:off x="19547840" y="1312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43" name="直線コネクタ 742"/>
        <xdr:cNvCxnSpPr/>
      </xdr:nvCxnSpPr>
      <xdr:spPr>
        <a:xfrm>
          <a:off x="19443700" y="13347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131335</xdr:rowOff>
    </xdr:from>
    <xdr:ext cx="469744" cy="259045"/>
    <xdr:sp macro="" textlink="">
      <xdr:nvSpPr>
        <xdr:cNvPr id="744" name="【消防施設】&#10;一人当たり面積平均値テキスト"/>
        <xdr:cNvSpPr txBox="1"/>
      </xdr:nvSpPr>
      <xdr:spPr>
        <a:xfrm>
          <a:off x="19547840" y="1387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45" name="フローチャート: 判断 744"/>
        <xdr:cNvSpPr/>
      </xdr:nvSpPr>
      <xdr:spPr>
        <a:xfrm>
          <a:off x="1945894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746" name="フローチャート: 判断 745"/>
        <xdr:cNvSpPr/>
      </xdr:nvSpPr>
      <xdr:spPr>
        <a:xfrm>
          <a:off x="18735040" y="14036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747" name="フローチャート: 判断 746"/>
        <xdr:cNvSpPr/>
      </xdr:nvSpPr>
      <xdr:spPr>
        <a:xfrm>
          <a:off x="17937480" y="14068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48" name="フローチャート: 判断 747"/>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754" name="楕円 753"/>
        <xdr:cNvSpPr/>
      </xdr:nvSpPr>
      <xdr:spPr>
        <a:xfrm>
          <a:off x="1945894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43959</xdr:rowOff>
    </xdr:from>
    <xdr:ext cx="469744" cy="259045"/>
    <xdr:sp macro="" textlink="">
      <xdr:nvSpPr>
        <xdr:cNvPr id="755" name="【消防施設】&#10;一人当たり面積該当値テキスト"/>
        <xdr:cNvSpPr txBox="1"/>
      </xdr:nvSpPr>
      <xdr:spPr>
        <a:xfrm>
          <a:off x="19547840" y="1412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756" name="楕円 755"/>
        <xdr:cNvSpPr/>
      </xdr:nvSpPr>
      <xdr:spPr>
        <a:xfrm>
          <a:off x="18735040" y="14210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757" name="直線コネクタ 756"/>
        <xdr:cNvCxnSpPr/>
      </xdr:nvCxnSpPr>
      <xdr:spPr>
        <a:xfrm>
          <a:off x="18778220" y="1425778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58" name="楕円 757"/>
        <xdr:cNvSpPr/>
      </xdr:nvSpPr>
      <xdr:spPr>
        <a:xfrm>
          <a:off x="1793748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8382</xdr:rowOff>
    </xdr:to>
    <xdr:cxnSp macro="">
      <xdr:nvCxnSpPr>
        <xdr:cNvPr id="759" name="直線コネクタ 758"/>
        <xdr:cNvCxnSpPr/>
      </xdr:nvCxnSpPr>
      <xdr:spPr>
        <a:xfrm>
          <a:off x="17988280" y="1425778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60" name="楕円 759"/>
        <xdr:cNvSpPr/>
      </xdr:nvSpPr>
      <xdr:spPr>
        <a:xfrm>
          <a:off x="17162780" y="14187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85</xdr:row>
      <xdr:rowOff>8382</xdr:rowOff>
    </xdr:to>
    <xdr:cxnSp macro="">
      <xdr:nvCxnSpPr>
        <xdr:cNvPr id="761" name="直線コネクタ 760"/>
        <xdr:cNvCxnSpPr/>
      </xdr:nvCxnSpPr>
      <xdr:spPr>
        <a:xfrm>
          <a:off x="17213580" y="14238732"/>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68851</xdr:rowOff>
    </xdr:from>
    <xdr:ext cx="469744" cy="259045"/>
    <xdr:sp macro="" textlink="">
      <xdr:nvSpPr>
        <xdr:cNvPr id="762" name="n_1aveValue【消防施設】&#10;一人当たり面積"/>
        <xdr:cNvSpPr txBox="1"/>
      </xdr:nvSpPr>
      <xdr:spPr>
        <a:xfrm>
          <a:off x="18561127" y="138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63" name="n_2aveValue【消防施設】&#10;一人当たり面積"/>
        <xdr:cNvSpPr txBox="1"/>
      </xdr:nvSpPr>
      <xdr:spPr>
        <a:xfrm>
          <a:off x="17776267" y="138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64" name="n_3aveValue【消防施設】&#10;一人当たり面積"/>
        <xdr:cNvSpPr txBox="1"/>
      </xdr:nvSpPr>
      <xdr:spPr>
        <a:xfrm>
          <a:off x="170015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765" name="n_1mainValue【消防施設】&#10;一人当たり面積"/>
        <xdr:cNvSpPr txBox="1"/>
      </xdr:nvSpPr>
      <xdr:spPr>
        <a:xfrm>
          <a:off x="1856112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66" name="n_2mainValue【消防施設】&#10;一人当たり面積"/>
        <xdr:cNvSpPr txBox="1"/>
      </xdr:nvSpPr>
      <xdr:spPr>
        <a:xfrm>
          <a:off x="1777626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767" name="n_3mainValue【消防施設】&#10;一人当たり面積"/>
        <xdr:cNvSpPr txBox="1"/>
      </xdr:nvSpPr>
      <xdr:spPr>
        <a:xfrm>
          <a:off x="17001567" y="142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8" name="直線コネクタ 77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9" name="テキスト ボックス 778"/>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0" name="直線コネクタ 77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1" name="テキスト ボックス 78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2" name="直線コネクタ 78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3" name="テキスト ボックス 78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4" name="直線コネクタ 78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5" name="テキスト ボックス 78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6" name="直線コネクタ 78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7" name="テキスト ボックス 78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91" name="直線コネクタ 790"/>
        <xdr:cNvCxnSpPr/>
      </xdr:nvCxnSpPr>
      <xdr:spPr>
        <a:xfrm flipV="1">
          <a:off x="14375764" y="16897350"/>
          <a:ext cx="0" cy="1186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92" name="【庁舎】&#10;有形固定資産減価償却率最小値テキスト"/>
        <xdr:cNvSpPr txBox="1"/>
      </xdr:nvSpPr>
      <xdr:spPr>
        <a:xfrm>
          <a:off x="14414500" y="180879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93" name="直線コネクタ 792"/>
        <xdr:cNvCxnSpPr/>
      </xdr:nvCxnSpPr>
      <xdr:spPr>
        <a:xfrm>
          <a:off x="14287500" y="180841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94" name="【庁舎】&#10;有形固定資産減価償却率最大値テキスト"/>
        <xdr:cNvSpPr txBox="1"/>
      </xdr:nvSpPr>
      <xdr:spPr>
        <a:xfrm>
          <a:off x="1441450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95" name="直線コネクタ 794"/>
        <xdr:cNvCxnSpPr/>
      </xdr:nvCxnSpPr>
      <xdr:spPr>
        <a:xfrm>
          <a:off x="1428750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796" name="【庁舎】&#10;有形固定資産減価償却率平均値テキスト"/>
        <xdr:cNvSpPr txBox="1"/>
      </xdr:nvSpPr>
      <xdr:spPr>
        <a:xfrm>
          <a:off x="14414500" y="17400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97" name="フローチャート: 判断 796"/>
        <xdr:cNvSpPr/>
      </xdr:nvSpPr>
      <xdr:spPr>
        <a:xfrm>
          <a:off x="14325600" y="174218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98" name="フローチャート: 判断 797"/>
        <xdr:cNvSpPr/>
      </xdr:nvSpPr>
      <xdr:spPr>
        <a:xfrm>
          <a:off x="13578840" y="1732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71120</xdr:rowOff>
    </xdr:from>
    <xdr:to>
      <xdr:col>76</xdr:col>
      <xdr:colOff>165100</xdr:colOff>
      <xdr:row>103</xdr:row>
      <xdr:rowOff>1270</xdr:rowOff>
    </xdr:to>
    <xdr:sp macro="" textlink="">
      <xdr:nvSpPr>
        <xdr:cNvPr id="799" name="フローチャート: 判断 798"/>
        <xdr:cNvSpPr/>
      </xdr:nvSpPr>
      <xdr:spPr>
        <a:xfrm>
          <a:off x="12804140" y="17170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120650</xdr:rowOff>
    </xdr:from>
    <xdr:to>
      <xdr:col>72</xdr:col>
      <xdr:colOff>38100</xdr:colOff>
      <xdr:row>103</xdr:row>
      <xdr:rowOff>50800</xdr:rowOff>
    </xdr:to>
    <xdr:sp macro="" textlink="">
      <xdr:nvSpPr>
        <xdr:cNvPr id="800" name="フローチャート: 判断 799"/>
        <xdr:cNvSpPr/>
      </xdr:nvSpPr>
      <xdr:spPr>
        <a:xfrm>
          <a:off x="12029440" y="17219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93980</xdr:rowOff>
    </xdr:from>
    <xdr:to>
      <xdr:col>85</xdr:col>
      <xdr:colOff>177800</xdr:colOff>
      <xdr:row>101</xdr:row>
      <xdr:rowOff>24130</xdr:rowOff>
    </xdr:to>
    <xdr:sp macro="" textlink="">
      <xdr:nvSpPr>
        <xdr:cNvPr id="806" name="楕円 805"/>
        <xdr:cNvSpPr/>
      </xdr:nvSpPr>
      <xdr:spPr>
        <a:xfrm>
          <a:off x="14325600" y="168579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35577</xdr:rowOff>
    </xdr:from>
    <xdr:ext cx="405111" cy="259045"/>
    <xdr:sp macro="" textlink="">
      <xdr:nvSpPr>
        <xdr:cNvPr id="807" name="【庁舎】&#10;有形固定資産減価償却率該当値テキスト"/>
        <xdr:cNvSpPr txBox="1"/>
      </xdr:nvSpPr>
      <xdr:spPr>
        <a:xfrm>
          <a:off x="14414500" y="1679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128270</xdr:rowOff>
    </xdr:from>
    <xdr:to>
      <xdr:col>81</xdr:col>
      <xdr:colOff>101600</xdr:colOff>
      <xdr:row>101</xdr:row>
      <xdr:rowOff>58420</xdr:rowOff>
    </xdr:to>
    <xdr:sp macro="" textlink="">
      <xdr:nvSpPr>
        <xdr:cNvPr id="808" name="楕円 807"/>
        <xdr:cNvSpPr/>
      </xdr:nvSpPr>
      <xdr:spPr>
        <a:xfrm>
          <a:off x="13578840" y="16892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144780</xdr:rowOff>
    </xdr:from>
    <xdr:to>
      <xdr:col>85</xdr:col>
      <xdr:colOff>127000</xdr:colOff>
      <xdr:row>101</xdr:row>
      <xdr:rowOff>7620</xdr:rowOff>
    </xdr:to>
    <xdr:cxnSp macro="">
      <xdr:nvCxnSpPr>
        <xdr:cNvPr id="809" name="直線コネクタ 808"/>
        <xdr:cNvCxnSpPr/>
      </xdr:nvCxnSpPr>
      <xdr:spPr>
        <a:xfrm flipV="1">
          <a:off x="13629640" y="1690878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143511</xdr:rowOff>
    </xdr:from>
    <xdr:to>
      <xdr:col>76</xdr:col>
      <xdr:colOff>165100</xdr:colOff>
      <xdr:row>101</xdr:row>
      <xdr:rowOff>73661</xdr:rowOff>
    </xdr:to>
    <xdr:sp macro="" textlink="">
      <xdr:nvSpPr>
        <xdr:cNvPr id="810" name="楕円 809"/>
        <xdr:cNvSpPr/>
      </xdr:nvSpPr>
      <xdr:spPr>
        <a:xfrm>
          <a:off x="12804140" y="16907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xdr:rowOff>
    </xdr:from>
    <xdr:to>
      <xdr:col>81</xdr:col>
      <xdr:colOff>50800</xdr:colOff>
      <xdr:row>101</xdr:row>
      <xdr:rowOff>22861</xdr:rowOff>
    </xdr:to>
    <xdr:cxnSp macro="">
      <xdr:nvCxnSpPr>
        <xdr:cNvPr id="811" name="直線コネクタ 810"/>
        <xdr:cNvCxnSpPr/>
      </xdr:nvCxnSpPr>
      <xdr:spPr>
        <a:xfrm flipV="1">
          <a:off x="12854940" y="16939260"/>
          <a:ext cx="7747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122555</xdr:rowOff>
    </xdr:from>
    <xdr:to>
      <xdr:col>72</xdr:col>
      <xdr:colOff>38100</xdr:colOff>
      <xdr:row>101</xdr:row>
      <xdr:rowOff>52705</xdr:rowOff>
    </xdr:to>
    <xdr:sp macro="" textlink="">
      <xdr:nvSpPr>
        <xdr:cNvPr id="812" name="楕円 811"/>
        <xdr:cNvSpPr/>
      </xdr:nvSpPr>
      <xdr:spPr>
        <a:xfrm>
          <a:off x="12029440" y="16886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1905</xdr:rowOff>
    </xdr:from>
    <xdr:to>
      <xdr:col>76</xdr:col>
      <xdr:colOff>114300</xdr:colOff>
      <xdr:row>101</xdr:row>
      <xdr:rowOff>22861</xdr:rowOff>
    </xdr:to>
    <xdr:cxnSp macro="">
      <xdr:nvCxnSpPr>
        <xdr:cNvPr id="813" name="直線コネクタ 812"/>
        <xdr:cNvCxnSpPr/>
      </xdr:nvCxnSpPr>
      <xdr:spPr>
        <a:xfrm>
          <a:off x="12072620" y="16933545"/>
          <a:ext cx="7823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150513</xdr:rowOff>
    </xdr:from>
    <xdr:ext cx="405111" cy="259045"/>
    <xdr:sp macro="" textlink="">
      <xdr:nvSpPr>
        <xdr:cNvPr id="814" name="n_1aveValue【庁舎】&#10;有形固定資産減価償却率"/>
        <xdr:cNvSpPr txBox="1"/>
      </xdr:nvSpPr>
      <xdr:spPr>
        <a:xfrm>
          <a:off x="13437244" y="1741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163847</xdr:rowOff>
    </xdr:from>
    <xdr:ext cx="405111" cy="259045"/>
    <xdr:sp macro="" textlink="">
      <xdr:nvSpPr>
        <xdr:cNvPr id="815" name="n_2aveValue【庁舎】&#10;有形固定資産減価償却率"/>
        <xdr:cNvSpPr txBox="1"/>
      </xdr:nvSpPr>
      <xdr:spPr>
        <a:xfrm>
          <a:off x="1267524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41927</xdr:rowOff>
    </xdr:from>
    <xdr:ext cx="405111" cy="259045"/>
    <xdr:sp macro="" textlink="">
      <xdr:nvSpPr>
        <xdr:cNvPr id="816" name="n_3aveValue【庁舎】&#10;有形固定資産減価償却率"/>
        <xdr:cNvSpPr txBox="1"/>
      </xdr:nvSpPr>
      <xdr:spPr>
        <a:xfrm>
          <a:off x="11900544"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74947</xdr:rowOff>
    </xdr:from>
    <xdr:ext cx="405111" cy="259045"/>
    <xdr:sp macro="" textlink="">
      <xdr:nvSpPr>
        <xdr:cNvPr id="817" name="n_1mainValue【庁舎】&#10;有形固定資産減価償却率"/>
        <xdr:cNvSpPr txBox="1"/>
      </xdr:nvSpPr>
      <xdr:spPr>
        <a:xfrm>
          <a:off x="13437244" y="1667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90188</xdr:rowOff>
    </xdr:from>
    <xdr:ext cx="405111" cy="259045"/>
    <xdr:sp macro="" textlink="">
      <xdr:nvSpPr>
        <xdr:cNvPr id="818" name="n_2mainValue【庁舎】&#10;有形固定資産減価償却率"/>
        <xdr:cNvSpPr txBox="1"/>
      </xdr:nvSpPr>
      <xdr:spPr>
        <a:xfrm>
          <a:off x="12675244" y="166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69232</xdr:rowOff>
    </xdr:from>
    <xdr:ext cx="405111" cy="259045"/>
    <xdr:sp macro="" textlink="">
      <xdr:nvSpPr>
        <xdr:cNvPr id="819" name="n_3mainValue【庁舎】&#10;有形固定資産減価償却率"/>
        <xdr:cNvSpPr txBox="1"/>
      </xdr:nvSpPr>
      <xdr:spPr>
        <a:xfrm>
          <a:off x="11900544" y="1666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0" name="テキスト ボックス 829"/>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1" name="直線コネクタ 830"/>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2" name="テキスト ボックス 831"/>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35" name="直線コネクタ 834"/>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36" name="テキスト ボックス 835"/>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840" name="直線コネクタ 839"/>
        <xdr:cNvCxnSpPr/>
      </xdr:nvCxnSpPr>
      <xdr:spPr>
        <a:xfrm flipV="1">
          <a:off x="19509104" y="16783050"/>
          <a:ext cx="0" cy="1282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841" name="【庁舎】&#10;一人当たり面積最小値テキスト"/>
        <xdr:cNvSpPr txBox="1"/>
      </xdr:nvSpPr>
      <xdr:spPr>
        <a:xfrm>
          <a:off x="19547840" y="180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842" name="直線コネクタ 841"/>
        <xdr:cNvCxnSpPr/>
      </xdr:nvCxnSpPr>
      <xdr:spPr>
        <a:xfrm>
          <a:off x="19443700" y="18065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43" name="【庁舎】&#10;一人当たり面積最大値テキスト"/>
        <xdr:cNvSpPr txBox="1"/>
      </xdr:nvSpPr>
      <xdr:spPr>
        <a:xfrm>
          <a:off x="19547840" y="1656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44" name="直線コネクタ 843"/>
        <xdr:cNvCxnSpPr/>
      </xdr:nvCxnSpPr>
      <xdr:spPr>
        <a:xfrm>
          <a:off x="194437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122572</xdr:rowOff>
    </xdr:from>
    <xdr:ext cx="469744" cy="259045"/>
    <xdr:sp macro="" textlink="">
      <xdr:nvSpPr>
        <xdr:cNvPr id="845" name="【庁舎】&#10;一人当たり面積平均値テキスト"/>
        <xdr:cNvSpPr txBox="1"/>
      </xdr:nvSpPr>
      <xdr:spPr>
        <a:xfrm>
          <a:off x="19547840" y="1738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846" name="フローチャート: 判断 845"/>
        <xdr:cNvSpPr/>
      </xdr:nvSpPr>
      <xdr:spPr>
        <a:xfrm>
          <a:off x="19458940" y="17534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847" name="フローチャート: 判断 846"/>
        <xdr:cNvSpPr/>
      </xdr:nvSpPr>
      <xdr:spPr>
        <a:xfrm>
          <a:off x="18735040" y="17551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168275</xdr:rowOff>
    </xdr:from>
    <xdr:to>
      <xdr:col>107</xdr:col>
      <xdr:colOff>101600</xdr:colOff>
      <xdr:row>105</xdr:row>
      <xdr:rowOff>98425</xdr:rowOff>
    </xdr:to>
    <xdr:sp macro="" textlink="">
      <xdr:nvSpPr>
        <xdr:cNvPr id="848" name="フローチャート: 判断 847"/>
        <xdr:cNvSpPr/>
      </xdr:nvSpPr>
      <xdr:spPr>
        <a:xfrm>
          <a:off x="1793748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49" name="フローチャート: 判断 848"/>
        <xdr:cNvSpPr/>
      </xdr:nvSpPr>
      <xdr:spPr>
        <a:xfrm>
          <a:off x="17162780" y="1790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76836</xdr:rowOff>
    </xdr:from>
    <xdr:to>
      <xdr:col>116</xdr:col>
      <xdr:colOff>114300</xdr:colOff>
      <xdr:row>108</xdr:row>
      <xdr:rowOff>6986</xdr:rowOff>
    </xdr:to>
    <xdr:sp macro="" textlink="">
      <xdr:nvSpPr>
        <xdr:cNvPr id="855" name="楕円 854"/>
        <xdr:cNvSpPr/>
      </xdr:nvSpPr>
      <xdr:spPr>
        <a:xfrm>
          <a:off x="19458940" y="18014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163213</xdr:rowOff>
    </xdr:from>
    <xdr:ext cx="469744" cy="259045"/>
    <xdr:sp macro="" textlink="">
      <xdr:nvSpPr>
        <xdr:cNvPr id="856" name="【庁舎】&#10;一人当たり面積該当値テキスト"/>
        <xdr:cNvSpPr txBox="1"/>
      </xdr:nvSpPr>
      <xdr:spPr>
        <a:xfrm>
          <a:off x="19547840" y="1793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76836</xdr:rowOff>
    </xdr:from>
    <xdr:to>
      <xdr:col>112</xdr:col>
      <xdr:colOff>38100</xdr:colOff>
      <xdr:row>108</xdr:row>
      <xdr:rowOff>6986</xdr:rowOff>
    </xdr:to>
    <xdr:sp macro="" textlink="">
      <xdr:nvSpPr>
        <xdr:cNvPr id="857" name="楕円 856"/>
        <xdr:cNvSpPr/>
      </xdr:nvSpPr>
      <xdr:spPr>
        <a:xfrm>
          <a:off x="18735040" y="18014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127636</xdr:rowOff>
    </xdr:from>
    <xdr:to>
      <xdr:col>116</xdr:col>
      <xdr:colOff>63500</xdr:colOff>
      <xdr:row>107</xdr:row>
      <xdr:rowOff>127636</xdr:rowOff>
    </xdr:to>
    <xdr:cxnSp macro="">
      <xdr:nvCxnSpPr>
        <xdr:cNvPr id="858" name="直線コネクタ 857"/>
        <xdr:cNvCxnSpPr/>
      </xdr:nvCxnSpPr>
      <xdr:spPr>
        <a:xfrm>
          <a:off x="18778220" y="1806511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93980</xdr:rowOff>
    </xdr:from>
    <xdr:to>
      <xdr:col>107</xdr:col>
      <xdr:colOff>101600</xdr:colOff>
      <xdr:row>108</xdr:row>
      <xdr:rowOff>24130</xdr:rowOff>
    </xdr:to>
    <xdr:sp macro="" textlink="">
      <xdr:nvSpPr>
        <xdr:cNvPr id="859" name="楕円 858"/>
        <xdr:cNvSpPr/>
      </xdr:nvSpPr>
      <xdr:spPr>
        <a:xfrm>
          <a:off x="17937480" y="1803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127636</xdr:rowOff>
    </xdr:from>
    <xdr:to>
      <xdr:col>111</xdr:col>
      <xdr:colOff>177800</xdr:colOff>
      <xdr:row>107</xdr:row>
      <xdr:rowOff>144780</xdr:rowOff>
    </xdr:to>
    <xdr:cxnSp macro="">
      <xdr:nvCxnSpPr>
        <xdr:cNvPr id="860" name="直線コネクタ 859"/>
        <xdr:cNvCxnSpPr/>
      </xdr:nvCxnSpPr>
      <xdr:spPr>
        <a:xfrm flipV="1">
          <a:off x="17988280" y="18065116"/>
          <a:ext cx="78994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31114</xdr:rowOff>
    </xdr:from>
    <xdr:to>
      <xdr:col>102</xdr:col>
      <xdr:colOff>165100</xdr:colOff>
      <xdr:row>108</xdr:row>
      <xdr:rowOff>132714</xdr:rowOff>
    </xdr:to>
    <xdr:sp macro="" textlink="">
      <xdr:nvSpPr>
        <xdr:cNvPr id="861" name="楕円 860"/>
        <xdr:cNvSpPr/>
      </xdr:nvSpPr>
      <xdr:spPr>
        <a:xfrm>
          <a:off x="17162780" y="181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144780</xdr:rowOff>
    </xdr:from>
    <xdr:to>
      <xdr:col>107</xdr:col>
      <xdr:colOff>50800</xdr:colOff>
      <xdr:row>108</xdr:row>
      <xdr:rowOff>81914</xdr:rowOff>
    </xdr:to>
    <xdr:cxnSp macro="">
      <xdr:nvCxnSpPr>
        <xdr:cNvPr id="862" name="直線コネクタ 861"/>
        <xdr:cNvCxnSpPr/>
      </xdr:nvCxnSpPr>
      <xdr:spPr>
        <a:xfrm flipV="1">
          <a:off x="17213580" y="18082260"/>
          <a:ext cx="774700" cy="10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63516</xdr:rowOff>
    </xdr:from>
    <xdr:ext cx="469744" cy="259045"/>
    <xdr:sp macro="" textlink="">
      <xdr:nvSpPr>
        <xdr:cNvPr id="863" name="n_1aveValue【庁舎】&#10;一人当たり面積"/>
        <xdr:cNvSpPr txBox="1"/>
      </xdr:nvSpPr>
      <xdr:spPr>
        <a:xfrm>
          <a:off x="18561127" y="1733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114952</xdr:rowOff>
    </xdr:from>
    <xdr:ext cx="469744" cy="259045"/>
    <xdr:sp macro="" textlink="">
      <xdr:nvSpPr>
        <xdr:cNvPr id="864" name="n_2aveValue【庁舎】&#10;一人当たり面積"/>
        <xdr:cNvSpPr txBox="1"/>
      </xdr:nvSpPr>
      <xdr:spPr>
        <a:xfrm>
          <a:off x="1777626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865" name="n_3aveValue【庁舎】&#10;一人当たり面積"/>
        <xdr:cNvSpPr txBox="1"/>
      </xdr:nvSpPr>
      <xdr:spPr>
        <a:xfrm>
          <a:off x="1700156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169563</xdr:rowOff>
    </xdr:from>
    <xdr:ext cx="469744" cy="259045"/>
    <xdr:sp macro="" textlink="">
      <xdr:nvSpPr>
        <xdr:cNvPr id="866" name="n_1mainValue【庁舎】&#10;一人当たり面積"/>
        <xdr:cNvSpPr txBox="1"/>
      </xdr:nvSpPr>
      <xdr:spPr>
        <a:xfrm>
          <a:off x="18561127" y="1810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15257</xdr:rowOff>
    </xdr:from>
    <xdr:ext cx="469744" cy="259045"/>
    <xdr:sp macro="" textlink="">
      <xdr:nvSpPr>
        <xdr:cNvPr id="867" name="n_2mainValue【庁舎】&#10;一人当たり面積"/>
        <xdr:cNvSpPr txBox="1"/>
      </xdr:nvSpPr>
      <xdr:spPr>
        <a:xfrm>
          <a:off x="1777626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123841</xdr:rowOff>
    </xdr:from>
    <xdr:ext cx="469744" cy="259045"/>
    <xdr:sp macro="" textlink="">
      <xdr:nvSpPr>
        <xdr:cNvPr id="868" name="n_3mainValue【庁舎】&#10;一人当たり面積"/>
        <xdr:cNvSpPr txBox="1"/>
      </xdr:nvSpPr>
      <xdr:spPr>
        <a:xfrm>
          <a:off x="17001567" y="182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一般廃棄物処理施設について、全国平均、愛知県平均を大きく上回る有形固定資産減価償却率となっており、今後、長寿命化等の計画を進める必要がある。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189,157
181,984
86.05
73,747,526
66,363,892
3,717,371
41,441,753
18,839,385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動車関連をはじめとした企業業績が緩やかな回復基調にあるため、財政力指数は、平成２４年度以降緩やかに増加する傾向にあり、１．２７という類似団体内平均値を上回る指数を維持しているが、世界情勢が不透明な中、楽観できるものではない。今後も市税の徴収体制の強化等を図り、長期的視野に立った適切かつ健全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157843</xdr:rowOff>
    </xdr:from>
    <xdr:to>
      <xdr:col>23</xdr:col>
      <xdr:colOff>133350</xdr:colOff>
      <xdr:row>37</xdr:row>
      <xdr:rowOff>3628</xdr:rowOff>
    </xdr:to>
    <xdr:cxnSp macro="">
      <xdr:nvCxnSpPr>
        <xdr:cNvPr id="71" name="直線コネクタ 70"/>
        <xdr:cNvCxnSpPr/>
      </xdr:nvCxnSpPr>
      <xdr:spPr>
        <a:xfrm>
          <a:off x="4114800" y="63300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37</xdr:row>
      <xdr:rowOff>3628</xdr:rowOff>
    </xdr:to>
    <xdr:cxnSp macro="">
      <xdr:nvCxnSpPr>
        <xdr:cNvPr id="74" name="直線コネクタ 73"/>
        <xdr:cNvCxnSpPr/>
      </xdr:nvCxnSpPr>
      <xdr:spPr>
        <a:xfrm flipV="1">
          <a:off x="3225800" y="63300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3628</xdr:rowOff>
    </xdr:from>
    <xdr:to>
      <xdr:col>15</xdr:col>
      <xdr:colOff>82550</xdr:colOff>
      <xdr:row>37</xdr:row>
      <xdr:rowOff>55336</xdr:rowOff>
    </xdr:to>
    <xdr:cxnSp macro="">
      <xdr:nvCxnSpPr>
        <xdr:cNvPr id="77" name="直線コネクタ 76"/>
        <xdr:cNvCxnSpPr/>
      </xdr:nvCxnSpPr>
      <xdr:spPr>
        <a:xfrm flipV="1">
          <a:off x="2336800" y="634727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55336</xdr:rowOff>
    </xdr:from>
    <xdr:to>
      <xdr:col>11</xdr:col>
      <xdr:colOff>31750</xdr:colOff>
      <xdr:row>37</xdr:row>
      <xdr:rowOff>141514</xdr:rowOff>
    </xdr:to>
    <xdr:cxnSp macro="">
      <xdr:nvCxnSpPr>
        <xdr:cNvPr id="80" name="直線コネクタ 79"/>
        <xdr:cNvCxnSpPr/>
      </xdr:nvCxnSpPr>
      <xdr:spPr>
        <a:xfrm flipV="1">
          <a:off x="1447800" y="63989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3" name="フローチャート: 判断 82"/>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84" name="テキスト ボックス 83"/>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124278</xdr:rowOff>
    </xdr:from>
    <xdr:to>
      <xdr:col>23</xdr:col>
      <xdr:colOff>184150</xdr:colOff>
      <xdr:row>37</xdr:row>
      <xdr:rowOff>54428</xdr:rowOff>
    </xdr:to>
    <xdr:sp macro="" textlink="">
      <xdr:nvSpPr>
        <xdr:cNvPr id="90" name="楕円 89"/>
        <xdr:cNvSpPr/>
      </xdr:nvSpPr>
      <xdr:spPr>
        <a:xfrm>
          <a:off x="49022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45555</xdr:rowOff>
    </xdr:from>
    <xdr:ext cx="762000" cy="259045"/>
    <xdr:sp macro="" textlink="">
      <xdr:nvSpPr>
        <xdr:cNvPr id="91" name="財政力該当値テキスト"/>
        <xdr:cNvSpPr txBox="1"/>
      </xdr:nvSpPr>
      <xdr:spPr>
        <a:xfrm>
          <a:off x="5041900" y="621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124278</xdr:rowOff>
    </xdr:from>
    <xdr:to>
      <xdr:col>15</xdr:col>
      <xdr:colOff>133350</xdr:colOff>
      <xdr:row>37</xdr:row>
      <xdr:rowOff>54428</xdr:rowOff>
    </xdr:to>
    <xdr:sp macro="" textlink="">
      <xdr:nvSpPr>
        <xdr:cNvPr id="94" name="楕円 93"/>
        <xdr:cNvSpPr/>
      </xdr:nvSpPr>
      <xdr:spPr>
        <a:xfrm>
          <a:off x="3175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64605</xdr:rowOff>
    </xdr:from>
    <xdr:ext cx="762000" cy="259045"/>
    <xdr:sp macro="" textlink="">
      <xdr:nvSpPr>
        <xdr:cNvPr id="95" name="テキスト ボックス 94"/>
        <xdr:cNvSpPr txBox="1"/>
      </xdr:nvSpPr>
      <xdr:spPr>
        <a:xfrm>
          <a:off x="2844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4536</xdr:rowOff>
    </xdr:from>
    <xdr:to>
      <xdr:col>11</xdr:col>
      <xdr:colOff>82550</xdr:colOff>
      <xdr:row>37</xdr:row>
      <xdr:rowOff>106136</xdr:rowOff>
    </xdr:to>
    <xdr:sp macro="" textlink="">
      <xdr:nvSpPr>
        <xdr:cNvPr id="96" name="楕円 95"/>
        <xdr:cNvSpPr/>
      </xdr:nvSpPr>
      <xdr:spPr>
        <a:xfrm>
          <a:off x="2286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116313</xdr:rowOff>
    </xdr:from>
    <xdr:ext cx="762000" cy="259045"/>
    <xdr:sp macro="" textlink="">
      <xdr:nvSpPr>
        <xdr:cNvPr id="97" name="テキスト ボックス 96"/>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90714</xdr:rowOff>
    </xdr:from>
    <xdr:to>
      <xdr:col>7</xdr:col>
      <xdr:colOff>31750</xdr:colOff>
      <xdr:row>38</xdr:row>
      <xdr:rowOff>20864</xdr:rowOff>
    </xdr:to>
    <xdr:sp macro="" textlink="">
      <xdr:nvSpPr>
        <xdr:cNvPr id="98" name="楕円 97"/>
        <xdr:cNvSpPr/>
      </xdr:nvSpPr>
      <xdr:spPr>
        <a:xfrm>
          <a:off x="1397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31041</xdr:rowOff>
    </xdr:from>
    <xdr:ext cx="762000" cy="259045"/>
    <xdr:sp macro="" textlink="">
      <xdr:nvSpPr>
        <xdr:cNvPr id="99" name="テキスト ボックス 98"/>
        <xdr:cNvSpPr txBox="1"/>
      </xdr:nvSpPr>
      <xdr:spPr>
        <a:xfrm>
          <a:off x="1066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平成３０年度においては微減したものの、福祉関係経費である扶助費や物件費の増加などにより、数値は上昇傾向にある。</a:t>
          </a:r>
        </a:p>
        <a:p>
          <a:r>
            <a:rPr kumimoji="1" lang="ja-JP" altLang="en-US" sz="1300">
              <a:latin typeface="ＭＳ Ｐゴシック" panose="020B0600070205080204" pitchFamily="50" charset="-128"/>
              <a:ea typeface="ＭＳ Ｐゴシック" panose="020B0600070205080204" pitchFamily="50" charset="-128"/>
            </a:rPr>
            <a:t>市税収入が堅調な間は、扶助費等の伸びを考慮しても大幅に増加することは考えにくいが、社会情勢が不透明な中、楽観できるものではない。</a:t>
          </a:r>
        </a:p>
        <a:p>
          <a:r>
            <a:rPr kumimoji="1" lang="ja-JP" altLang="en-US" sz="1300">
              <a:latin typeface="ＭＳ Ｐゴシック" panose="020B0600070205080204" pitchFamily="50" charset="-128"/>
              <a:ea typeface="ＭＳ Ｐゴシック" panose="020B0600070205080204" pitchFamily="50" charset="-128"/>
            </a:rPr>
            <a:t>今後とも市民生活に不可欠な行政サービスを堅持するため、限られた財源を有効に活用するとともに、事業の必要性、優先度及び緊急性を精査し、事業の選択と集中を行う。</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126746</xdr:rowOff>
    </xdr:from>
    <xdr:to>
      <xdr:col>23</xdr:col>
      <xdr:colOff>133350</xdr:colOff>
      <xdr:row>66</xdr:row>
      <xdr:rowOff>10160</xdr:rowOff>
    </xdr:to>
    <xdr:cxnSp macro="">
      <xdr:nvCxnSpPr>
        <xdr:cNvPr id="127" name="直線コネクタ 126"/>
        <xdr:cNvCxnSpPr/>
      </xdr:nvCxnSpPr>
      <xdr:spPr>
        <a:xfrm flipV="1">
          <a:off x="4953000" y="10413746"/>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8"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29" name="直線コネクタ 128"/>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41673</xdr:rowOff>
    </xdr:from>
    <xdr:ext cx="762000" cy="259045"/>
    <xdr:sp macro="" textlink="">
      <xdr:nvSpPr>
        <xdr:cNvPr id="130" name="財政構造の弾力性最大値テキスト"/>
        <xdr:cNvSpPr txBox="1"/>
      </xdr:nvSpPr>
      <xdr:spPr>
        <a:xfrm>
          <a:off x="5041900" y="1015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126746</xdr:rowOff>
    </xdr:from>
    <xdr:to>
      <xdr:col>24</xdr:col>
      <xdr:colOff>12700</xdr:colOff>
      <xdr:row>60</xdr:row>
      <xdr:rowOff>126746</xdr:rowOff>
    </xdr:to>
    <xdr:cxnSp macro="">
      <xdr:nvCxnSpPr>
        <xdr:cNvPr id="131" name="直線コネクタ 130"/>
        <xdr:cNvCxnSpPr/>
      </xdr:nvCxnSpPr>
      <xdr:spPr>
        <a:xfrm>
          <a:off x="4864100" y="1041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126746</xdr:rowOff>
    </xdr:from>
    <xdr:to>
      <xdr:col>23</xdr:col>
      <xdr:colOff>133350</xdr:colOff>
      <xdr:row>60</xdr:row>
      <xdr:rowOff>146050</xdr:rowOff>
    </xdr:to>
    <xdr:cxnSp macro="">
      <xdr:nvCxnSpPr>
        <xdr:cNvPr id="132" name="直線コネクタ 131"/>
        <xdr:cNvCxnSpPr/>
      </xdr:nvCxnSpPr>
      <xdr:spPr>
        <a:xfrm flipV="1">
          <a:off x="4114800" y="1041374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3"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4" name="フローチャート: 判断 133"/>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60</xdr:row>
      <xdr:rowOff>155702</xdr:rowOff>
    </xdr:to>
    <xdr:cxnSp macro="">
      <xdr:nvCxnSpPr>
        <xdr:cNvPr id="135" name="直線コネクタ 134"/>
        <xdr:cNvCxnSpPr/>
      </xdr:nvCxnSpPr>
      <xdr:spPr>
        <a:xfrm flipV="1">
          <a:off x="3225800" y="104330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6" name="フローチャート: 判断 135"/>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7" name="テキスト ボックス 136"/>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68834</xdr:rowOff>
    </xdr:from>
    <xdr:to>
      <xdr:col>15</xdr:col>
      <xdr:colOff>82550</xdr:colOff>
      <xdr:row>60</xdr:row>
      <xdr:rowOff>155702</xdr:rowOff>
    </xdr:to>
    <xdr:cxnSp macro="">
      <xdr:nvCxnSpPr>
        <xdr:cNvPr id="138" name="直線コネクタ 137"/>
        <xdr:cNvCxnSpPr/>
      </xdr:nvCxnSpPr>
      <xdr:spPr>
        <a:xfrm>
          <a:off x="2336800" y="1035583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164846</xdr:rowOff>
    </xdr:from>
    <xdr:to>
      <xdr:col>15</xdr:col>
      <xdr:colOff>133350</xdr:colOff>
      <xdr:row>64</xdr:row>
      <xdr:rowOff>94996</xdr:rowOff>
    </xdr:to>
    <xdr:sp macro="" textlink="">
      <xdr:nvSpPr>
        <xdr:cNvPr id="139" name="フローチャート: 判断 138"/>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40" name="テキスト ボックス 139"/>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143764</xdr:rowOff>
    </xdr:from>
    <xdr:to>
      <xdr:col>11</xdr:col>
      <xdr:colOff>31750</xdr:colOff>
      <xdr:row>60</xdr:row>
      <xdr:rowOff>68834</xdr:rowOff>
    </xdr:to>
    <xdr:cxnSp macro="">
      <xdr:nvCxnSpPr>
        <xdr:cNvPr id="141" name="直線コネクタ 140"/>
        <xdr:cNvCxnSpPr/>
      </xdr:nvCxnSpPr>
      <xdr:spPr>
        <a:xfrm>
          <a:off x="1447800" y="102593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44" name="フローチャート: 判断 143"/>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45" name="テキスト ボックス 144"/>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75946</xdr:rowOff>
    </xdr:from>
    <xdr:to>
      <xdr:col>23</xdr:col>
      <xdr:colOff>184150</xdr:colOff>
      <xdr:row>61</xdr:row>
      <xdr:rowOff>6096</xdr:rowOff>
    </xdr:to>
    <xdr:sp macro="" textlink="">
      <xdr:nvSpPr>
        <xdr:cNvPr id="151" name="楕円 150"/>
        <xdr:cNvSpPr/>
      </xdr:nvSpPr>
      <xdr:spPr>
        <a:xfrm>
          <a:off x="4902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168673</xdr:rowOff>
    </xdr:from>
    <xdr:ext cx="762000" cy="259045"/>
    <xdr:sp macro="" textlink="">
      <xdr:nvSpPr>
        <xdr:cNvPr id="152" name="財政構造の弾力性該当値テキスト"/>
        <xdr:cNvSpPr txBox="1"/>
      </xdr:nvSpPr>
      <xdr:spPr>
        <a:xfrm>
          <a:off x="5041900" y="1028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3" name="楕円 152"/>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4" name="テキスト ボックス 153"/>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104902</xdr:rowOff>
    </xdr:from>
    <xdr:to>
      <xdr:col>15</xdr:col>
      <xdr:colOff>133350</xdr:colOff>
      <xdr:row>61</xdr:row>
      <xdr:rowOff>35052</xdr:rowOff>
    </xdr:to>
    <xdr:sp macro="" textlink="">
      <xdr:nvSpPr>
        <xdr:cNvPr id="155" name="楕円 154"/>
        <xdr:cNvSpPr/>
      </xdr:nvSpPr>
      <xdr:spPr>
        <a:xfrm>
          <a:off x="3175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45229</xdr:rowOff>
    </xdr:from>
    <xdr:ext cx="762000" cy="259045"/>
    <xdr:sp macro="" textlink="">
      <xdr:nvSpPr>
        <xdr:cNvPr id="156" name="テキスト ボックス 155"/>
        <xdr:cNvSpPr txBox="1"/>
      </xdr:nvSpPr>
      <xdr:spPr>
        <a:xfrm>
          <a:off x="2844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18034</xdr:rowOff>
    </xdr:from>
    <xdr:to>
      <xdr:col>11</xdr:col>
      <xdr:colOff>82550</xdr:colOff>
      <xdr:row>60</xdr:row>
      <xdr:rowOff>119634</xdr:rowOff>
    </xdr:to>
    <xdr:sp macro="" textlink="">
      <xdr:nvSpPr>
        <xdr:cNvPr id="157" name="楕円 156"/>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129811</xdr:rowOff>
    </xdr:from>
    <xdr:ext cx="762000" cy="259045"/>
    <xdr:sp macro="" textlink="">
      <xdr:nvSpPr>
        <xdr:cNvPr id="158" name="テキスト ボックス 157"/>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92964</xdr:rowOff>
    </xdr:from>
    <xdr:to>
      <xdr:col>7</xdr:col>
      <xdr:colOff>31750</xdr:colOff>
      <xdr:row>60</xdr:row>
      <xdr:rowOff>23114</xdr:rowOff>
    </xdr:to>
    <xdr:sp macro="" textlink="">
      <xdr:nvSpPr>
        <xdr:cNvPr id="159" name="楕円 158"/>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33291</xdr:rowOff>
    </xdr:from>
    <xdr:ext cx="762000" cy="259045"/>
    <xdr:sp macro="" textlink="">
      <xdr:nvSpPr>
        <xdr:cNvPr id="160" name="テキスト ボックス 159"/>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平成３０年度は物件費がごみ焼却施設運転管理保守点検業務にかかる委託料の増額等により増加していることなどか</a:t>
          </a:r>
          <a:r>
            <a:rPr kumimoji="1" lang="ja-JP" altLang="en-US" sz="1300">
              <a:solidFill>
                <a:schemeClr val="tx1"/>
              </a:solidFill>
              <a:latin typeface="ＭＳ Ｐゴシック" panose="020B0600070205080204" pitchFamily="50" charset="-128"/>
              <a:ea typeface="ＭＳ Ｐゴシック" panose="020B0600070205080204" pitchFamily="50" charset="-128"/>
            </a:rPr>
            <a:t>ら、人口１人当たり人件費・物件費等決算額全体としては微増しているものの、類似団体内平均及び県平均よりは下回っている。</a:t>
          </a:r>
        </a:p>
        <a:p>
          <a:r>
            <a:rPr kumimoji="1" lang="ja-JP" altLang="en-US" sz="1300">
              <a:latin typeface="ＭＳ Ｐゴシック" panose="020B0600070205080204" pitchFamily="50" charset="-128"/>
              <a:ea typeface="ＭＳ Ｐゴシック" panose="020B0600070205080204" pitchFamily="50" charset="-128"/>
            </a:rPr>
            <a:t>今後も、適切な人員配置など、更なる効率的な財政運営に向け経費削減に取り組んでいく。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88" name="直線コネクタ 187"/>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89"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0" name="直線コネクタ 189"/>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1"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2" name="直線コネクタ 191"/>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62081</xdr:rowOff>
    </xdr:from>
    <xdr:to>
      <xdr:col>23</xdr:col>
      <xdr:colOff>133350</xdr:colOff>
      <xdr:row>85</xdr:row>
      <xdr:rowOff>69996</xdr:rowOff>
    </xdr:to>
    <xdr:cxnSp macro="">
      <xdr:nvCxnSpPr>
        <xdr:cNvPr id="193" name="直線コネクタ 192"/>
        <xdr:cNvCxnSpPr/>
      </xdr:nvCxnSpPr>
      <xdr:spPr>
        <a:xfrm>
          <a:off x="4114800" y="14635331"/>
          <a:ext cx="8382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170637</xdr:rowOff>
    </xdr:from>
    <xdr:ext cx="762000" cy="259045"/>
    <xdr:sp macro="" textlink="">
      <xdr:nvSpPr>
        <xdr:cNvPr id="194" name="人件費・物件費等の状況平均値テキスト"/>
        <xdr:cNvSpPr txBox="1"/>
      </xdr:nvSpPr>
      <xdr:spPr>
        <a:xfrm>
          <a:off x="5041900" y="1457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5" name="フローチャート: 判断 194"/>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62081</xdr:rowOff>
    </xdr:from>
    <xdr:to>
      <xdr:col>19</xdr:col>
      <xdr:colOff>133350</xdr:colOff>
      <xdr:row>85</xdr:row>
      <xdr:rowOff>170594</xdr:rowOff>
    </xdr:to>
    <xdr:cxnSp macro="">
      <xdr:nvCxnSpPr>
        <xdr:cNvPr id="196" name="直線コネクタ 195"/>
        <xdr:cNvCxnSpPr/>
      </xdr:nvCxnSpPr>
      <xdr:spPr>
        <a:xfrm flipV="1">
          <a:off x="3225800" y="14635331"/>
          <a:ext cx="889000" cy="10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7" name="フローチャート: 判断 196"/>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104101</xdr:rowOff>
    </xdr:from>
    <xdr:ext cx="736600" cy="259045"/>
    <xdr:sp macro="" textlink="">
      <xdr:nvSpPr>
        <xdr:cNvPr id="198" name="テキスト ボックス 197"/>
        <xdr:cNvSpPr txBox="1"/>
      </xdr:nvSpPr>
      <xdr:spPr>
        <a:xfrm>
          <a:off x="3733800" y="1467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35466</xdr:rowOff>
    </xdr:from>
    <xdr:to>
      <xdr:col>15</xdr:col>
      <xdr:colOff>82550</xdr:colOff>
      <xdr:row>85</xdr:row>
      <xdr:rowOff>170594</xdr:rowOff>
    </xdr:to>
    <xdr:cxnSp macro="">
      <xdr:nvCxnSpPr>
        <xdr:cNvPr id="199" name="直線コネクタ 198"/>
        <xdr:cNvCxnSpPr/>
      </xdr:nvCxnSpPr>
      <xdr:spPr>
        <a:xfrm>
          <a:off x="2336800" y="146087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0" name="フローチャート: 判断 199"/>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110510</xdr:rowOff>
    </xdr:from>
    <xdr:ext cx="762000" cy="259045"/>
    <xdr:sp macro="" textlink="">
      <xdr:nvSpPr>
        <xdr:cNvPr id="201" name="テキスト ボックス 200"/>
        <xdr:cNvSpPr txBox="1"/>
      </xdr:nvSpPr>
      <xdr:spPr>
        <a:xfrm>
          <a:off x="2844800" y="1434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167149</xdr:rowOff>
    </xdr:from>
    <xdr:to>
      <xdr:col>11</xdr:col>
      <xdr:colOff>31750</xdr:colOff>
      <xdr:row>85</xdr:row>
      <xdr:rowOff>35466</xdr:rowOff>
    </xdr:to>
    <xdr:cxnSp macro="">
      <xdr:nvCxnSpPr>
        <xdr:cNvPr id="202" name="直線コネクタ 201"/>
        <xdr:cNvCxnSpPr/>
      </xdr:nvCxnSpPr>
      <xdr:spPr>
        <a:xfrm>
          <a:off x="1447800" y="14568949"/>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3" name="フローチャート: 判断 202"/>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61696</xdr:rowOff>
    </xdr:from>
    <xdr:ext cx="762000" cy="259045"/>
    <xdr:sp macro="" textlink="">
      <xdr:nvSpPr>
        <xdr:cNvPr id="204" name="テキスト ボックス 203"/>
        <xdr:cNvSpPr txBox="1"/>
      </xdr:nvSpPr>
      <xdr:spPr>
        <a:xfrm>
          <a:off x="1955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107494</xdr:rowOff>
    </xdr:from>
    <xdr:to>
      <xdr:col>7</xdr:col>
      <xdr:colOff>31750</xdr:colOff>
      <xdr:row>85</xdr:row>
      <xdr:rowOff>37644</xdr:rowOff>
    </xdr:to>
    <xdr:sp macro="" textlink="">
      <xdr:nvSpPr>
        <xdr:cNvPr id="205" name="フローチャート: 判断 204"/>
        <xdr:cNvSpPr/>
      </xdr:nvSpPr>
      <xdr:spPr>
        <a:xfrm>
          <a:off x="1397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47821</xdr:rowOff>
    </xdr:from>
    <xdr:ext cx="762000" cy="259045"/>
    <xdr:sp macro="" textlink="">
      <xdr:nvSpPr>
        <xdr:cNvPr id="206" name="テキスト ボックス 205"/>
        <xdr:cNvSpPr txBox="1"/>
      </xdr:nvSpPr>
      <xdr:spPr>
        <a:xfrm>
          <a:off x="1066800" y="1427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19196</xdr:rowOff>
    </xdr:from>
    <xdr:to>
      <xdr:col>23</xdr:col>
      <xdr:colOff>184150</xdr:colOff>
      <xdr:row>85</xdr:row>
      <xdr:rowOff>120796</xdr:rowOff>
    </xdr:to>
    <xdr:sp macro="" textlink="">
      <xdr:nvSpPr>
        <xdr:cNvPr id="212" name="楕円 211"/>
        <xdr:cNvSpPr/>
      </xdr:nvSpPr>
      <xdr:spPr>
        <a:xfrm>
          <a:off x="4902200" y="145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35723</xdr:rowOff>
    </xdr:from>
    <xdr:ext cx="762000" cy="259045"/>
    <xdr:sp macro="" textlink="">
      <xdr:nvSpPr>
        <xdr:cNvPr id="213" name="人件費・物件費等の状況該当値テキスト"/>
        <xdr:cNvSpPr txBox="1"/>
      </xdr:nvSpPr>
      <xdr:spPr>
        <a:xfrm>
          <a:off x="5041900" y="1443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11281</xdr:rowOff>
    </xdr:from>
    <xdr:to>
      <xdr:col>19</xdr:col>
      <xdr:colOff>184150</xdr:colOff>
      <xdr:row>85</xdr:row>
      <xdr:rowOff>112881</xdr:rowOff>
    </xdr:to>
    <xdr:sp macro="" textlink="">
      <xdr:nvSpPr>
        <xdr:cNvPr id="214" name="楕円 213"/>
        <xdr:cNvSpPr/>
      </xdr:nvSpPr>
      <xdr:spPr>
        <a:xfrm>
          <a:off x="4064000" y="145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123058</xdr:rowOff>
    </xdr:from>
    <xdr:ext cx="736600" cy="259045"/>
    <xdr:sp macro="" textlink="">
      <xdr:nvSpPr>
        <xdr:cNvPr id="215" name="テキスト ボックス 214"/>
        <xdr:cNvSpPr txBox="1"/>
      </xdr:nvSpPr>
      <xdr:spPr>
        <a:xfrm>
          <a:off x="3733800" y="1435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119794</xdr:rowOff>
    </xdr:from>
    <xdr:to>
      <xdr:col>15</xdr:col>
      <xdr:colOff>133350</xdr:colOff>
      <xdr:row>86</xdr:row>
      <xdr:rowOff>49944</xdr:rowOff>
    </xdr:to>
    <xdr:sp macro="" textlink="">
      <xdr:nvSpPr>
        <xdr:cNvPr id="216" name="楕円 215"/>
        <xdr:cNvSpPr/>
      </xdr:nvSpPr>
      <xdr:spPr>
        <a:xfrm>
          <a:off x="3175000" y="146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34721</xdr:rowOff>
    </xdr:from>
    <xdr:ext cx="762000" cy="259045"/>
    <xdr:sp macro="" textlink="">
      <xdr:nvSpPr>
        <xdr:cNvPr id="217" name="テキスト ボックス 216"/>
        <xdr:cNvSpPr txBox="1"/>
      </xdr:nvSpPr>
      <xdr:spPr>
        <a:xfrm>
          <a:off x="2844800" y="147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156116</xdr:rowOff>
    </xdr:from>
    <xdr:to>
      <xdr:col>11</xdr:col>
      <xdr:colOff>82550</xdr:colOff>
      <xdr:row>85</xdr:row>
      <xdr:rowOff>86266</xdr:rowOff>
    </xdr:to>
    <xdr:sp macro="" textlink="">
      <xdr:nvSpPr>
        <xdr:cNvPr id="218" name="楕円 217"/>
        <xdr:cNvSpPr/>
      </xdr:nvSpPr>
      <xdr:spPr>
        <a:xfrm>
          <a:off x="2286000" y="145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71043</xdr:rowOff>
    </xdr:from>
    <xdr:ext cx="762000" cy="259045"/>
    <xdr:sp macro="" textlink="">
      <xdr:nvSpPr>
        <xdr:cNvPr id="219" name="テキスト ボックス 218"/>
        <xdr:cNvSpPr txBox="1"/>
      </xdr:nvSpPr>
      <xdr:spPr>
        <a:xfrm>
          <a:off x="1955800" y="1464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116349</xdr:rowOff>
    </xdr:from>
    <xdr:to>
      <xdr:col>7</xdr:col>
      <xdr:colOff>31750</xdr:colOff>
      <xdr:row>85</xdr:row>
      <xdr:rowOff>46499</xdr:rowOff>
    </xdr:to>
    <xdr:sp macro="" textlink="">
      <xdr:nvSpPr>
        <xdr:cNvPr id="220" name="楕円 219"/>
        <xdr:cNvSpPr/>
      </xdr:nvSpPr>
      <xdr:spPr>
        <a:xfrm>
          <a:off x="1397000" y="145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31276</xdr:rowOff>
    </xdr:from>
    <xdr:ext cx="762000" cy="259045"/>
    <xdr:sp macro="" textlink="">
      <xdr:nvSpPr>
        <xdr:cNvPr id="221" name="テキスト ボックス 220"/>
        <xdr:cNvSpPr txBox="1"/>
      </xdr:nvSpPr>
      <xdr:spPr>
        <a:xfrm>
          <a:off x="1066800" y="146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から平成３０年度にかけてはラスパイレス指数は横ばいの数値となっており、類似団体平均値よりも下回っている。今後とも国、県及び近隣市町村の動向を注視しながら、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0" name="直線コネクタ 249"/>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3"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4" name="直線コネクタ 253"/>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1059</xdr:rowOff>
    </xdr:from>
    <xdr:to>
      <xdr:col>81</xdr:col>
      <xdr:colOff>44450</xdr:colOff>
      <xdr:row>86</xdr:row>
      <xdr:rowOff>21166</xdr:rowOff>
    </xdr:to>
    <xdr:cxnSp macro="">
      <xdr:nvCxnSpPr>
        <xdr:cNvPr id="255" name="直線コネクタ 254"/>
        <xdr:cNvCxnSpPr/>
      </xdr:nvCxnSpPr>
      <xdr:spPr>
        <a:xfrm flipV="1">
          <a:off x="16179800" y="1474575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42986</xdr:rowOff>
    </xdr:from>
    <xdr:ext cx="762000" cy="259045"/>
    <xdr:sp macro="" textlink="">
      <xdr:nvSpPr>
        <xdr:cNvPr id="256" name="給与水準   （国との比較）平均値テキスト"/>
        <xdr:cNvSpPr txBox="1"/>
      </xdr:nvSpPr>
      <xdr:spPr>
        <a:xfrm>
          <a:off x="17106900" y="14787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7" name="フローチャート: 判断 256"/>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21166</xdr:rowOff>
    </xdr:to>
    <xdr:cxnSp macro="">
      <xdr:nvCxnSpPr>
        <xdr:cNvPr id="258" name="直線コネクタ 257"/>
        <xdr:cNvCxnSpPr/>
      </xdr:nvCxnSpPr>
      <xdr:spPr>
        <a:xfrm>
          <a:off x="15290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1059</xdr:rowOff>
    </xdr:to>
    <xdr:cxnSp macro="">
      <xdr:nvCxnSpPr>
        <xdr:cNvPr id="261" name="直線コネクタ 260"/>
        <xdr:cNvCxnSpPr/>
      </xdr:nvCxnSpPr>
      <xdr:spPr>
        <a:xfrm flipV="1">
          <a:off x="14401800" y="146050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2" name="フローチャート: 判断 261"/>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63" name="テキスト ボックス 262"/>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1059</xdr:rowOff>
    </xdr:to>
    <xdr:cxnSp macro="">
      <xdr:nvCxnSpPr>
        <xdr:cNvPr id="264" name="直線コネクタ 263"/>
        <xdr:cNvCxnSpPr/>
      </xdr:nvCxnSpPr>
      <xdr:spPr>
        <a:xfrm>
          <a:off x="13512800" y="146452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5" name="フローチャート: 判断 264"/>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66" name="テキスト ボックス 265"/>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7" name="フローチャート: 判断 266"/>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68" name="テキスト ボックス 267"/>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4" name="楕円 273"/>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138236</xdr:rowOff>
    </xdr:from>
    <xdr:ext cx="762000" cy="259045"/>
    <xdr:sp macro="" textlink="">
      <xdr:nvSpPr>
        <xdr:cNvPr id="275" name="給与水準   （国との比較）該当値テキスト"/>
        <xdr:cNvSpPr txBox="1"/>
      </xdr:nvSpPr>
      <xdr:spPr>
        <a:xfrm>
          <a:off x="171069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7" name="テキスト ボックス 276"/>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0" name="楕円 279"/>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62036</xdr:rowOff>
    </xdr:from>
    <xdr:ext cx="762000" cy="259045"/>
    <xdr:sp macro="" textlink="">
      <xdr:nvSpPr>
        <xdr:cNvPr id="281" name="テキスト ボックス 280"/>
        <xdr:cNvSpPr txBox="1"/>
      </xdr:nvSpPr>
      <xdr:spPr>
        <a:xfrm>
          <a:off x="14020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3" name="テキスト ボックス 282"/>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人口千人当たり職員数は平成２９年度の５．３０人から微減し平成３０年度は５．２９人となっており、類似団体内では少ない数値である。</a:t>
          </a:r>
        </a:p>
        <a:p>
          <a:r>
            <a:rPr kumimoji="1" lang="ja-JP" altLang="en-US" sz="1300">
              <a:latin typeface="ＭＳ Ｐゴシック" panose="020B0600070205080204" pitchFamily="50" charset="-128"/>
              <a:ea typeface="ＭＳ Ｐゴシック" panose="020B0600070205080204" pitchFamily="50" charset="-128"/>
            </a:rPr>
            <a:t>今後とも計画的な職員採用を行い、適正な定員管理に努め、効率的な行政運営を行っていく。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16002</xdr:rowOff>
    </xdr:from>
    <xdr:to>
      <xdr:col>81</xdr:col>
      <xdr:colOff>44450</xdr:colOff>
      <xdr:row>66</xdr:row>
      <xdr:rowOff>5334</xdr:rowOff>
    </xdr:to>
    <xdr:cxnSp macro="">
      <xdr:nvCxnSpPr>
        <xdr:cNvPr id="311" name="直線コネクタ 310"/>
        <xdr:cNvCxnSpPr/>
      </xdr:nvCxnSpPr>
      <xdr:spPr>
        <a:xfrm flipV="1">
          <a:off x="17018000" y="9960102"/>
          <a:ext cx="0" cy="1360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148861</xdr:rowOff>
    </xdr:from>
    <xdr:ext cx="762000" cy="259045"/>
    <xdr:sp macro="" textlink="">
      <xdr:nvSpPr>
        <xdr:cNvPr id="312" name="定員管理の状況最小値テキスト"/>
        <xdr:cNvSpPr txBox="1"/>
      </xdr:nvSpPr>
      <xdr:spPr>
        <a:xfrm>
          <a:off x="17106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5334</xdr:rowOff>
    </xdr:from>
    <xdr:to>
      <xdr:col>81</xdr:col>
      <xdr:colOff>133350</xdr:colOff>
      <xdr:row>66</xdr:row>
      <xdr:rowOff>5334</xdr:rowOff>
    </xdr:to>
    <xdr:cxnSp macro="">
      <xdr:nvCxnSpPr>
        <xdr:cNvPr id="313" name="直線コネクタ 312"/>
        <xdr:cNvCxnSpPr/>
      </xdr:nvCxnSpPr>
      <xdr:spPr>
        <a:xfrm>
          <a:off x="16929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102379</xdr:rowOff>
    </xdr:from>
    <xdr:ext cx="762000" cy="259045"/>
    <xdr:sp macro="" textlink="">
      <xdr:nvSpPr>
        <xdr:cNvPr id="314" name="定員管理の状況最大値テキスト"/>
        <xdr:cNvSpPr txBox="1"/>
      </xdr:nvSpPr>
      <xdr:spPr>
        <a:xfrm>
          <a:off x="17106900" y="970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16002</xdr:rowOff>
    </xdr:from>
    <xdr:to>
      <xdr:col>81</xdr:col>
      <xdr:colOff>133350</xdr:colOff>
      <xdr:row>58</xdr:row>
      <xdr:rowOff>16002</xdr:rowOff>
    </xdr:to>
    <xdr:cxnSp macro="">
      <xdr:nvCxnSpPr>
        <xdr:cNvPr id="315" name="直線コネクタ 314"/>
        <xdr:cNvCxnSpPr/>
      </xdr:nvCxnSpPr>
      <xdr:spPr>
        <a:xfrm>
          <a:off x="16929100" y="996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95504</xdr:rowOff>
    </xdr:from>
    <xdr:to>
      <xdr:col>81</xdr:col>
      <xdr:colOff>44450</xdr:colOff>
      <xdr:row>59</xdr:row>
      <xdr:rowOff>100330</xdr:rowOff>
    </xdr:to>
    <xdr:cxnSp macro="">
      <xdr:nvCxnSpPr>
        <xdr:cNvPr id="316" name="直線コネクタ 315"/>
        <xdr:cNvCxnSpPr/>
      </xdr:nvCxnSpPr>
      <xdr:spPr>
        <a:xfrm flipV="1">
          <a:off x="16179800" y="1021105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144289</xdr:rowOff>
    </xdr:from>
    <xdr:ext cx="762000" cy="259045"/>
    <xdr:sp macro="" textlink="">
      <xdr:nvSpPr>
        <xdr:cNvPr id="317" name="定員管理の状況平均値テキスト"/>
        <xdr:cNvSpPr txBox="1"/>
      </xdr:nvSpPr>
      <xdr:spPr>
        <a:xfrm>
          <a:off x="17106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762</xdr:rowOff>
    </xdr:from>
    <xdr:to>
      <xdr:col>81</xdr:col>
      <xdr:colOff>95250</xdr:colOff>
      <xdr:row>63</xdr:row>
      <xdr:rowOff>102362</xdr:rowOff>
    </xdr:to>
    <xdr:sp macro="" textlink="">
      <xdr:nvSpPr>
        <xdr:cNvPr id="318" name="フローチャート: 判断 317"/>
        <xdr:cNvSpPr/>
      </xdr:nvSpPr>
      <xdr:spPr>
        <a:xfrm>
          <a:off x="16967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95504</xdr:rowOff>
    </xdr:from>
    <xdr:to>
      <xdr:col>77</xdr:col>
      <xdr:colOff>44450</xdr:colOff>
      <xdr:row>59</xdr:row>
      <xdr:rowOff>100330</xdr:rowOff>
    </xdr:to>
    <xdr:cxnSp macro="">
      <xdr:nvCxnSpPr>
        <xdr:cNvPr id="319" name="直線コネクタ 318"/>
        <xdr:cNvCxnSpPr/>
      </xdr:nvCxnSpPr>
      <xdr:spPr>
        <a:xfrm>
          <a:off x="15290800" y="102110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157734</xdr:rowOff>
    </xdr:from>
    <xdr:to>
      <xdr:col>77</xdr:col>
      <xdr:colOff>95250</xdr:colOff>
      <xdr:row>63</xdr:row>
      <xdr:rowOff>87884</xdr:rowOff>
    </xdr:to>
    <xdr:sp macro="" textlink="">
      <xdr:nvSpPr>
        <xdr:cNvPr id="320" name="フローチャート: 判断 319"/>
        <xdr:cNvSpPr/>
      </xdr:nvSpPr>
      <xdr:spPr>
        <a:xfrm>
          <a:off x="16129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72661</xdr:rowOff>
    </xdr:from>
    <xdr:ext cx="736600" cy="259045"/>
    <xdr:sp macro="" textlink="">
      <xdr:nvSpPr>
        <xdr:cNvPr id="321" name="テキスト ボックス 320"/>
        <xdr:cNvSpPr txBox="1"/>
      </xdr:nvSpPr>
      <xdr:spPr>
        <a:xfrm>
          <a:off x="15798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90678</xdr:rowOff>
    </xdr:from>
    <xdr:to>
      <xdr:col>72</xdr:col>
      <xdr:colOff>203200</xdr:colOff>
      <xdr:row>59</xdr:row>
      <xdr:rowOff>95504</xdr:rowOff>
    </xdr:to>
    <xdr:cxnSp macro="">
      <xdr:nvCxnSpPr>
        <xdr:cNvPr id="322" name="直線コネクタ 321"/>
        <xdr:cNvCxnSpPr/>
      </xdr:nvCxnSpPr>
      <xdr:spPr>
        <a:xfrm>
          <a:off x="14401800" y="102062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152908</xdr:rowOff>
    </xdr:from>
    <xdr:to>
      <xdr:col>73</xdr:col>
      <xdr:colOff>44450</xdr:colOff>
      <xdr:row>63</xdr:row>
      <xdr:rowOff>83058</xdr:rowOff>
    </xdr:to>
    <xdr:sp macro="" textlink="">
      <xdr:nvSpPr>
        <xdr:cNvPr id="323" name="フローチャート: 判断 322"/>
        <xdr:cNvSpPr/>
      </xdr:nvSpPr>
      <xdr:spPr>
        <a:xfrm>
          <a:off x="15240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67835</xdr:rowOff>
    </xdr:from>
    <xdr:ext cx="762000" cy="259045"/>
    <xdr:sp macro="" textlink="">
      <xdr:nvSpPr>
        <xdr:cNvPr id="324" name="テキスト ボックス 323"/>
        <xdr:cNvSpPr txBox="1"/>
      </xdr:nvSpPr>
      <xdr:spPr>
        <a:xfrm>
          <a:off x="14909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90678</xdr:rowOff>
    </xdr:to>
    <xdr:cxnSp macro="">
      <xdr:nvCxnSpPr>
        <xdr:cNvPr id="325" name="直線コネクタ 324"/>
        <xdr:cNvCxnSpPr/>
      </xdr:nvCxnSpPr>
      <xdr:spPr>
        <a:xfrm>
          <a:off x="13512800" y="101676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104648</xdr:rowOff>
    </xdr:from>
    <xdr:to>
      <xdr:col>68</xdr:col>
      <xdr:colOff>203200</xdr:colOff>
      <xdr:row>63</xdr:row>
      <xdr:rowOff>34798</xdr:rowOff>
    </xdr:to>
    <xdr:sp macro="" textlink="">
      <xdr:nvSpPr>
        <xdr:cNvPr id="326" name="フローチャート: 判断 325"/>
        <xdr:cNvSpPr/>
      </xdr:nvSpPr>
      <xdr:spPr>
        <a:xfrm>
          <a:off x="14351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19575</xdr:rowOff>
    </xdr:from>
    <xdr:ext cx="762000" cy="259045"/>
    <xdr:sp macro="" textlink="">
      <xdr:nvSpPr>
        <xdr:cNvPr id="327" name="テキスト ボックス 326"/>
        <xdr:cNvSpPr txBox="1"/>
      </xdr:nvSpPr>
      <xdr:spPr>
        <a:xfrm>
          <a:off x="14020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25146</xdr:rowOff>
    </xdr:from>
    <xdr:to>
      <xdr:col>64</xdr:col>
      <xdr:colOff>152400</xdr:colOff>
      <xdr:row>61</xdr:row>
      <xdr:rowOff>126746</xdr:rowOff>
    </xdr:to>
    <xdr:sp macro="" textlink="">
      <xdr:nvSpPr>
        <xdr:cNvPr id="328" name="フローチャート: 判断 327"/>
        <xdr:cNvSpPr/>
      </xdr:nvSpPr>
      <xdr:spPr>
        <a:xfrm>
          <a:off x="13462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111523</xdr:rowOff>
    </xdr:from>
    <xdr:ext cx="762000" cy="259045"/>
    <xdr:sp macro="" textlink="">
      <xdr:nvSpPr>
        <xdr:cNvPr id="329" name="テキスト ボックス 328"/>
        <xdr:cNvSpPr txBox="1"/>
      </xdr:nvSpPr>
      <xdr:spPr>
        <a:xfrm>
          <a:off x="13131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44704</xdr:rowOff>
    </xdr:from>
    <xdr:to>
      <xdr:col>81</xdr:col>
      <xdr:colOff>95250</xdr:colOff>
      <xdr:row>59</xdr:row>
      <xdr:rowOff>146304</xdr:rowOff>
    </xdr:to>
    <xdr:sp macro="" textlink="">
      <xdr:nvSpPr>
        <xdr:cNvPr id="335" name="楕円 334"/>
        <xdr:cNvSpPr/>
      </xdr:nvSpPr>
      <xdr:spPr>
        <a:xfrm>
          <a:off x="169672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61231</xdr:rowOff>
    </xdr:from>
    <xdr:ext cx="762000" cy="259045"/>
    <xdr:sp macro="" textlink="">
      <xdr:nvSpPr>
        <xdr:cNvPr id="336" name="定員管理の状況該当値テキスト"/>
        <xdr:cNvSpPr txBox="1"/>
      </xdr:nvSpPr>
      <xdr:spPr>
        <a:xfrm>
          <a:off x="17106900" y="1000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37" name="楕円 336"/>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38" name="テキスト ボックス 337"/>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44704</xdr:rowOff>
    </xdr:from>
    <xdr:to>
      <xdr:col>73</xdr:col>
      <xdr:colOff>44450</xdr:colOff>
      <xdr:row>59</xdr:row>
      <xdr:rowOff>146304</xdr:rowOff>
    </xdr:to>
    <xdr:sp macro="" textlink="">
      <xdr:nvSpPr>
        <xdr:cNvPr id="339" name="楕円 338"/>
        <xdr:cNvSpPr/>
      </xdr:nvSpPr>
      <xdr:spPr>
        <a:xfrm>
          <a:off x="15240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156481</xdr:rowOff>
    </xdr:from>
    <xdr:ext cx="762000" cy="259045"/>
    <xdr:sp macro="" textlink="">
      <xdr:nvSpPr>
        <xdr:cNvPr id="340" name="テキスト ボックス 339"/>
        <xdr:cNvSpPr txBox="1"/>
      </xdr:nvSpPr>
      <xdr:spPr>
        <a:xfrm>
          <a:off x="14909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39878</xdr:rowOff>
    </xdr:from>
    <xdr:to>
      <xdr:col>68</xdr:col>
      <xdr:colOff>203200</xdr:colOff>
      <xdr:row>59</xdr:row>
      <xdr:rowOff>141478</xdr:rowOff>
    </xdr:to>
    <xdr:sp macro="" textlink="">
      <xdr:nvSpPr>
        <xdr:cNvPr id="341" name="楕円 340"/>
        <xdr:cNvSpPr/>
      </xdr:nvSpPr>
      <xdr:spPr>
        <a:xfrm>
          <a:off x="14351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151655</xdr:rowOff>
    </xdr:from>
    <xdr:ext cx="762000" cy="259045"/>
    <xdr:sp macro="" textlink="">
      <xdr:nvSpPr>
        <xdr:cNvPr id="342" name="テキスト ボックス 341"/>
        <xdr:cNvSpPr txBox="1"/>
      </xdr:nvSpPr>
      <xdr:spPr>
        <a:xfrm>
          <a:off x="14020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3" name="楕円 342"/>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4" name="テキスト ボックス 343"/>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地方債の役割である年度間の収入の調整機能、住民負担の世代間公平の調整機能に鑑み、交付税措置のある適債事業に地方債を充当してはいるものの、類似団体平均値を下回る良好な状態を保っている。</a:t>
          </a:r>
        </a:p>
        <a:p>
          <a:r>
            <a:rPr kumimoji="1" lang="ja-JP" altLang="en-US" sz="1300">
              <a:latin typeface="ＭＳ Ｐゴシック" panose="020B0600070205080204" pitchFamily="50" charset="-128"/>
              <a:ea typeface="ＭＳ Ｐゴシック" panose="020B0600070205080204" pitchFamily="50" charset="-128"/>
            </a:rPr>
            <a:t>老朽化した公共施設の改修等大型事業が今後控えているが、過度に起債に依存することのない財政運営に努めていく。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1" name="直線コネクタ 370"/>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4"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5" name="直線コネクタ 374"/>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37</xdr:row>
      <xdr:rowOff>13970</xdr:rowOff>
    </xdr:to>
    <xdr:cxnSp macro="">
      <xdr:nvCxnSpPr>
        <xdr:cNvPr id="376" name="直線コネクタ 375"/>
        <xdr:cNvCxnSpPr/>
      </xdr:nvCxnSpPr>
      <xdr:spPr>
        <a:xfrm flipV="1">
          <a:off x="16179800" y="63093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7383</xdr:rowOff>
    </xdr:from>
    <xdr:ext cx="762000" cy="259045"/>
    <xdr:sp macro="" textlink="">
      <xdr:nvSpPr>
        <xdr:cNvPr id="377" name="公債費負担の状況平均値テキスト"/>
        <xdr:cNvSpPr txBox="1"/>
      </xdr:nvSpPr>
      <xdr:spPr>
        <a:xfrm>
          <a:off x="17106900" y="669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78" name="フローチャート: 判断 377"/>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23622</xdr:rowOff>
    </xdr:to>
    <xdr:cxnSp macro="">
      <xdr:nvCxnSpPr>
        <xdr:cNvPr id="379" name="直線コネクタ 378"/>
        <xdr:cNvCxnSpPr/>
      </xdr:nvCxnSpPr>
      <xdr:spPr>
        <a:xfrm flipV="1">
          <a:off x="15290800" y="63576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0" name="フローチャート: 判断 379"/>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169943</xdr:rowOff>
    </xdr:from>
    <xdr:ext cx="736600" cy="259045"/>
    <xdr:sp macro="" textlink="">
      <xdr:nvSpPr>
        <xdr:cNvPr id="381" name="テキスト ボックス 380"/>
        <xdr:cNvSpPr txBox="1"/>
      </xdr:nvSpPr>
      <xdr:spPr>
        <a:xfrm>
          <a:off x="15798800" y="685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91186</xdr:rowOff>
    </xdr:to>
    <xdr:cxnSp macro="">
      <xdr:nvCxnSpPr>
        <xdr:cNvPr id="382" name="直線コネクタ 381"/>
        <xdr:cNvCxnSpPr/>
      </xdr:nvCxnSpPr>
      <xdr:spPr>
        <a:xfrm flipV="1">
          <a:off x="14401800" y="63672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3" name="フローチャート: 判断 382"/>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84" name="テキスト ボックス 383"/>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91186</xdr:rowOff>
    </xdr:from>
    <xdr:to>
      <xdr:col>68</xdr:col>
      <xdr:colOff>152400</xdr:colOff>
      <xdr:row>37</xdr:row>
      <xdr:rowOff>120142</xdr:rowOff>
    </xdr:to>
    <xdr:cxnSp macro="">
      <xdr:nvCxnSpPr>
        <xdr:cNvPr id="385" name="直線コネクタ 384"/>
        <xdr:cNvCxnSpPr/>
      </xdr:nvCxnSpPr>
      <xdr:spPr>
        <a:xfrm flipV="1">
          <a:off x="13512800" y="64348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86" name="フローチャート: 判断 385"/>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169943</xdr:rowOff>
    </xdr:from>
    <xdr:ext cx="762000" cy="259045"/>
    <xdr:sp macro="" textlink="">
      <xdr:nvSpPr>
        <xdr:cNvPr id="387" name="テキスト ボックス 386"/>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88" name="フローチャート: 判断 387"/>
        <xdr:cNvSpPr/>
      </xdr:nvSpPr>
      <xdr:spPr>
        <a:xfrm>
          <a:off x="13462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92727</xdr:rowOff>
    </xdr:from>
    <xdr:ext cx="762000" cy="259045"/>
    <xdr:sp macro="" textlink="">
      <xdr:nvSpPr>
        <xdr:cNvPr id="389" name="テキスト ボックス 388"/>
        <xdr:cNvSpPr txBox="1"/>
      </xdr:nvSpPr>
      <xdr:spPr>
        <a:xfrm>
          <a:off x="1313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86360</xdr:rowOff>
    </xdr:from>
    <xdr:to>
      <xdr:col>81</xdr:col>
      <xdr:colOff>95250</xdr:colOff>
      <xdr:row>37</xdr:row>
      <xdr:rowOff>16510</xdr:rowOff>
    </xdr:to>
    <xdr:sp macro="" textlink="">
      <xdr:nvSpPr>
        <xdr:cNvPr id="395" name="楕円 394"/>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102887</xdr:rowOff>
    </xdr:from>
    <xdr:ext cx="762000" cy="259045"/>
    <xdr:sp macro="" textlink="">
      <xdr:nvSpPr>
        <xdr:cNvPr id="396" name="公債費負担の状況該当値テキスト"/>
        <xdr:cNvSpPr txBox="1"/>
      </xdr:nvSpPr>
      <xdr:spPr>
        <a:xfrm>
          <a:off x="17106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397" name="楕円 396"/>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398" name="テキスト ボックス 397"/>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399" name="楕円 398"/>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84599</xdr:rowOff>
    </xdr:from>
    <xdr:ext cx="762000" cy="259045"/>
    <xdr:sp macro="" textlink="">
      <xdr:nvSpPr>
        <xdr:cNvPr id="400" name="テキスト ボックス 399"/>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40386</xdr:rowOff>
    </xdr:from>
    <xdr:to>
      <xdr:col>68</xdr:col>
      <xdr:colOff>203200</xdr:colOff>
      <xdr:row>37</xdr:row>
      <xdr:rowOff>141986</xdr:rowOff>
    </xdr:to>
    <xdr:sp macro="" textlink="">
      <xdr:nvSpPr>
        <xdr:cNvPr id="401" name="楕円 400"/>
        <xdr:cNvSpPr/>
      </xdr:nvSpPr>
      <xdr:spPr>
        <a:xfrm>
          <a:off x="14351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152163</xdr:rowOff>
    </xdr:from>
    <xdr:ext cx="762000" cy="259045"/>
    <xdr:sp macro="" textlink="">
      <xdr:nvSpPr>
        <xdr:cNvPr id="402" name="テキスト ボックス 401"/>
        <xdr:cNvSpPr txBox="1"/>
      </xdr:nvSpPr>
      <xdr:spPr>
        <a:xfrm>
          <a:off x="14020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69342</xdr:rowOff>
    </xdr:from>
    <xdr:to>
      <xdr:col>64</xdr:col>
      <xdr:colOff>152400</xdr:colOff>
      <xdr:row>37</xdr:row>
      <xdr:rowOff>170942</xdr:rowOff>
    </xdr:to>
    <xdr:sp macro="" textlink="">
      <xdr:nvSpPr>
        <xdr:cNvPr id="403" name="楕円 402"/>
        <xdr:cNvSpPr/>
      </xdr:nvSpPr>
      <xdr:spPr>
        <a:xfrm>
          <a:off x="1346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9669</xdr:rowOff>
    </xdr:from>
    <xdr:ext cx="762000" cy="259045"/>
    <xdr:sp macro="" textlink="">
      <xdr:nvSpPr>
        <xdr:cNvPr id="404" name="テキスト ボックス 403"/>
        <xdr:cNvSpPr txBox="1"/>
      </xdr:nvSpPr>
      <xdr:spPr>
        <a:xfrm>
          <a:off x="13131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地方債現在高等の将来負担額に対し、充当可能な基金や都市計画税等の特定財源は確保されているため、全国平均・県平均を下回り、良好な状態となっている。</a:t>
          </a:r>
        </a:p>
        <a:p>
          <a:r>
            <a:rPr kumimoji="1" lang="ja-JP" altLang="en-US" sz="1300">
              <a:latin typeface="ＭＳ Ｐゴシック" panose="020B0600070205080204" pitchFamily="50" charset="-128"/>
              <a:ea typeface="ＭＳ Ｐゴシック" panose="020B0600070205080204" pitchFamily="50" charset="-128"/>
            </a:rPr>
            <a:t>今後も健全な財政運営に努め、将来に負担を残さない財務体質を堅持していく。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3" name="直線コネクタ 432"/>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4"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5" name="直線コネクタ 434"/>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20337</xdr:rowOff>
    </xdr:from>
    <xdr:ext cx="762000" cy="259045"/>
    <xdr:sp macro="" textlink="">
      <xdr:nvSpPr>
        <xdr:cNvPr id="438" name="将来負担の状況平均値テキスト"/>
        <xdr:cNvSpPr txBox="1"/>
      </xdr:nvSpPr>
      <xdr:spPr>
        <a:xfrm>
          <a:off x="17106900" y="242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39" name="フローチャート: 判断 438"/>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0" name="フローチャート: 判断 439"/>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1" name="テキスト ボックス 440"/>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113411</xdr:rowOff>
    </xdr:from>
    <xdr:to>
      <xdr:col>73</xdr:col>
      <xdr:colOff>44450</xdr:colOff>
      <xdr:row>15</xdr:row>
      <xdr:rowOff>43561</xdr:rowOff>
    </xdr:to>
    <xdr:sp macro="" textlink="">
      <xdr:nvSpPr>
        <xdr:cNvPr id="442" name="フローチャート: 判断 441"/>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43" name="テキスト ボックス 442"/>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29760</xdr:rowOff>
    </xdr:from>
    <xdr:to>
      <xdr:col>68</xdr:col>
      <xdr:colOff>203200</xdr:colOff>
      <xdr:row>14</xdr:row>
      <xdr:rowOff>131360</xdr:rowOff>
    </xdr:to>
    <xdr:sp macro="" textlink="">
      <xdr:nvSpPr>
        <xdr:cNvPr id="444" name="フローチャート: 判断 443"/>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45" name="テキスト ボックス 444"/>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189,157
181,984
86.05
73,747,526
66,363,892
3,717,371
41,441,753
18,839,385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職員の計画的な新規採用や勧奨退職制度等により、人口千人当たりの職員数は類似団体内でも少ない状態で推移している。</a:t>
          </a:r>
        </a:p>
        <a:p>
          <a:r>
            <a:rPr kumimoji="1" lang="ja-JP" altLang="en-US" sz="1300">
              <a:latin typeface="ＭＳ Ｐゴシック" panose="020B0600070205080204" pitchFamily="50" charset="-128"/>
              <a:ea typeface="ＭＳ Ｐゴシック" panose="020B0600070205080204" pitchFamily="50" charset="-128"/>
            </a:rPr>
            <a:t>平成３０年度においては、</a:t>
          </a:r>
          <a:r>
            <a:rPr kumimoji="1" lang="ja-JP" altLang="en-US" sz="1300">
              <a:solidFill>
                <a:schemeClr val="tx1"/>
              </a:solidFill>
              <a:latin typeface="ＭＳ Ｐゴシック" panose="020B0600070205080204" pitchFamily="50" charset="-128"/>
              <a:ea typeface="ＭＳ Ｐゴシック" panose="020B0600070205080204" pitchFamily="50" charset="-128"/>
            </a:rPr>
            <a:t>退職手当の増額などにより人件費が増加したため、</a:t>
          </a:r>
          <a:r>
            <a:rPr kumimoji="1" lang="ja-JP" altLang="en-US" sz="1300">
              <a:latin typeface="ＭＳ Ｐゴシック" panose="020B0600070205080204" pitchFamily="50" charset="-128"/>
              <a:ea typeface="ＭＳ Ｐゴシック" panose="020B0600070205080204" pitchFamily="50" charset="-128"/>
            </a:rPr>
            <a:t>前年度比０．２ポイント増となっている。</a:t>
          </a:r>
        </a:p>
        <a:p>
          <a:r>
            <a:rPr kumimoji="1" lang="ja-JP" altLang="en-US" sz="1300">
              <a:latin typeface="ＭＳ Ｐゴシック" panose="020B0600070205080204" pitchFamily="50" charset="-128"/>
              <a:ea typeface="ＭＳ Ｐゴシック" panose="020B0600070205080204" pitchFamily="50" charset="-128"/>
            </a:rPr>
            <a:t>引き続き人件費の抑制に努めるとともに、多様化する行政需要にも適切に対応していくため、人材育成にも積極的に取り組んでいく。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127000</xdr:rowOff>
    </xdr:from>
    <xdr:to>
      <xdr:col>24</xdr:col>
      <xdr:colOff>25400</xdr:colOff>
      <xdr:row>32</xdr:row>
      <xdr:rowOff>152400</xdr:rowOff>
    </xdr:to>
    <xdr:cxnSp macro="">
      <xdr:nvCxnSpPr>
        <xdr:cNvPr id="66" name="直線コネクタ 65"/>
        <xdr:cNvCxnSpPr/>
      </xdr:nvCxnSpPr>
      <xdr:spPr>
        <a:xfrm>
          <a:off x="3987800" y="561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67" name="人件費平均値テキスト"/>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127000</xdr:rowOff>
    </xdr:from>
    <xdr:to>
      <xdr:col>19</xdr:col>
      <xdr:colOff>187325</xdr:colOff>
      <xdr:row>33</xdr:row>
      <xdr:rowOff>6350</xdr:rowOff>
    </xdr:to>
    <xdr:cxnSp macro="">
      <xdr:nvCxnSpPr>
        <xdr:cNvPr id="69" name="直線コネクタ 68"/>
        <xdr:cNvCxnSpPr/>
      </xdr:nvCxnSpPr>
      <xdr:spPr>
        <a:xfrm flipV="1">
          <a:off x="3098800" y="561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6350</xdr:rowOff>
    </xdr:from>
    <xdr:to>
      <xdr:col>15</xdr:col>
      <xdr:colOff>98425</xdr:colOff>
      <xdr:row>33</xdr:row>
      <xdr:rowOff>44450</xdr:rowOff>
    </xdr:to>
    <xdr:cxnSp macro="">
      <xdr:nvCxnSpPr>
        <xdr:cNvPr id="72" name="直線コネクタ 71"/>
        <xdr:cNvCxnSpPr/>
      </xdr:nvCxnSpPr>
      <xdr:spPr>
        <a:xfrm flipV="1">
          <a:off x="2209800" y="56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4" name="テキスト ボックス 73"/>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33</xdr:row>
      <xdr:rowOff>44450</xdr:rowOff>
    </xdr:to>
    <xdr:cxnSp macro="">
      <xdr:nvCxnSpPr>
        <xdr:cNvPr id="75" name="直線コネクタ 74"/>
        <xdr:cNvCxnSpPr/>
      </xdr:nvCxnSpPr>
      <xdr:spPr>
        <a:xfrm>
          <a:off x="1320800" y="561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101600</xdr:rowOff>
    </xdr:from>
    <xdr:to>
      <xdr:col>24</xdr:col>
      <xdr:colOff>76200</xdr:colOff>
      <xdr:row>33</xdr:row>
      <xdr:rowOff>31750</xdr:rowOff>
    </xdr:to>
    <xdr:sp macro="" textlink="">
      <xdr:nvSpPr>
        <xdr:cNvPr id="85" name="楕円 84"/>
        <xdr:cNvSpPr/>
      </xdr:nvSpPr>
      <xdr:spPr>
        <a:xfrm>
          <a:off x="47752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10177</xdr:rowOff>
    </xdr:from>
    <xdr:ext cx="762000" cy="259045"/>
    <xdr:sp macro="" textlink="">
      <xdr:nvSpPr>
        <xdr:cNvPr id="86" name="人件費該当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76200</xdr:rowOff>
    </xdr:from>
    <xdr:to>
      <xdr:col>20</xdr:col>
      <xdr:colOff>38100</xdr:colOff>
      <xdr:row>33</xdr:row>
      <xdr:rowOff>6350</xdr:rowOff>
    </xdr:to>
    <xdr:sp macro="" textlink="">
      <xdr:nvSpPr>
        <xdr:cNvPr id="87" name="楕円 86"/>
        <xdr:cNvSpPr/>
      </xdr:nvSpPr>
      <xdr:spPr>
        <a:xfrm>
          <a:off x="3937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16527</xdr:rowOff>
    </xdr:from>
    <xdr:ext cx="736600" cy="259045"/>
    <xdr:sp macro="" textlink="">
      <xdr:nvSpPr>
        <xdr:cNvPr id="88" name="テキスト ボックス 87"/>
        <xdr:cNvSpPr txBox="1"/>
      </xdr:nvSpPr>
      <xdr:spPr>
        <a:xfrm>
          <a:off x="3606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127000</xdr:rowOff>
    </xdr:from>
    <xdr:to>
      <xdr:col>15</xdr:col>
      <xdr:colOff>149225</xdr:colOff>
      <xdr:row>33</xdr:row>
      <xdr:rowOff>57150</xdr:rowOff>
    </xdr:to>
    <xdr:sp macro="" textlink="">
      <xdr:nvSpPr>
        <xdr:cNvPr id="89" name="楕円 88"/>
        <xdr:cNvSpPr/>
      </xdr:nvSpPr>
      <xdr:spPr>
        <a:xfrm>
          <a:off x="3048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67327</xdr:rowOff>
    </xdr:from>
    <xdr:ext cx="762000" cy="259045"/>
    <xdr:sp macro="" textlink="">
      <xdr:nvSpPr>
        <xdr:cNvPr id="90" name="テキスト ボックス 89"/>
        <xdr:cNvSpPr txBox="1"/>
      </xdr:nvSpPr>
      <xdr:spPr>
        <a:xfrm>
          <a:off x="2717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165100</xdr:rowOff>
    </xdr:from>
    <xdr:to>
      <xdr:col>11</xdr:col>
      <xdr:colOff>60325</xdr:colOff>
      <xdr:row>33</xdr:row>
      <xdr:rowOff>95250</xdr:rowOff>
    </xdr:to>
    <xdr:sp macro="" textlink="">
      <xdr:nvSpPr>
        <xdr:cNvPr id="91" name="楕円 90"/>
        <xdr:cNvSpPr/>
      </xdr:nvSpPr>
      <xdr:spPr>
        <a:xfrm>
          <a:off x="2159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105427</xdr:rowOff>
    </xdr:from>
    <xdr:ext cx="762000" cy="259045"/>
    <xdr:sp macro="" textlink="">
      <xdr:nvSpPr>
        <xdr:cNvPr id="92" name="テキスト ボックス 91"/>
        <xdr:cNvSpPr txBox="1"/>
      </xdr:nvSpPr>
      <xdr:spPr>
        <a:xfrm>
          <a:off x="1828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76200</xdr:rowOff>
    </xdr:from>
    <xdr:to>
      <xdr:col>6</xdr:col>
      <xdr:colOff>171450</xdr:colOff>
      <xdr:row>33</xdr:row>
      <xdr:rowOff>6350</xdr:rowOff>
    </xdr:to>
    <xdr:sp macro="" textlink="">
      <xdr:nvSpPr>
        <xdr:cNvPr id="93" name="楕円 92"/>
        <xdr:cNvSpPr/>
      </xdr:nvSpPr>
      <xdr:spPr>
        <a:xfrm>
          <a:off x="1270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16527</xdr:rowOff>
    </xdr:from>
    <xdr:ext cx="762000" cy="259045"/>
    <xdr:sp macro="" textlink="">
      <xdr:nvSpPr>
        <xdr:cNvPr id="94" name="テキスト ボックス 93"/>
        <xdr:cNvSpPr txBox="1"/>
      </xdr:nvSpPr>
      <xdr:spPr>
        <a:xfrm>
          <a:off x="939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平成２５年度以降緩やかな増加傾向が続いており、類似団体や県平均を大きく上回っている。</a:t>
          </a:r>
        </a:p>
        <a:p>
          <a:r>
            <a:rPr kumimoji="1" lang="ja-JP" altLang="en-US" sz="1300">
              <a:latin typeface="ＭＳ Ｐゴシック" panose="020B0600070205080204" pitchFamily="50" charset="-128"/>
              <a:ea typeface="ＭＳ Ｐゴシック" panose="020B0600070205080204" pitchFamily="50" charset="-128"/>
            </a:rPr>
            <a:t>公共施設の維持管理費やシステム改修・保守等の委託、指定管理者制度への移行に伴う委託など、今後も高水準が見込まれるため、市民へのサービスを低下させることなく、効率的な施設管理を行い、経費節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20</xdr:row>
      <xdr:rowOff>127000</xdr:rowOff>
    </xdr:to>
    <xdr:cxnSp macro="">
      <xdr:nvCxnSpPr>
        <xdr:cNvPr id="129" name="直線コネクタ 128"/>
        <xdr:cNvCxnSpPr/>
      </xdr:nvCxnSpPr>
      <xdr:spPr>
        <a:xfrm>
          <a:off x="15671800" y="35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94343</xdr:rowOff>
    </xdr:from>
    <xdr:to>
      <xdr:col>78</xdr:col>
      <xdr:colOff>69850</xdr:colOff>
      <xdr:row>20</xdr:row>
      <xdr:rowOff>127000</xdr:rowOff>
    </xdr:to>
    <xdr:cxnSp macro="">
      <xdr:nvCxnSpPr>
        <xdr:cNvPr id="132" name="直線コネクタ 131"/>
        <xdr:cNvCxnSpPr/>
      </xdr:nvCxnSpPr>
      <xdr:spPr>
        <a:xfrm>
          <a:off x="14782800" y="3523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29028</xdr:rowOff>
    </xdr:from>
    <xdr:to>
      <xdr:col>73</xdr:col>
      <xdr:colOff>180975</xdr:colOff>
      <xdr:row>20</xdr:row>
      <xdr:rowOff>94343</xdr:rowOff>
    </xdr:to>
    <xdr:cxnSp macro="">
      <xdr:nvCxnSpPr>
        <xdr:cNvPr id="135" name="直線コネクタ 134"/>
        <xdr:cNvCxnSpPr/>
      </xdr:nvCxnSpPr>
      <xdr:spPr>
        <a:xfrm>
          <a:off x="13893800" y="3458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167822</xdr:rowOff>
    </xdr:from>
    <xdr:to>
      <xdr:col>69</xdr:col>
      <xdr:colOff>92075</xdr:colOff>
      <xdr:row>20</xdr:row>
      <xdr:rowOff>29028</xdr:rowOff>
    </xdr:to>
    <xdr:cxnSp macro="">
      <xdr:nvCxnSpPr>
        <xdr:cNvPr id="138" name="直線コネクタ 137"/>
        <xdr:cNvCxnSpPr/>
      </xdr:nvCxnSpPr>
      <xdr:spPr>
        <a:xfrm>
          <a:off x="13004800" y="3425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147156</xdr:rowOff>
    </xdr:from>
    <xdr:ext cx="762000" cy="259045"/>
    <xdr:sp macro="" textlink="">
      <xdr:nvSpPr>
        <xdr:cNvPr id="140" name="テキスト ボックス 139"/>
        <xdr:cNvSpPr txBox="1"/>
      </xdr:nvSpPr>
      <xdr:spPr>
        <a:xfrm>
          <a:off x="13512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92529</xdr:rowOff>
    </xdr:from>
    <xdr:to>
      <xdr:col>65</xdr:col>
      <xdr:colOff>53975</xdr:colOff>
      <xdr:row>19</xdr:row>
      <xdr:rowOff>22678</xdr:rowOff>
    </xdr:to>
    <xdr:sp macro="" textlink="">
      <xdr:nvSpPr>
        <xdr:cNvPr id="141" name="フローチャート: 判断 140"/>
        <xdr:cNvSpPr/>
      </xdr:nvSpPr>
      <xdr:spPr>
        <a:xfrm>
          <a:off x="12954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32856</xdr:rowOff>
    </xdr:from>
    <xdr:ext cx="762000" cy="259045"/>
    <xdr:sp macro="" textlink="">
      <xdr:nvSpPr>
        <xdr:cNvPr id="142" name="テキスト ボックス 141"/>
        <xdr:cNvSpPr txBox="1"/>
      </xdr:nvSpPr>
      <xdr:spPr>
        <a:xfrm>
          <a:off x="12623800" y="294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8" name="楕円 147"/>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48277</xdr:rowOff>
    </xdr:from>
    <xdr:ext cx="762000" cy="259045"/>
    <xdr:sp macro="" textlink="">
      <xdr:nvSpPr>
        <xdr:cNvPr id="149" name="物件費該当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50" name="楕円 149"/>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51" name="テキスト ボックス 150"/>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43543</xdr:rowOff>
    </xdr:from>
    <xdr:to>
      <xdr:col>74</xdr:col>
      <xdr:colOff>31750</xdr:colOff>
      <xdr:row>20</xdr:row>
      <xdr:rowOff>145143</xdr:rowOff>
    </xdr:to>
    <xdr:sp macro="" textlink="">
      <xdr:nvSpPr>
        <xdr:cNvPr id="152" name="楕円 151"/>
        <xdr:cNvSpPr/>
      </xdr:nvSpPr>
      <xdr:spPr>
        <a:xfrm>
          <a:off x="147320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129920</xdr:rowOff>
    </xdr:from>
    <xdr:ext cx="762000" cy="259045"/>
    <xdr:sp macro="" textlink="">
      <xdr:nvSpPr>
        <xdr:cNvPr id="153" name="テキスト ボックス 152"/>
        <xdr:cNvSpPr txBox="1"/>
      </xdr:nvSpPr>
      <xdr:spPr>
        <a:xfrm>
          <a:off x="14401800" y="355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149678</xdr:rowOff>
    </xdr:from>
    <xdr:to>
      <xdr:col>69</xdr:col>
      <xdr:colOff>142875</xdr:colOff>
      <xdr:row>20</xdr:row>
      <xdr:rowOff>79828</xdr:rowOff>
    </xdr:to>
    <xdr:sp macro="" textlink="">
      <xdr:nvSpPr>
        <xdr:cNvPr id="154" name="楕円 153"/>
        <xdr:cNvSpPr/>
      </xdr:nvSpPr>
      <xdr:spPr>
        <a:xfrm>
          <a:off x="138430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64605</xdr:rowOff>
    </xdr:from>
    <xdr:ext cx="762000" cy="259045"/>
    <xdr:sp macro="" textlink="">
      <xdr:nvSpPr>
        <xdr:cNvPr id="155" name="テキスト ボックス 154"/>
        <xdr:cNvSpPr txBox="1"/>
      </xdr:nvSpPr>
      <xdr:spPr>
        <a:xfrm>
          <a:off x="13512800" y="349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117022</xdr:rowOff>
    </xdr:from>
    <xdr:to>
      <xdr:col>65</xdr:col>
      <xdr:colOff>53975</xdr:colOff>
      <xdr:row>20</xdr:row>
      <xdr:rowOff>47172</xdr:rowOff>
    </xdr:to>
    <xdr:sp macro="" textlink="">
      <xdr:nvSpPr>
        <xdr:cNvPr id="156" name="楕円 155"/>
        <xdr:cNvSpPr/>
      </xdr:nvSpPr>
      <xdr:spPr>
        <a:xfrm>
          <a:off x="12954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31949</xdr:rowOff>
    </xdr:from>
    <xdr:ext cx="762000" cy="259045"/>
    <xdr:sp macro="" textlink="">
      <xdr:nvSpPr>
        <xdr:cNvPr id="157" name="テキスト ボックス 156"/>
        <xdr:cNvSpPr txBox="1"/>
      </xdr:nvSpPr>
      <xdr:spPr>
        <a:xfrm>
          <a:off x="12623800" y="3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保育所支援や児童デイサービスに係る経費が増加している一方、臨時福祉給付金の制度終了などにより扶助費全体としては平成２９年度と比べ微減したものの、類似団体平均値及び全国平均値を上回ってい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障害者福祉関係経費などは国の施策に連動する部分も大きいが、市単独扶助費の増も歳出増の要因</a:t>
          </a:r>
          <a:r>
            <a:rPr kumimoji="1" lang="ja-JP" altLang="en-US" sz="1300">
              <a:latin typeface="ＭＳ Ｐゴシック" panose="020B0600070205080204" pitchFamily="50" charset="-128"/>
              <a:ea typeface="ＭＳ Ｐゴシック" panose="020B0600070205080204" pitchFamily="50" charset="-128"/>
            </a:rPr>
            <a:t>になるため、あらゆる角度から見直しを行い、持続可能な財政運営を行っていく。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107950</xdr:rowOff>
    </xdr:to>
    <xdr:cxnSp macro="">
      <xdr:nvCxnSpPr>
        <xdr:cNvPr id="190" name="直線コネクタ 189"/>
        <xdr:cNvCxnSpPr/>
      </xdr:nvCxnSpPr>
      <xdr:spPr>
        <a:xfrm flipV="1">
          <a:off x="3987800" y="10033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107950</xdr:rowOff>
    </xdr:to>
    <xdr:cxnSp macro="">
      <xdr:nvCxnSpPr>
        <xdr:cNvPr id="193" name="直線コネクタ 192"/>
        <xdr:cNvCxnSpPr/>
      </xdr:nvCxnSpPr>
      <xdr:spPr>
        <a:xfrm>
          <a:off x="3098800" y="1001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5" name="テキスト ボックス 194"/>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69850</xdr:rowOff>
    </xdr:to>
    <xdr:cxnSp macro="">
      <xdr:nvCxnSpPr>
        <xdr:cNvPr id="196" name="直線コネクタ 195"/>
        <xdr:cNvCxnSpPr/>
      </xdr:nvCxnSpPr>
      <xdr:spPr>
        <a:xfrm>
          <a:off x="2209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146050</xdr:rowOff>
    </xdr:to>
    <xdr:cxnSp macro="">
      <xdr:nvCxnSpPr>
        <xdr:cNvPr id="199" name="直線コネクタ 198"/>
        <xdr:cNvCxnSpPr/>
      </xdr:nvCxnSpPr>
      <xdr:spPr>
        <a:xfrm>
          <a:off x="1320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2" name="フローチャート: 判断 201"/>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03" name="テキスト ボックス 202"/>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11" name="楕円 210"/>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12" name="テキスト ボックス 211"/>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13" name="楕円 212"/>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4" name="テキスト ボックス 213"/>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5" name="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6" name="テキスト ボックス 215"/>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や全国平均値を大幅に下回る水準となっているが、主なものは他会計への繰出金であり、緩やかに増加を続けている。令和元年度の下水道事業の企業会計移行等への対応とともに、繰出金等の適正な執行を行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98425</xdr:rowOff>
    </xdr:from>
    <xdr:to>
      <xdr:col>82</xdr:col>
      <xdr:colOff>107950</xdr:colOff>
      <xdr:row>53</xdr:row>
      <xdr:rowOff>112713</xdr:rowOff>
    </xdr:to>
    <xdr:cxnSp macro="">
      <xdr:nvCxnSpPr>
        <xdr:cNvPr id="255" name="直線コネクタ 254"/>
        <xdr:cNvCxnSpPr/>
      </xdr:nvCxnSpPr>
      <xdr:spPr>
        <a:xfrm>
          <a:off x="15671800" y="91852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119715</xdr:rowOff>
    </xdr:from>
    <xdr:ext cx="762000" cy="259045"/>
    <xdr:sp macro="" textlink="">
      <xdr:nvSpPr>
        <xdr:cNvPr id="256" name="その他平均値テキスト"/>
        <xdr:cNvSpPr txBox="1"/>
      </xdr:nvSpPr>
      <xdr:spPr>
        <a:xfrm>
          <a:off x="16598900" y="9720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84138</xdr:rowOff>
    </xdr:from>
    <xdr:to>
      <xdr:col>78</xdr:col>
      <xdr:colOff>69850</xdr:colOff>
      <xdr:row>53</xdr:row>
      <xdr:rowOff>98425</xdr:rowOff>
    </xdr:to>
    <xdr:cxnSp macro="">
      <xdr:nvCxnSpPr>
        <xdr:cNvPr id="258" name="直線コネクタ 257"/>
        <xdr:cNvCxnSpPr/>
      </xdr:nvCxnSpPr>
      <xdr:spPr>
        <a:xfrm>
          <a:off x="14782800" y="91709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148290</xdr:rowOff>
    </xdr:from>
    <xdr:ext cx="736600" cy="259045"/>
    <xdr:sp macro="" textlink="">
      <xdr:nvSpPr>
        <xdr:cNvPr id="260" name="テキスト ボックス 259"/>
        <xdr:cNvSpPr txBox="1"/>
      </xdr:nvSpPr>
      <xdr:spPr>
        <a:xfrm>
          <a:off x="15290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26988</xdr:rowOff>
    </xdr:from>
    <xdr:to>
      <xdr:col>73</xdr:col>
      <xdr:colOff>180975</xdr:colOff>
      <xdr:row>53</xdr:row>
      <xdr:rowOff>84138</xdr:rowOff>
    </xdr:to>
    <xdr:cxnSp macro="">
      <xdr:nvCxnSpPr>
        <xdr:cNvPr id="261" name="直線コネクタ 260"/>
        <xdr:cNvCxnSpPr/>
      </xdr:nvCxnSpPr>
      <xdr:spPr>
        <a:xfrm>
          <a:off x="13893800" y="91138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91140</xdr:rowOff>
    </xdr:from>
    <xdr:ext cx="762000" cy="259045"/>
    <xdr:sp macro="" textlink="">
      <xdr:nvSpPr>
        <xdr:cNvPr id="263" name="テキスト ボックス 262"/>
        <xdr:cNvSpPr txBox="1"/>
      </xdr:nvSpPr>
      <xdr:spPr>
        <a:xfrm>
          <a:off x="14401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169863</xdr:rowOff>
    </xdr:from>
    <xdr:to>
      <xdr:col>69</xdr:col>
      <xdr:colOff>92075</xdr:colOff>
      <xdr:row>53</xdr:row>
      <xdr:rowOff>26988</xdr:rowOff>
    </xdr:to>
    <xdr:cxnSp macro="">
      <xdr:nvCxnSpPr>
        <xdr:cNvPr id="264" name="直線コネクタ 263"/>
        <xdr:cNvCxnSpPr/>
      </xdr:nvCxnSpPr>
      <xdr:spPr>
        <a:xfrm>
          <a:off x="13004800" y="908526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6" name="テキスト ボックス 265"/>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104775</xdr:rowOff>
    </xdr:from>
    <xdr:to>
      <xdr:col>65</xdr:col>
      <xdr:colOff>53975</xdr:colOff>
      <xdr:row>56</xdr:row>
      <xdr:rowOff>34925</xdr:rowOff>
    </xdr:to>
    <xdr:sp macro="" textlink="">
      <xdr:nvSpPr>
        <xdr:cNvPr id="267" name="フローチャート: 判断 266"/>
        <xdr:cNvSpPr/>
      </xdr:nvSpPr>
      <xdr:spPr>
        <a:xfrm>
          <a:off x="12954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19702</xdr:rowOff>
    </xdr:from>
    <xdr:ext cx="762000" cy="259045"/>
    <xdr:sp macro="" textlink="">
      <xdr:nvSpPr>
        <xdr:cNvPr id="268" name="テキスト ボックス 267"/>
        <xdr:cNvSpPr txBox="1"/>
      </xdr:nvSpPr>
      <xdr:spPr>
        <a:xfrm>
          <a:off x="12623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61913</xdr:rowOff>
    </xdr:from>
    <xdr:to>
      <xdr:col>82</xdr:col>
      <xdr:colOff>158750</xdr:colOff>
      <xdr:row>53</xdr:row>
      <xdr:rowOff>163513</xdr:rowOff>
    </xdr:to>
    <xdr:sp macro="" textlink="">
      <xdr:nvSpPr>
        <xdr:cNvPr id="274" name="楕円 273"/>
        <xdr:cNvSpPr/>
      </xdr:nvSpPr>
      <xdr:spPr>
        <a:xfrm>
          <a:off x="16459200" y="91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141940</xdr:rowOff>
    </xdr:from>
    <xdr:ext cx="762000" cy="259045"/>
    <xdr:sp macro="" textlink="">
      <xdr:nvSpPr>
        <xdr:cNvPr id="275" name="その他該当値テキスト"/>
        <xdr:cNvSpPr txBox="1"/>
      </xdr:nvSpPr>
      <xdr:spPr>
        <a:xfrm>
          <a:off x="16598900" y="905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47625</xdr:rowOff>
    </xdr:from>
    <xdr:to>
      <xdr:col>78</xdr:col>
      <xdr:colOff>120650</xdr:colOff>
      <xdr:row>53</xdr:row>
      <xdr:rowOff>149225</xdr:rowOff>
    </xdr:to>
    <xdr:sp macro="" textlink="">
      <xdr:nvSpPr>
        <xdr:cNvPr id="276" name="楕円 275"/>
        <xdr:cNvSpPr/>
      </xdr:nvSpPr>
      <xdr:spPr>
        <a:xfrm>
          <a:off x="15621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159402</xdr:rowOff>
    </xdr:from>
    <xdr:ext cx="736600" cy="259045"/>
    <xdr:sp macro="" textlink="">
      <xdr:nvSpPr>
        <xdr:cNvPr id="277" name="テキスト ボックス 276"/>
        <xdr:cNvSpPr txBox="1"/>
      </xdr:nvSpPr>
      <xdr:spPr>
        <a:xfrm>
          <a:off x="15290800" y="890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33338</xdr:rowOff>
    </xdr:from>
    <xdr:to>
      <xdr:col>74</xdr:col>
      <xdr:colOff>31750</xdr:colOff>
      <xdr:row>53</xdr:row>
      <xdr:rowOff>134938</xdr:rowOff>
    </xdr:to>
    <xdr:sp macro="" textlink="">
      <xdr:nvSpPr>
        <xdr:cNvPr id="278" name="楕円 277"/>
        <xdr:cNvSpPr/>
      </xdr:nvSpPr>
      <xdr:spPr>
        <a:xfrm>
          <a:off x="14732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145115</xdr:rowOff>
    </xdr:from>
    <xdr:ext cx="762000" cy="259045"/>
    <xdr:sp macro="" textlink="">
      <xdr:nvSpPr>
        <xdr:cNvPr id="279" name="テキスト ボックス 278"/>
        <xdr:cNvSpPr txBox="1"/>
      </xdr:nvSpPr>
      <xdr:spPr>
        <a:xfrm>
          <a:off x="14401800" y="88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147638</xdr:rowOff>
    </xdr:from>
    <xdr:to>
      <xdr:col>69</xdr:col>
      <xdr:colOff>142875</xdr:colOff>
      <xdr:row>53</xdr:row>
      <xdr:rowOff>77788</xdr:rowOff>
    </xdr:to>
    <xdr:sp macro="" textlink="">
      <xdr:nvSpPr>
        <xdr:cNvPr id="280" name="楕円 279"/>
        <xdr:cNvSpPr/>
      </xdr:nvSpPr>
      <xdr:spPr>
        <a:xfrm>
          <a:off x="13843000" y="90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87965</xdr:rowOff>
    </xdr:from>
    <xdr:ext cx="762000" cy="259045"/>
    <xdr:sp macro="" textlink="">
      <xdr:nvSpPr>
        <xdr:cNvPr id="281" name="テキスト ボックス 280"/>
        <xdr:cNvSpPr txBox="1"/>
      </xdr:nvSpPr>
      <xdr:spPr>
        <a:xfrm>
          <a:off x="13512800" y="88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119063</xdr:rowOff>
    </xdr:from>
    <xdr:to>
      <xdr:col>65</xdr:col>
      <xdr:colOff>53975</xdr:colOff>
      <xdr:row>53</xdr:row>
      <xdr:rowOff>49213</xdr:rowOff>
    </xdr:to>
    <xdr:sp macro="" textlink="">
      <xdr:nvSpPr>
        <xdr:cNvPr id="282" name="楕円 281"/>
        <xdr:cNvSpPr/>
      </xdr:nvSpPr>
      <xdr:spPr>
        <a:xfrm>
          <a:off x="12954000" y="90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59390</xdr:rowOff>
    </xdr:from>
    <xdr:ext cx="762000" cy="259045"/>
    <xdr:sp macro="" textlink="">
      <xdr:nvSpPr>
        <xdr:cNvPr id="283" name="テキスト ボックス 282"/>
        <xdr:cNvSpPr txBox="1"/>
      </xdr:nvSpPr>
      <xdr:spPr>
        <a:xfrm>
          <a:off x="12623800" y="880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平成２９年度は税の過年度還付額が大きかったことなどから、平成３０年度は前年度比で０．７ポイント減少した。</a:t>
          </a:r>
        </a:p>
        <a:p>
          <a:r>
            <a:rPr kumimoji="1" lang="ja-JP" altLang="en-US" sz="1300">
              <a:latin typeface="ＭＳ Ｐゴシック" panose="020B0600070205080204" pitchFamily="50" charset="-128"/>
              <a:ea typeface="ＭＳ Ｐゴシック" panose="020B0600070205080204" pitchFamily="50" charset="-128"/>
            </a:rPr>
            <a:t>本市の補助費は、もともと広域連合（消防）への負担額が多額となっていることや商工関係での市独自の補助制度を設けていること等により、類似団体平均値や全国平均値を上回る水準となっている。定期的に補助金の見直しを行い、その効果を図りつつ、経費削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38</xdr:row>
      <xdr:rowOff>94343</xdr:rowOff>
    </xdr:to>
    <xdr:cxnSp macro="">
      <xdr:nvCxnSpPr>
        <xdr:cNvPr id="318" name="直線コネクタ 317"/>
        <xdr:cNvCxnSpPr/>
      </xdr:nvCxnSpPr>
      <xdr:spPr>
        <a:xfrm flipV="1">
          <a:off x="15671800" y="6533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149877</xdr:rowOff>
    </xdr:from>
    <xdr:ext cx="762000" cy="259045"/>
    <xdr:sp macro="" textlink="">
      <xdr:nvSpPr>
        <xdr:cNvPr id="319"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94343</xdr:rowOff>
    </xdr:from>
    <xdr:to>
      <xdr:col>78</xdr:col>
      <xdr:colOff>69850</xdr:colOff>
      <xdr:row>38</xdr:row>
      <xdr:rowOff>159657</xdr:rowOff>
    </xdr:to>
    <xdr:cxnSp macro="">
      <xdr:nvCxnSpPr>
        <xdr:cNvPr id="321" name="直線コネクタ 320"/>
        <xdr:cNvCxnSpPr/>
      </xdr:nvCxnSpPr>
      <xdr:spPr>
        <a:xfrm flipV="1">
          <a:off x="14782800" y="660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23" name="テキスト ボックス 322"/>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83457</xdr:rowOff>
    </xdr:from>
    <xdr:to>
      <xdr:col>73</xdr:col>
      <xdr:colOff>180975</xdr:colOff>
      <xdr:row>38</xdr:row>
      <xdr:rowOff>159657</xdr:rowOff>
    </xdr:to>
    <xdr:cxnSp macro="">
      <xdr:nvCxnSpPr>
        <xdr:cNvPr id="324" name="直線コネクタ 323"/>
        <xdr:cNvCxnSpPr/>
      </xdr:nvCxnSpPr>
      <xdr:spPr>
        <a:xfrm>
          <a:off x="13893800" y="659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26" name="テキスト ボックス 325"/>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xdr:rowOff>
    </xdr:from>
    <xdr:to>
      <xdr:col>69</xdr:col>
      <xdr:colOff>92075</xdr:colOff>
      <xdr:row>38</xdr:row>
      <xdr:rowOff>83457</xdr:rowOff>
    </xdr:to>
    <xdr:cxnSp macro="">
      <xdr:nvCxnSpPr>
        <xdr:cNvPr id="327" name="直線コネクタ 326"/>
        <xdr:cNvCxnSpPr/>
      </xdr:nvCxnSpPr>
      <xdr:spPr>
        <a:xfrm>
          <a:off x="13004800" y="652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30" name="フローチャート: 判断 329"/>
        <xdr:cNvSpPr/>
      </xdr:nvSpPr>
      <xdr:spPr>
        <a:xfrm>
          <a:off x="12954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32855</xdr:rowOff>
    </xdr:from>
    <xdr:ext cx="762000" cy="259045"/>
    <xdr:sp macro="" textlink="">
      <xdr:nvSpPr>
        <xdr:cNvPr id="331" name="テキスト ボックス 330"/>
        <xdr:cNvSpPr txBox="1"/>
      </xdr:nvSpPr>
      <xdr:spPr>
        <a:xfrm>
          <a:off x="12623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37" name="楕円 336"/>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110870</xdr:rowOff>
    </xdr:from>
    <xdr:ext cx="762000" cy="259045"/>
    <xdr:sp macro="" textlink="">
      <xdr:nvSpPr>
        <xdr:cNvPr id="338" name="補助費等該当値テキスト"/>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39" name="楕円 338"/>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40" name="テキスト ボックス 339"/>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108857</xdr:rowOff>
    </xdr:from>
    <xdr:to>
      <xdr:col>74</xdr:col>
      <xdr:colOff>31750</xdr:colOff>
      <xdr:row>39</xdr:row>
      <xdr:rowOff>39007</xdr:rowOff>
    </xdr:to>
    <xdr:sp macro="" textlink="">
      <xdr:nvSpPr>
        <xdr:cNvPr id="341" name="楕円 340"/>
        <xdr:cNvSpPr/>
      </xdr:nvSpPr>
      <xdr:spPr>
        <a:xfrm>
          <a:off x="1473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23784</xdr:rowOff>
    </xdr:from>
    <xdr:ext cx="762000" cy="259045"/>
    <xdr:sp macro="" textlink="">
      <xdr:nvSpPr>
        <xdr:cNvPr id="342" name="テキスト ボックス 341"/>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32657</xdr:rowOff>
    </xdr:from>
    <xdr:to>
      <xdr:col>69</xdr:col>
      <xdr:colOff>142875</xdr:colOff>
      <xdr:row>38</xdr:row>
      <xdr:rowOff>134257</xdr:rowOff>
    </xdr:to>
    <xdr:sp macro="" textlink="">
      <xdr:nvSpPr>
        <xdr:cNvPr id="343" name="楕円 342"/>
        <xdr:cNvSpPr/>
      </xdr:nvSpPr>
      <xdr:spPr>
        <a:xfrm>
          <a:off x="13843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119034</xdr:rowOff>
    </xdr:from>
    <xdr:ext cx="762000" cy="259045"/>
    <xdr:sp macro="" textlink="">
      <xdr:nvSpPr>
        <xdr:cNvPr id="344" name="テキスト ボックス 343"/>
        <xdr:cNvSpPr txBox="1"/>
      </xdr:nvSpPr>
      <xdr:spPr>
        <a:xfrm>
          <a:off x="13512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127907</xdr:rowOff>
    </xdr:from>
    <xdr:to>
      <xdr:col>65</xdr:col>
      <xdr:colOff>53975</xdr:colOff>
      <xdr:row>38</xdr:row>
      <xdr:rowOff>58057</xdr:rowOff>
    </xdr:to>
    <xdr:sp macro="" textlink="">
      <xdr:nvSpPr>
        <xdr:cNvPr id="345" name="楕円 344"/>
        <xdr:cNvSpPr/>
      </xdr:nvSpPr>
      <xdr:spPr>
        <a:xfrm>
          <a:off x="12954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42834</xdr:rowOff>
    </xdr:from>
    <xdr:ext cx="762000" cy="259045"/>
    <xdr:sp macro="" textlink="">
      <xdr:nvSpPr>
        <xdr:cNvPr id="346" name="テキスト ボックス 345"/>
        <xdr:cNvSpPr txBox="1"/>
      </xdr:nvSpPr>
      <xdr:spPr>
        <a:xfrm>
          <a:off x="12623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役割である年度間の収入の調整機能、住民負担の世代間公平の調整機能の主旨に鑑み、交付税措置のある適債事業には地方債を充当しているが、類似団体や県平均と比較しても大幅に下回る良好な状態となってい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107950</xdr:rowOff>
    </xdr:from>
    <xdr:to>
      <xdr:col>24</xdr:col>
      <xdr:colOff>25400</xdr:colOff>
      <xdr:row>73</xdr:row>
      <xdr:rowOff>115570</xdr:rowOff>
    </xdr:to>
    <xdr:cxnSp macro="">
      <xdr:nvCxnSpPr>
        <xdr:cNvPr id="379" name="直線コネクタ 378"/>
        <xdr:cNvCxnSpPr/>
      </xdr:nvCxnSpPr>
      <xdr:spPr>
        <a:xfrm>
          <a:off x="3987800" y="12623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80"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85090</xdr:rowOff>
    </xdr:from>
    <xdr:to>
      <xdr:col>19</xdr:col>
      <xdr:colOff>187325</xdr:colOff>
      <xdr:row>73</xdr:row>
      <xdr:rowOff>107950</xdr:rowOff>
    </xdr:to>
    <xdr:cxnSp macro="">
      <xdr:nvCxnSpPr>
        <xdr:cNvPr id="382" name="直線コネクタ 381"/>
        <xdr:cNvCxnSpPr/>
      </xdr:nvCxnSpPr>
      <xdr:spPr>
        <a:xfrm>
          <a:off x="3098800" y="12600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4" name="テキスト ボックス 383"/>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77470</xdr:rowOff>
    </xdr:from>
    <xdr:to>
      <xdr:col>15</xdr:col>
      <xdr:colOff>98425</xdr:colOff>
      <xdr:row>73</xdr:row>
      <xdr:rowOff>85090</xdr:rowOff>
    </xdr:to>
    <xdr:cxnSp macro="">
      <xdr:nvCxnSpPr>
        <xdr:cNvPr id="385" name="直線コネクタ 384"/>
        <xdr:cNvCxnSpPr/>
      </xdr:nvCxnSpPr>
      <xdr:spPr>
        <a:xfrm>
          <a:off x="2209800" y="12593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7" name="テキスト ボックス 38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77470</xdr:rowOff>
    </xdr:from>
    <xdr:to>
      <xdr:col>11</xdr:col>
      <xdr:colOff>9525</xdr:colOff>
      <xdr:row>73</xdr:row>
      <xdr:rowOff>92710</xdr:rowOff>
    </xdr:to>
    <xdr:cxnSp macro="">
      <xdr:nvCxnSpPr>
        <xdr:cNvPr id="388" name="直線コネクタ 387"/>
        <xdr:cNvCxnSpPr/>
      </xdr:nvCxnSpPr>
      <xdr:spPr>
        <a:xfrm flipV="1">
          <a:off x="1320800" y="12593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1" name="フローチャート: 判断 390"/>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92" name="テキスト ボックス 391"/>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64770</xdr:rowOff>
    </xdr:from>
    <xdr:to>
      <xdr:col>24</xdr:col>
      <xdr:colOff>76200</xdr:colOff>
      <xdr:row>73</xdr:row>
      <xdr:rowOff>166370</xdr:rowOff>
    </xdr:to>
    <xdr:sp macro="" textlink="">
      <xdr:nvSpPr>
        <xdr:cNvPr id="398" name="楕円 397"/>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144797</xdr:rowOff>
    </xdr:from>
    <xdr:ext cx="762000" cy="259045"/>
    <xdr:sp macro="" textlink="">
      <xdr:nvSpPr>
        <xdr:cNvPr id="399" name="公債費該当値テキスト"/>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57150</xdr:rowOff>
    </xdr:from>
    <xdr:to>
      <xdr:col>20</xdr:col>
      <xdr:colOff>38100</xdr:colOff>
      <xdr:row>73</xdr:row>
      <xdr:rowOff>158750</xdr:rowOff>
    </xdr:to>
    <xdr:sp macro="" textlink="">
      <xdr:nvSpPr>
        <xdr:cNvPr id="400" name="楕円 399"/>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168927</xdr:rowOff>
    </xdr:from>
    <xdr:ext cx="736600" cy="259045"/>
    <xdr:sp macro="" textlink="">
      <xdr:nvSpPr>
        <xdr:cNvPr id="401" name="テキスト ボックス 400"/>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34290</xdr:rowOff>
    </xdr:from>
    <xdr:to>
      <xdr:col>15</xdr:col>
      <xdr:colOff>149225</xdr:colOff>
      <xdr:row>73</xdr:row>
      <xdr:rowOff>135890</xdr:rowOff>
    </xdr:to>
    <xdr:sp macro="" textlink="">
      <xdr:nvSpPr>
        <xdr:cNvPr id="402" name="楕円 401"/>
        <xdr:cNvSpPr/>
      </xdr:nvSpPr>
      <xdr:spPr>
        <a:xfrm>
          <a:off x="3048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146067</xdr:rowOff>
    </xdr:from>
    <xdr:ext cx="762000" cy="259045"/>
    <xdr:sp macro="" textlink="">
      <xdr:nvSpPr>
        <xdr:cNvPr id="403" name="テキスト ボックス 402"/>
        <xdr:cNvSpPr txBox="1"/>
      </xdr:nvSpPr>
      <xdr:spPr>
        <a:xfrm>
          <a:off x="2717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26670</xdr:rowOff>
    </xdr:from>
    <xdr:to>
      <xdr:col>11</xdr:col>
      <xdr:colOff>60325</xdr:colOff>
      <xdr:row>73</xdr:row>
      <xdr:rowOff>128270</xdr:rowOff>
    </xdr:to>
    <xdr:sp macro="" textlink="">
      <xdr:nvSpPr>
        <xdr:cNvPr id="404" name="楕円 403"/>
        <xdr:cNvSpPr/>
      </xdr:nvSpPr>
      <xdr:spPr>
        <a:xfrm>
          <a:off x="2159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138447</xdr:rowOff>
    </xdr:from>
    <xdr:ext cx="762000" cy="259045"/>
    <xdr:sp macro="" textlink="">
      <xdr:nvSpPr>
        <xdr:cNvPr id="405" name="テキスト ボックス 404"/>
        <xdr:cNvSpPr txBox="1"/>
      </xdr:nvSpPr>
      <xdr:spPr>
        <a:xfrm>
          <a:off x="1828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41910</xdr:rowOff>
    </xdr:from>
    <xdr:to>
      <xdr:col>6</xdr:col>
      <xdr:colOff>171450</xdr:colOff>
      <xdr:row>73</xdr:row>
      <xdr:rowOff>143510</xdr:rowOff>
    </xdr:to>
    <xdr:sp macro="" textlink="">
      <xdr:nvSpPr>
        <xdr:cNvPr id="406" name="楕円 405"/>
        <xdr:cNvSpPr/>
      </xdr:nvSpPr>
      <xdr:spPr>
        <a:xfrm>
          <a:off x="1270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153687</xdr:rowOff>
    </xdr:from>
    <xdr:ext cx="762000" cy="259045"/>
    <xdr:sp macro="" textlink="">
      <xdr:nvSpPr>
        <xdr:cNvPr id="407" name="テキスト ボックス 406"/>
        <xdr:cNvSpPr txBox="1"/>
      </xdr:nvSpPr>
      <xdr:spPr>
        <a:xfrm>
          <a:off x="939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公債費が良好な状態にあるのに対し、扶助費や物件費の増加に伴い、公債費以外の数値については増加傾向にある。平成３０年度においては、</a:t>
          </a:r>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人件費等が増加したものの、補助費等で減少したことなどにより０．５ポイント減少した。</a:t>
          </a:r>
        </a:p>
        <a:p>
          <a:r>
            <a:rPr kumimoji="1" lang="ja-JP" altLang="en-US" sz="1300">
              <a:latin typeface="ＭＳ Ｐゴシック" panose="020B0600070205080204" pitchFamily="50" charset="-128"/>
              <a:ea typeface="ＭＳ Ｐゴシック" panose="020B0600070205080204" pitchFamily="50" charset="-128"/>
            </a:rPr>
            <a:t>経常経費の削減をはじめ、各種事務事業の見直し等により、健全財政の堅持に努めていく。</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107950</xdr:rowOff>
    </xdr:to>
    <xdr:cxnSp macro="">
      <xdr:nvCxnSpPr>
        <xdr:cNvPr id="440" name="直線コネクタ 439"/>
        <xdr:cNvCxnSpPr/>
      </xdr:nvCxnSpPr>
      <xdr:spPr>
        <a:xfrm flipV="1">
          <a:off x="15671800" y="1292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41"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75</xdr:row>
      <xdr:rowOff>146050</xdr:rowOff>
    </xdr:to>
    <xdr:cxnSp macro="">
      <xdr:nvCxnSpPr>
        <xdr:cNvPr id="443" name="直線コネクタ 442"/>
        <xdr:cNvCxnSpPr/>
      </xdr:nvCxnSpPr>
      <xdr:spPr>
        <a:xfrm flipV="1">
          <a:off x="14782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154957</xdr:rowOff>
    </xdr:from>
    <xdr:ext cx="736600" cy="259045"/>
    <xdr:sp macro="" textlink="">
      <xdr:nvSpPr>
        <xdr:cNvPr id="445" name="テキスト ボックス 444"/>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75</xdr:row>
      <xdr:rowOff>146050</xdr:rowOff>
    </xdr:to>
    <xdr:cxnSp macro="">
      <xdr:nvCxnSpPr>
        <xdr:cNvPr id="446" name="直線コネクタ 445"/>
        <xdr:cNvCxnSpPr/>
      </xdr:nvCxnSpPr>
      <xdr:spPr>
        <a:xfrm>
          <a:off x="13893800" y="12875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8" name="テキスト ボックス 44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20320</xdr:rowOff>
    </xdr:from>
    <xdr:to>
      <xdr:col>69</xdr:col>
      <xdr:colOff>92075</xdr:colOff>
      <xdr:row>75</xdr:row>
      <xdr:rowOff>16510</xdr:rowOff>
    </xdr:to>
    <xdr:cxnSp macro="">
      <xdr:nvCxnSpPr>
        <xdr:cNvPr id="449" name="直線コネクタ 448"/>
        <xdr:cNvCxnSpPr/>
      </xdr:nvCxnSpPr>
      <xdr:spPr>
        <a:xfrm>
          <a:off x="13004800" y="12707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0" name="フローチャート: 判断 449"/>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135907</xdr:rowOff>
    </xdr:from>
    <xdr:ext cx="762000" cy="259045"/>
    <xdr:sp macro="" textlink="">
      <xdr:nvSpPr>
        <xdr:cNvPr id="451" name="テキスト ボックス 450"/>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26670</xdr:rowOff>
    </xdr:from>
    <xdr:to>
      <xdr:col>65</xdr:col>
      <xdr:colOff>53975</xdr:colOff>
      <xdr:row>75</xdr:row>
      <xdr:rowOff>128270</xdr:rowOff>
    </xdr:to>
    <xdr:sp macro="" textlink="">
      <xdr:nvSpPr>
        <xdr:cNvPr id="452" name="フローチャート: 判断 451"/>
        <xdr:cNvSpPr/>
      </xdr:nvSpPr>
      <xdr:spPr>
        <a:xfrm>
          <a:off x="12954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113047</xdr:rowOff>
    </xdr:from>
    <xdr:ext cx="762000" cy="259045"/>
    <xdr:sp macro="" textlink="">
      <xdr:nvSpPr>
        <xdr:cNvPr id="453" name="テキスト ボックス 452"/>
        <xdr:cNvSpPr txBox="1"/>
      </xdr:nvSpPr>
      <xdr:spPr>
        <a:xfrm>
          <a:off x="12623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59" name="楕円 458"/>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60"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57150</xdr:rowOff>
    </xdr:from>
    <xdr:to>
      <xdr:col>78</xdr:col>
      <xdr:colOff>120650</xdr:colOff>
      <xdr:row>75</xdr:row>
      <xdr:rowOff>158750</xdr:rowOff>
    </xdr:to>
    <xdr:sp macro="" textlink="">
      <xdr:nvSpPr>
        <xdr:cNvPr id="461" name="楕円 460"/>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168927</xdr:rowOff>
    </xdr:from>
    <xdr:ext cx="736600" cy="259045"/>
    <xdr:sp macro="" textlink="">
      <xdr:nvSpPr>
        <xdr:cNvPr id="462" name="テキスト ボックス 461"/>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63" name="楕円 462"/>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64" name="テキスト ボックス 463"/>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65" name="楕円 464"/>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66" name="テキスト ボックス 465"/>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67" name="楕円 466"/>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68" name="テキスト ボックス 467"/>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8479</xdr:rowOff>
    </xdr:from>
    <xdr:to>
      <xdr:col>29</xdr:col>
      <xdr:colOff>127000</xdr:colOff>
      <xdr:row>17</xdr:row>
      <xdr:rowOff>47935</xdr:rowOff>
    </xdr:to>
    <xdr:cxnSp macro="">
      <xdr:nvCxnSpPr>
        <xdr:cNvPr id="48" name="直線コネクタ 47"/>
        <xdr:cNvCxnSpPr/>
      </xdr:nvCxnSpPr>
      <xdr:spPr bwMode="auto">
        <a:xfrm flipV="1">
          <a:off x="5003800" y="2970754"/>
          <a:ext cx="647700" cy="3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147119</xdr:rowOff>
    </xdr:from>
    <xdr:ext cx="762000" cy="259045"/>
    <xdr:sp macro="" textlink="">
      <xdr:nvSpPr>
        <xdr:cNvPr id="49" name="人口1人当たり決算額の推移平均値テキスト130"/>
        <xdr:cNvSpPr txBox="1"/>
      </xdr:nvSpPr>
      <xdr:spPr>
        <a:xfrm>
          <a:off x="5740400" y="2595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47935</xdr:rowOff>
    </xdr:from>
    <xdr:to>
      <xdr:col>26</xdr:col>
      <xdr:colOff>50800</xdr:colOff>
      <xdr:row>17</xdr:row>
      <xdr:rowOff>77973</xdr:rowOff>
    </xdr:to>
    <xdr:cxnSp macro="">
      <xdr:nvCxnSpPr>
        <xdr:cNvPr id="51" name="直線コネクタ 50"/>
        <xdr:cNvCxnSpPr/>
      </xdr:nvCxnSpPr>
      <xdr:spPr bwMode="auto">
        <a:xfrm flipV="1">
          <a:off x="4305300" y="3010210"/>
          <a:ext cx="698500" cy="30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84269</xdr:rowOff>
    </xdr:from>
    <xdr:ext cx="736600" cy="259045"/>
    <xdr:sp macro="" textlink="">
      <xdr:nvSpPr>
        <xdr:cNvPr id="53" name="テキスト ボックス 52"/>
        <xdr:cNvSpPr txBox="1"/>
      </xdr:nvSpPr>
      <xdr:spPr>
        <a:xfrm>
          <a:off x="4622800" y="25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77973</xdr:rowOff>
    </xdr:from>
    <xdr:to>
      <xdr:col>22</xdr:col>
      <xdr:colOff>114300</xdr:colOff>
      <xdr:row>17</xdr:row>
      <xdr:rowOff>126299</xdr:rowOff>
    </xdr:to>
    <xdr:cxnSp macro="">
      <xdr:nvCxnSpPr>
        <xdr:cNvPr id="54" name="直線コネクタ 53"/>
        <xdr:cNvCxnSpPr/>
      </xdr:nvCxnSpPr>
      <xdr:spPr bwMode="auto">
        <a:xfrm flipV="1">
          <a:off x="3606800" y="3040248"/>
          <a:ext cx="698500" cy="4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122536</xdr:rowOff>
    </xdr:from>
    <xdr:ext cx="762000" cy="259045"/>
    <xdr:sp macro="" textlink="">
      <xdr:nvSpPr>
        <xdr:cNvPr id="56" name="テキスト ボックス 55"/>
        <xdr:cNvSpPr txBox="1"/>
      </xdr:nvSpPr>
      <xdr:spPr>
        <a:xfrm>
          <a:off x="39243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126299</xdr:rowOff>
    </xdr:from>
    <xdr:to>
      <xdr:col>18</xdr:col>
      <xdr:colOff>177800</xdr:colOff>
      <xdr:row>17</xdr:row>
      <xdr:rowOff>157160</xdr:rowOff>
    </xdr:to>
    <xdr:cxnSp macro="">
      <xdr:nvCxnSpPr>
        <xdr:cNvPr id="57" name="直線コネクタ 56"/>
        <xdr:cNvCxnSpPr/>
      </xdr:nvCxnSpPr>
      <xdr:spPr bwMode="auto">
        <a:xfrm flipV="1">
          <a:off x="2908300" y="3088574"/>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104706</xdr:rowOff>
    </xdr:from>
    <xdr:ext cx="762000" cy="259045"/>
    <xdr:sp macro="" textlink="">
      <xdr:nvSpPr>
        <xdr:cNvPr id="59" name="テキスト ボックス 58"/>
        <xdr:cNvSpPr txBox="1"/>
      </xdr:nvSpPr>
      <xdr:spPr>
        <a:xfrm>
          <a:off x="32258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105857</xdr:rowOff>
    </xdr:from>
    <xdr:to>
      <xdr:col>15</xdr:col>
      <xdr:colOff>101600</xdr:colOff>
      <xdr:row>18</xdr:row>
      <xdr:rowOff>36007</xdr:rowOff>
    </xdr:to>
    <xdr:sp macro="" textlink="">
      <xdr:nvSpPr>
        <xdr:cNvPr id="60" name="フローチャート: 判断 59"/>
        <xdr:cNvSpPr/>
      </xdr:nvSpPr>
      <xdr:spPr bwMode="auto">
        <a:xfrm>
          <a:off x="28575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46184</xdr:rowOff>
    </xdr:from>
    <xdr:ext cx="762000" cy="259045"/>
    <xdr:sp macro="" textlink="">
      <xdr:nvSpPr>
        <xdr:cNvPr id="61" name="テキスト ボックス 60"/>
        <xdr:cNvSpPr txBox="1"/>
      </xdr:nvSpPr>
      <xdr:spPr>
        <a:xfrm>
          <a:off x="2527300" y="283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129129</xdr:rowOff>
    </xdr:from>
    <xdr:to>
      <xdr:col>29</xdr:col>
      <xdr:colOff>177800</xdr:colOff>
      <xdr:row>17</xdr:row>
      <xdr:rowOff>59279</xdr:rowOff>
    </xdr:to>
    <xdr:sp macro="" textlink="">
      <xdr:nvSpPr>
        <xdr:cNvPr id="67" name="楕円 66"/>
        <xdr:cNvSpPr/>
      </xdr:nvSpPr>
      <xdr:spPr bwMode="auto">
        <a:xfrm>
          <a:off x="56007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101206</xdr:rowOff>
    </xdr:from>
    <xdr:ext cx="762000" cy="259045"/>
    <xdr:sp macro="" textlink="">
      <xdr:nvSpPr>
        <xdr:cNvPr id="68" name="人口1人当たり決算額の推移該当値テキスト130"/>
        <xdr:cNvSpPr txBox="1"/>
      </xdr:nvSpPr>
      <xdr:spPr>
        <a:xfrm>
          <a:off x="5740400" y="28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168585</xdr:rowOff>
    </xdr:from>
    <xdr:to>
      <xdr:col>26</xdr:col>
      <xdr:colOff>101600</xdr:colOff>
      <xdr:row>17</xdr:row>
      <xdr:rowOff>98735</xdr:rowOff>
    </xdr:to>
    <xdr:sp macro="" textlink="">
      <xdr:nvSpPr>
        <xdr:cNvPr id="69" name="楕円 68"/>
        <xdr:cNvSpPr/>
      </xdr:nvSpPr>
      <xdr:spPr bwMode="auto">
        <a:xfrm>
          <a:off x="4953000" y="295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83512</xdr:rowOff>
    </xdr:from>
    <xdr:ext cx="736600" cy="259045"/>
    <xdr:sp macro="" textlink="">
      <xdr:nvSpPr>
        <xdr:cNvPr id="70" name="テキスト ボックス 69"/>
        <xdr:cNvSpPr txBox="1"/>
      </xdr:nvSpPr>
      <xdr:spPr>
        <a:xfrm>
          <a:off x="4622800" y="304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27173</xdr:rowOff>
    </xdr:from>
    <xdr:to>
      <xdr:col>22</xdr:col>
      <xdr:colOff>165100</xdr:colOff>
      <xdr:row>17</xdr:row>
      <xdr:rowOff>128773</xdr:rowOff>
    </xdr:to>
    <xdr:sp macro="" textlink="">
      <xdr:nvSpPr>
        <xdr:cNvPr id="71" name="楕円 70"/>
        <xdr:cNvSpPr/>
      </xdr:nvSpPr>
      <xdr:spPr bwMode="auto">
        <a:xfrm>
          <a:off x="4254500" y="298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113550</xdr:rowOff>
    </xdr:from>
    <xdr:ext cx="762000" cy="259045"/>
    <xdr:sp macro="" textlink="">
      <xdr:nvSpPr>
        <xdr:cNvPr id="72" name="テキスト ボックス 71"/>
        <xdr:cNvSpPr txBox="1"/>
      </xdr:nvSpPr>
      <xdr:spPr>
        <a:xfrm>
          <a:off x="3924300" y="307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75499</xdr:rowOff>
    </xdr:from>
    <xdr:to>
      <xdr:col>19</xdr:col>
      <xdr:colOff>38100</xdr:colOff>
      <xdr:row>18</xdr:row>
      <xdr:rowOff>5649</xdr:rowOff>
    </xdr:to>
    <xdr:sp macro="" textlink="">
      <xdr:nvSpPr>
        <xdr:cNvPr id="73" name="楕円 72"/>
        <xdr:cNvSpPr/>
      </xdr:nvSpPr>
      <xdr:spPr bwMode="auto">
        <a:xfrm>
          <a:off x="3556000" y="303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161876</xdr:rowOff>
    </xdr:from>
    <xdr:ext cx="762000" cy="259045"/>
    <xdr:sp macro="" textlink="">
      <xdr:nvSpPr>
        <xdr:cNvPr id="74" name="テキスト ボックス 73"/>
        <xdr:cNvSpPr txBox="1"/>
      </xdr:nvSpPr>
      <xdr:spPr>
        <a:xfrm>
          <a:off x="3225800" y="31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106360</xdr:rowOff>
    </xdr:from>
    <xdr:to>
      <xdr:col>15</xdr:col>
      <xdr:colOff>101600</xdr:colOff>
      <xdr:row>18</xdr:row>
      <xdr:rowOff>36510</xdr:rowOff>
    </xdr:to>
    <xdr:sp macro="" textlink="">
      <xdr:nvSpPr>
        <xdr:cNvPr id="75" name="楕円 74"/>
        <xdr:cNvSpPr/>
      </xdr:nvSpPr>
      <xdr:spPr bwMode="auto">
        <a:xfrm>
          <a:off x="2857500" y="306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21287</xdr:rowOff>
    </xdr:from>
    <xdr:ext cx="762000" cy="259045"/>
    <xdr:sp macro="" textlink="">
      <xdr:nvSpPr>
        <xdr:cNvPr id="76" name="テキスト ボックス 75"/>
        <xdr:cNvSpPr txBox="1"/>
      </xdr:nvSpPr>
      <xdr:spPr>
        <a:xfrm>
          <a:off x="2527300" y="315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24320</xdr:rowOff>
    </xdr:from>
    <xdr:to>
      <xdr:col>29</xdr:col>
      <xdr:colOff>127000</xdr:colOff>
      <xdr:row>37</xdr:row>
      <xdr:rowOff>29083</xdr:rowOff>
    </xdr:to>
    <xdr:cxnSp macro="">
      <xdr:nvCxnSpPr>
        <xdr:cNvPr id="109" name="直線コネクタ 108"/>
        <xdr:cNvCxnSpPr/>
      </xdr:nvCxnSpPr>
      <xdr:spPr bwMode="auto">
        <a:xfrm flipV="1">
          <a:off x="5003800" y="7149020"/>
          <a:ext cx="647700" cy="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16489</xdr:rowOff>
    </xdr:from>
    <xdr:ext cx="762000" cy="259045"/>
    <xdr:sp macro="" textlink="">
      <xdr:nvSpPr>
        <xdr:cNvPr id="110" name="人口1人当たり決算額の推移平均値テキスト445"/>
        <xdr:cNvSpPr txBox="1"/>
      </xdr:nvSpPr>
      <xdr:spPr>
        <a:xfrm>
          <a:off x="5740400" y="6626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133248</xdr:rowOff>
    </xdr:from>
    <xdr:to>
      <xdr:col>26</xdr:col>
      <xdr:colOff>50800</xdr:colOff>
      <xdr:row>37</xdr:row>
      <xdr:rowOff>29083</xdr:rowOff>
    </xdr:to>
    <xdr:cxnSp macro="">
      <xdr:nvCxnSpPr>
        <xdr:cNvPr id="112" name="直線コネクタ 111"/>
        <xdr:cNvCxnSpPr/>
      </xdr:nvCxnSpPr>
      <xdr:spPr bwMode="auto">
        <a:xfrm>
          <a:off x="4305300" y="7086498"/>
          <a:ext cx="698500" cy="6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233849</xdr:rowOff>
    </xdr:from>
    <xdr:ext cx="736600" cy="259045"/>
    <xdr:sp macro="" textlink="">
      <xdr:nvSpPr>
        <xdr:cNvPr id="114" name="テキスト ボックス 113"/>
        <xdr:cNvSpPr txBox="1"/>
      </xdr:nvSpPr>
      <xdr:spPr>
        <a:xfrm>
          <a:off x="4622800" y="6501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81128</xdr:rowOff>
    </xdr:from>
    <xdr:to>
      <xdr:col>22</xdr:col>
      <xdr:colOff>114300</xdr:colOff>
      <xdr:row>36</xdr:row>
      <xdr:rowOff>133248</xdr:rowOff>
    </xdr:to>
    <xdr:cxnSp macro="">
      <xdr:nvCxnSpPr>
        <xdr:cNvPr id="115" name="直線コネクタ 114"/>
        <xdr:cNvCxnSpPr/>
      </xdr:nvCxnSpPr>
      <xdr:spPr bwMode="auto">
        <a:xfrm>
          <a:off x="3606800" y="7034378"/>
          <a:ext cx="698500" cy="5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222190</xdr:rowOff>
    </xdr:from>
    <xdr:ext cx="762000" cy="259045"/>
    <xdr:sp macro="" textlink="">
      <xdr:nvSpPr>
        <xdr:cNvPr id="117" name="テキスト ボックス 116"/>
        <xdr:cNvSpPr txBox="1"/>
      </xdr:nvSpPr>
      <xdr:spPr>
        <a:xfrm>
          <a:off x="3924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81128</xdr:rowOff>
    </xdr:from>
    <xdr:to>
      <xdr:col>18</xdr:col>
      <xdr:colOff>177800</xdr:colOff>
      <xdr:row>37</xdr:row>
      <xdr:rowOff>12167</xdr:rowOff>
    </xdr:to>
    <xdr:cxnSp macro="">
      <xdr:nvCxnSpPr>
        <xdr:cNvPr id="118" name="直線コネクタ 117"/>
        <xdr:cNvCxnSpPr/>
      </xdr:nvCxnSpPr>
      <xdr:spPr bwMode="auto">
        <a:xfrm flipV="1">
          <a:off x="2908300" y="7034378"/>
          <a:ext cx="698500" cy="10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207827</xdr:rowOff>
    </xdr:from>
    <xdr:ext cx="762000" cy="259045"/>
    <xdr:sp macro="" textlink="">
      <xdr:nvSpPr>
        <xdr:cNvPr id="120" name="テキスト ボックス 119"/>
        <xdr:cNvSpPr txBox="1"/>
      </xdr:nvSpPr>
      <xdr:spPr>
        <a:xfrm>
          <a:off x="32258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298552</xdr:rowOff>
    </xdr:from>
    <xdr:to>
      <xdr:col>15</xdr:col>
      <xdr:colOff>101600</xdr:colOff>
      <xdr:row>36</xdr:row>
      <xdr:rowOff>57252</xdr:rowOff>
    </xdr:to>
    <xdr:sp macro="" textlink="">
      <xdr:nvSpPr>
        <xdr:cNvPr id="121" name="フローチャート: 判断 120"/>
        <xdr:cNvSpPr/>
      </xdr:nvSpPr>
      <xdr:spPr bwMode="auto">
        <a:xfrm>
          <a:off x="2857500" y="690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67429</xdr:rowOff>
    </xdr:from>
    <xdr:ext cx="762000" cy="259045"/>
    <xdr:sp macro="" textlink="">
      <xdr:nvSpPr>
        <xdr:cNvPr id="122" name="テキスト ボックス 121"/>
        <xdr:cNvSpPr txBox="1"/>
      </xdr:nvSpPr>
      <xdr:spPr>
        <a:xfrm>
          <a:off x="2527300" y="667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144970</xdr:rowOff>
    </xdr:from>
    <xdr:to>
      <xdr:col>29</xdr:col>
      <xdr:colOff>177800</xdr:colOff>
      <xdr:row>37</xdr:row>
      <xdr:rowOff>75120</xdr:rowOff>
    </xdr:to>
    <xdr:sp macro="" textlink="">
      <xdr:nvSpPr>
        <xdr:cNvPr id="128" name="楕円 127"/>
        <xdr:cNvSpPr/>
      </xdr:nvSpPr>
      <xdr:spPr bwMode="auto">
        <a:xfrm>
          <a:off x="5600700" y="709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117047</xdr:rowOff>
    </xdr:from>
    <xdr:ext cx="762000" cy="259045"/>
    <xdr:sp macro="" textlink="">
      <xdr:nvSpPr>
        <xdr:cNvPr id="129" name="人口1人当たり決算額の推移該当値テキスト445"/>
        <xdr:cNvSpPr txBox="1"/>
      </xdr:nvSpPr>
      <xdr:spPr>
        <a:xfrm>
          <a:off x="5740400" y="70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149733</xdr:rowOff>
    </xdr:from>
    <xdr:to>
      <xdr:col>26</xdr:col>
      <xdr:colOff>101600</xdr:colOff>
      <xdr:row>37</xdr:row>
      <xdr:rowOff>79883</xdr:rowOff>
    </xdr:to>
    <xdr:sp macro="" textlink="">
      <xdr:nvSpPr>
        <xdr:cNvPr id="130" name="楕円 129"/>
        <xdr:cNvSpPr/>
      </xdr:nvSpPr>
      <xdr:spPr bwMode="auto">
        <a:xfrm>
          <a:off x="4953000" y="710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64660</xdr:rowOff>
    </xdr:from>
    <xdr:ext cx="736600" cy="259045"/>
    <xdr:sp macro="" textlink="">
      <xdr:nvSpPr>
        <xdr:cNvPr id="131" name="テキスト ボックス 130"/>
        <xdr:cNvSpPr txBox="1"/>
      </xdr:nvSpPr>
      <xdr:spPr>
        <a:xfrm>
          <a:off x="4622800" y="718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82448</xdr:rowOff>
    </xdr:from>
    <xdr:to>
      <xdr:col>22</xdr:col>
      <xdr:colOff>165100</xdr:colOff>
      <xdr:row>37</xdr:row>
      <xdr:rowOff>12598</xdr:rowOff>
    </xdr:to>
    <xdr:sp macro="" textlink="">
      <xdr:nvSpPr>
        <xdr:cNvPr id="132" name="楕円 131"/>
        <xdr:cNvSpPr/>
      </xdr:nvSpPr>
      <xdr:spPr bwMode="auto">
        <a:xfrm>
          <a:off x="4254500" y="703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168825</xdr:rowOff>
    </xdr:from>
    <xdr:ext cx="762000" cy="259045"/>
    <xdr:sp macro="" textlink="">
      <xdr:nvSpPr>
        <xdr:cNvPr id="133" name="テキスト ボックス 132"/>
        <xdr:cNvSpPr txBox="1"/>
      </xdr:nvSpPr>
      <xdr:spPr>
        <a:xfrm>
          <a:off x="3924300" y="712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30328</xdr:rowOff>
    </xdr:from>
    <xdr:to>
      <xdr:col>19</xdr:col>
      <xdr:colOff>38100</xdr:colOff>
      <xdr:row>36</xdr:row>
      <xdr:rowOff>131928</xdr:rowOff>
    </xdr:to>
    <xdr:sp macro="" textlink="">
      <xdr:nvSpPr>
        <xdr:cNvPr id="134" name="楕円 133"/>
        <xdr:cNvSpPr/>
      </xdr:nvSpPr>
      <xdr:spPr bwMode="auto">
        <a:xfrm>
          <a:off x="3556000" y="6983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116705</xdr:rowOff>
    </xdr:from>
    <xdr:ext cx="762000" cy="259045"/>
    <xdr:sp macro="" textlink="">
      <xdr:nvSpPr>
        <xdr:cNvPr id="135" name="テキスト ボックス 134"/>
        <xdr:cNvSpPr txBox="1"/>
      </xdr:nvSpPr>
      <xdr:spPr>
        <a:xfrm>
          <a:off x="3225800" y="70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132817</xdr:rowOff>
    </xdr:from>
    <xdr:to>
      <xdr:col>15</xdr:col>
      <xdr:colOff>101600</xdr:colOff>
      <xdr:row>37</xdr:row>
      <xdr:rowOff>62967</xdr:rowOff>
    </xdr:to>
    <xdr:sp macro="" textlink="">
      <xdr:nvSpPr>
        <xdr:cNvPr id="136" name="楕円 135"/>
        <xdr:cNvSpPr/>
      </xdr:nvSpPr>
      <xdr:spPr bwMode="auto">
        <a:xfrm>
          <a:off x="2857500" y="708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47744</xdr:rowOff>
    </xdr:from>
    <xdr:ext cx="762000" cy="259045"/>
    <xdr:sp macro="" textlink="">
      <xdr:nvSpPr>
        <xdr:cNvPr id="137" name="テキスト ボックス 136"/>
        <xdr:cNvSpPr txBox="1"/>
      </xdr:nvSpPr>
      <xdr:spPr>
        <a:xfrm>
          <a:off x="2527300" y="717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189,157
181,984
86.05
73,747,526
66,363,892
3,717,371
41,441,753
18,839,385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156350</xdr:rowOff>
    </xdr:from>
    <xdr:to>
      <xdr:col>24</xdr:col>
      <xdr:colOff>63500</xdr:colOff>
      <xdr:row>38</xdr:row>
      <xdr:rowOff>40983</xdr:rowOff>
    </xdr:to>
    <xdr:cxnSp macro="">
      <xdr:nvCxnSpPr>
        <xdr:cNvPr id="61" name="直線コネクタ 60"/>
        <xdr:cNvCxnSpPr/>
      </xdr:nvCxnSpPr>
      <xdr:spPr>
        <a:xfrm flipV="1">
          <a:off x="3797300" y="6500000"/>
          <a:ext cx="8382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122826</xdr:rowOff>
    </xdr:from>
    <xdr:ext cx="534377" cy="259045"/>
    <xdr:sp macro="" textlink="">
      <xdr:nvSpPr>
        <xdr:cNvPr id="62" name="人件費平均値テキスト"/>
        <xdr:cNvSpPr txBox="1"/>
      </xdr:nvSpPr>
      <xdr:spPr>
        <a:xfrm>
          <a:off x="4686300" y="5780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13627</xdr:rowOff>
    </xdr:from>
    <xdr:to>
      <xdr:col>19</xdr:col>
      <xdr:colOff>177800</xdr:colOff>
      <xdr:row>38</xdr:row>
      <xdr:rowOff>40983</xdr:rowOff>
    </xdr:to>
    <xdr:cxnSp macro="">
      <xdr:nvCxnSpPr>
        <xdr:cNvPr id="64" name="直線コネクタ 63"/>
        <xdr:cNvCxnSpPr/>
      </xdr:nvCxnSpPr>
      <xdr:spPr>
        <a:xfrm>
          <a:off x="2908300" y="6528727"/>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58399</xdr:rowOff>
    </xdr:from>
    <xdr:ext cx="534377" cy="259045"/>
    <xdr:sp macro="" textlink="">
      <xdr:nvSpPr>
        <xdr:cNvPr id="66" name="テキスト ボックス 65"/>
        <xdr:cNvSpPr txBox="1"/>
      </xdr:nvSpPr>
      <xdr:spPr>
        <a:xfrm>
          <a:off x="3530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169608</xdr:rowOff>
    </xdr:from>
    <xdr:to>
      <xdr:col>15</xdr:col>
      <xdr:colOff>50800</xdr:colOff>
      <xdr:row>38</xdr:row>
      <xdr:rowOff>13627</xdr:rowOff>
    </xdr:to>
    <xdr:cxnSp macro="">
      <xdr:nvCxnSpPr>
        <xdr:cNvPr id="67" name="直線コネクタ 66"/>
        <xdr:cNvCxnSpPr/>
      </xdr:nvCxnSpPr>
      <xdr:spPr>
        <a:xfrm>
          <a:off x="2019300" y="651325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68991</xdr:rowOff>
    </xdr:from>
    <xdr:ext cx="534377" cy="259045"/>
    <xdr:sp macro="" textlink="">
      <xdr:nvSpPr>
        <xdr:cNvPr id="69" name="テキスト ボックス 68"/>
        <xdr:cNvSpPr txBox="1"/>
      </xdr:nvSpPr>
      <xdr:spPr>
        <a:xfrm>
          <a:off x="2641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169608</xdr:rowOff>
    </xdr:from>
    <xdr:to>
      <xdr:col>10</xdr:col>
      <xdr:colOff>114300</xdr:colOff>
      <xdr:row>38</xdr:row>
      <xdr:rowOff>53861</xdr:rowOff>
    </xdr:to>
    <xdr:cxnSp macro="">
      <xdr:nvCxnSpPr>
        <xdr:cNvPr id="70" name="直線コネクタ 69"/>
        <xdr:cNvCxnSpPr/>
      </xdr:nvCxnSpPr>
      <xdr:spPr>
        <a:xfrm flipV="1">
          <a:off x="1130300" y="6513258"/>
          <a:ext cx="8890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93184</xdr:rowOff>
    </xdr:from>
    <xdr:ext cx="534377" cy="259045"/>
    <xdr:sp macro="" textlink="">
      <xdr:nvSpPr>
        <xdr:cNvPr id="72" name="テキスト ボックス 71"/>
        <xdr:cNvSpPr txBox="1"/>
      </xdr:nvSpPr>
      <xdr:spPr>
        <a:xfrm>
          <a:off x="1752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25768</xdr:rowOff>
    </xdr:from>
    <xdr:to>
      <xdr:col>6</xdr:col>
      <xdr:colOff>38100</xdr:colOff>
      <xdr:row>36</xdr:row>
      <xdr:rowOff>127368</xdr:rowOff>
    </xdr:to>
    <xdr:sp macro="" textlink="">
      <xdr:nvSpPr>
        <xdr:cNvPr id="73" name="フローチャート: 判断 72"/>
        <xdr:cNvSpPr/>
      </xdr:nvSpPr>
      <xdr:spPr>
        <a:xfrm>
          <a:off x="1079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143895</xdr:rowOff>
    </xdr:from>
    <xdr:ext cx="534377" cy="259045"/>
    <xdr:sp macro="" textlink="">
      <xdr:nvSpPr>
        <xdr:cNvPr id="74" name="テキスト ボックス 73"/>
        <xdr:cNvSpPr txBox="1"/>
      </xdr:nvSpPr>
      <xdr:spPr>
        <a:xfrm>
          <a:off x="863111" y="59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105550</xdr:rowOff>
    </xdr:from>
    <xdr:to>
      <xdr:col>24</xdr:col>
      <xdr:colOff>114300</xdr:colOff>
      <xdr:row>38</xdr:row>
      <xdr:rowOff>35700</xdr:rowOff>
    </xdr:to>
    <xdr:sp macro="" textlink="">
      <xdr:nvSpPr>
        <xdr:cNvPr id="80" name="楕円 79"/>
        <xdr:cNvSpPr/>
      </xdr:nvSpPr>
      <xdr:spPr>
        <a:xfrm>
          <a:off x="4584700" y="64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83977</xdr:rowOff>
    </xdr:from>
    <xdr:ext cx="534377" cy="259045"/>
    <xdr:sp macro="" textlink="">
      <xdr:nvSpPr>
        <xdr:cNvPr id="81" name="人件費該当値テキスト"/>
        <xdr:cNvSpPr txBox="1"/>
      </xdr:nvSpPr>
      <xdr:spPr>
        <a:xfrm>
          <a:off x="4686300" y="64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161633</xdr:rowOff>
    </xdr:from>
    <xdr:to>
      <xdr:col>20</xdr:col>
      <xdr:colOff>38100</xdr:colOff>
      <xdr:row>38</xdr:row>
      <xdr:rowOff>91783</xdr:rowOff>
    </xdr:to>
    <xdr:sp macro="" textlink="">
      <xdr:nvSpPr>
        <xdr:cNvPr id="82" name="楕円 81"/>
        <xdr:cNvSpPr/>
      </xdr:nvSpPr>
      <xdr:spPr>
        <a:xfrm>
          <a:off x="3746500" y="65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82910</xdr:rowOff>
    </xdr:from>
    <xdr:ext cx="534377" cy="259045"/>
    <xdr:sp macro="" textlink="">
      <xdr:nvSpPr>
        <xdr:cNvPr id="83" name="テキスト ボックス 82"/>
        <xdr:cNvSpPr txBox="1"/>
      </xdr:nvSpPr>
      <xdr:spPr>
        <a:xfrm>
          <a:off x="3530111" y="65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134277</xdr:rowOff>
    </xdr:from>
    <xdr:to>
      <xdr:col>15</xdr:col>
      <xdr:colOff>101600</xdr:colOff>
      <xdr:row>38</xdr:row>
      <xdr:rowOff>64427</xdr:rowOff>
    </xdr:to>
    <xdr:sp macro="" textlink="">
      <xdr:nvSpPr>
        <xdr:cNvPr id="84" name="楕円 83"/>
        <xdr:cNvSpPr/>
      </xdr:nvSpPr>
      <xdr:spPr>
        <a:xfrm>
          <a:off x="2857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55554</xdr:rowOff>
    </xdr:from>
    <xdr:ext cx="534377" cy="259045"/>
    <xdr:sp macro="" textlink="">
      <xdr:nvSpPr>
        <xdr:cNvPr id="85" name="テキスト ボックス 84"/>
        <xdr:cNvSpPr txBox="1"/>
      </xdr:nvSpPr>
      <xdr:spPr>
        <a:xfrm>
          <a:off x="2641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118809</xdr:rowOff>
    </xdr:from>
    <xdr:to>
      <xdr:col>10</xdr:col>
      <xdr:colOff>165100</xdr:colOff>
      <xdr:row>38</xdr:row>
      <xdr:rowOff>48958</xdr:rowOff>
    </xdr:to>
    <xdr:sp macro="" textlink="">
      <xdr:nvSpPr>
        <xdr:cNvPr id="86" name="楕円 85"/>
        <xdr:cNvSpPr/>
      </xdr:nvSpPr>
      <xdr:spPr>
        <a:xfrm>
          <a:off x="1968500" y="6462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40085</xdr:rowOff>
    </xdr:from>
    <xdr:ext cx="534377" cy="259045"/>
    <xdr:sp macro="" textlink="">
      <xdr:nvSpPr>
        <xdr:cNvPr id="87" name="テキスト ボックス 86"/>
        <xdr:cNvSpPr txBox="1"/>
      </xdr:nvSpPr>
      <xdr:spPr>
        <a:xfrm>
          <a:off x="1752111" y="65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3061</xdr:rowOff>
    </xdr:from>
    <xdr:to>
      <xdr:col>6</xdr:col>
      <xdr:colOff>38100</xdr:colOff>
      <xdr:row>38</xdr:row>
      <xdr:rowOff>104661</xdr:rowOff>
    </xdr:to>
    <xdr:sp macro="" textlink="">
      <xdr:nvSpPr>
        <xdr:cNvPr id="88" name="楕円 87"/>
        <xdr:cNvSpPr/>
      </xdr:nvSpPr>
      <xdr:spPr>
        <a:xfrm>
          <a:off x="1079500" y="65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95788</xdr:rowOff>
    </xdr:from>
    <xdr:ext cx="534377" cy="259045"/>
    <xdr:sp macro="" textlink="">
      <xdr:nvSpPr>
        <xdr:cNvPr id="89" name="テキスト ボックス 88"/>
        <xdr:cNvSpPr txBox="1"/>
      </xdr:nvSpPr>
      <xdr:spPr>
        <a:xfrm>
          <a:off x="863111" y="66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104801</xdr:rowOff>
    </xdr:from>
    <xdr:to>
      <xdr:col>24</xdr:col>
      <xdr:colOff>63500</xdr:colOff>
      <xdr:row>52</xdr:row>
      <xdr:rowOff>114744</xdr:rowOff>
    </xdr:to>
    <xdr:cxnSp macro="">
      <xdr:nvCxnSpPr>
        <xdr:cNvPr id="119" name="直線コネクタ 118"/>
        <xdr:cNvCxnSpPr/>
      </xdr:nvCxnSpPr>
      <xdr:spPr>
        <a:xfrm>
          <a:off x="3797300" y="9020201"/>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6519</xdr:rowOff>
    </xdr:from>
    <xdr:ext cx="534377" cy="259045"/>
    <xdr:sp macro="" textlink="">
      <xdr:nvSpPr>
        <xdr:cNvPr id="120" name="物件費平均値テキスト"/>
        <xdr:cNvSpPr txBox="1"/>
      </xdr:nvSpPr>
      <xdr:spPr>
        <a:xfrm>
          <a:off x="4686300" y="926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95390</xdr:rowOff>
    </xdr:from>
    <xdr:to>
      <xdr:col>19</xdr:col>
      <xdr:colOff>177800</xdr:colOff>
      <xdr:row>52</xdr:row>
      <xdr:rowOff>104801</xdr:rowOff>
    </xdr:to>
    <xdr:cxnSp macro="">
      <xdr:nvCxnSpPr>
        <xdr:cNvPr id="122" name="直線コネクタ 121"/>
        <xdr:cNvCxnSpPr/>
      </xdr:nvCxnSpPr>
      <xdr:spPr>
        <a:xfrm>
          <a:off x="2908300" y="8839340"/>
          <a:ext cx="889000" cy="1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121276</xdr:rowOff>
    </xdr:from>
    <xdr:ext cx="534377" cy="259045"/>
    <xdr:sp macro="" textlink="">
      <xdr:nvSpPr>
        <xdr:cNvPr id="124" name="テキスト ボックス 123"/>
        <xdr:cNvSpPr txBox="1"/>
      </xdr:nvSpPr>
      <xdr:spPr>
        <a:xfrm>
          <a:off x="3530111" y="937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95390</xdr:rowOff>
    </xdr:from>
    <xdr:to>
      <xdr:col>15</xdr:col>
      <xdr:colOff>50800</xdr:colOff>
      <xdr:row>52</xdr:row>
      <xdr:rowOff>81712</xdr:rowOff>
    </xdr:to>
    <xdr:cxnSp macro="">
      <xdr:nvCxnSpPr>
        <xdr:cNvPr id="125" name="直線コネクタ 124"/>
        <xdr:cNvCxnSpPr/>
      </xdr:nvCxnSpPr>
      <xdr:spPr>
        <a:xfrm flipV="1">
          <a:off x="2019300" y="8839340"/>
          <a:ext cx="889000" cy="15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126458</xdr:rowOff>
    </xdr:from>
    <xdr:ext cx="534377" cy="259045"/>
    <xdr:sp macro="" textlink="">
      <xdr:nvSpPr>
        <xdr:cNvPr id="127" name="テキスト ボックス 126"/>
        <xdr:cNvSpPr txBox="1"/>
      </xdr:nvSpPr>
      <xdr:spPr>
        <a:xfrm>
          <a:off x="2641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81712</xdr:rowOff>
    </xdr:from>
    <xdr:to>
      <xdr:col>10</xdr:col>
      <xdr:colOff>114300</xdr:colOff>
      <xdr:row>52</xdr:row>
      <xdr:rowOff>134100</xdr:rowOff>
    </xdr:to>
    <xdr:cxnSp macro="">
      <xdr:nvCxnSpPr>
        <xdr:cNvPr id="128" name="直線コネクタ 127"/>
        <xdr:cNvCxnSpPr/>
      </xdr:nvCxnSpPr>
      <xdr:spPr>
        <a:xfrm flipV="1">
          <a:off x="1130300" y="8997112"/>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149165</xdr:rowOff>
    </xdr:from>
    <xdr:ext cx="534377" cy="259045"/>
    <xdr:sp macro="" textlink="">
      <xdr:nvSpPr>
        <xdr:cNvPr id="130" name="テキスト ボックス 129"/>
        <xdr:cNvSpPr txBox="1"/>
      </xdr:nvSpPr>
      <xdr:spPr>
        <a:xfrm>
          <a:off x="1752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104216</xdr:rowOff>
    </xdr:from>
    <xdr:to>
      <xdr:col>6</xdr:col>
      <xdr:colOff>38100</xdr:colOff>
      <xdr:row>54</xdr:row>
      <xdr:rowOff>34366</xdr:rowOff>
    </xdr:to>
    <xdr:sp macro="" textlink="">
      <xdr:nvSpPr>
        <xdr:cNvPr id="131" name="フローチャート: 判断 130"/>
        <xdr:cNvSpPr/>
      </xdr:nvSpPr>
      <xdr:spPr>
        <a:xfrm>
          <a:off x="1079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25493</xdr:rowOff>
    </xdr:from>
    <xdr:ext cx="534377" cy="259045"/>
    <xdr:sp macro="" textlink="">
      <xdr:nvSpPr>
        <xdr:cNvPr id="132" name="テキスト ボックス 131"/>
        <xdr:cNvSpPr txBox="1"/>
      </xdr:nvSpPr>
      <xdr:spPr>
        <a:xfrm>
          <a:off x="863111" y="9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63944</xdr:rowOff>
    </xdr:from>
    <xdr:to>
      <xdr:col>24</xdr:col>
      <xdr:colOff>114300</xdr:colOff>
      <xdr:row>52</xdr:row>
      <xdr:rowOff>165544</xdr:rowOff>
    </xdr:to>
    <xdr:sp macro="" textlink="">
      <xdr:nvSpPr>
        <xdr:cNvPr id="138" name="楕円 137"/>
        <xdr:cNvSpPr/>
      </xdr:nvSpPr>
      <xdr:spPr>
        <a:xfrm>
          <a:off x="4584700" y="89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86821</xdr:rowOff>
    </xdr:from>
    <xdr:ext cx="534377" cy="259045"/>
    <xdr:sp macro="" textlink="">
      <xdr:nvSpPr>
        <xdr:cNvPr id="139" name="物件費該当値テキスト"/>
        <xdr:cNvSpPr txBox="1"/>
      </xdr:nvSpPr>
      <xdr:spPr>
        <a:xfrm>
          <a:off x="4686300" y="883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54001</xdr:rowOff>
    </xdr:from>
    <xdr:to>
      <xdr:col>20</xdr:col>
      <xdr:colOff>38100</xdr:colOff>
      <xdr:row>52</xdr:row>
      <xdr:rowOff>155601</xdr:rowOff>
    </xdr:to>
    <xdr:sp macro="" textlink="">
      <xdr:nvSpPr>
        <xdr:cNvPr id="140" name="楕円 139"/>
        <xdr:cNvSpPr/>
      </xdr:nvSpPr>
      <xdr:spPr>
        <a:xfrm>
          <a:off x="3746500" y="89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678</xdr:rowOff>
    </xdr:from>
    <xdr:ext cx="534377" cy="259045"/>
    <xdr:sp macro="" textlink="">
      <xdr:nvSpPr>
        <xdr:cNvPr id="141" name="テキスト ボックス 140"/>
        <xdr:cNvSpPr txBox="1"/>
      </xdr:nvSpPr>
      <xdr:spPr>
        <a:xfrm>
          <a:off x="3530111" y="874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44590</xdr:rowOff>
    </xdr:from>
    <xdr:to>
      <xdr:col>15</xdr:col>
      <xdr:colOff>101600</xdr:colOff>
      <xdr:row>51</xdr:row>
      <xdr:rowOff>146190</xdr:rowOff>
    </xdr:to>
    <xdr:sp macro="" textlink="">
      <xdr:nvSpPr>
        <xdr:cNvPr id="142" name="楕円 141"/>
        <xdr:cNvSpPr/>
      </xdr:nvSpPr>
      <xdr:spPr>
        <a:xfrm>
          <a:off x="2857500" y="87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162717</xdr:rowOff>
    </xdr:from>
    <xdr:ext cx="534377" cy="259045"/>
    <xdr:sp macro="" textlink="">
      <xdr:nvSpPr>
        <xdr:cNvPr id="143" name="テキスト ボックス 142"/>
        <xdr:cNvSpPr txBox="1"/>
      </xdr:nvSpPr>
      <xdr:spPr>
        <a:xfrm>
          <a:off x="2641111" y="85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30912</xdr:rowOff>
    </xdr:from>
    <xdr:to>
      <xdr:col>10</xdr:col>
      <xdr:colOff>165100</xdr:colOff>
      <xdr:row>52</xdr:row>
      <xdr:rowOff>132512</xdr:rowOff>
    </xdr:to>
    <xdr:sp macro="" textlink="">
      <xdr:nvSpPr>
        <xdr:cNvPr id="144" name="楕円 143"/>
        <xdr:cNvSpPr/>
      </xdr:nvSpPr>
      <xdr:spPr>
        <a:xfrm>
          <a:off x="1968500" y="894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149039</xdr:rowOff>
    </xdr:from>
    <xdr:ext cx="534377" cy="259045"/>
    <xdr:sp macro="" textlink="">
      <xdr:nvSpPr>
        <xdr:cNvPr id="145" name="テキスト ボックス 144"/>
        <xdr:cNvSpPr txBox="1"/>
      </xdr:nvSpPr>
      <xdr:spPr>
        <a:xfrm>
          <a:off x="1752111" y="872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83300</xdr:rowOff>
    </xdr:from>
    <xdr:to>
      <xdr:col>6</xdr:col>
      <xdr:colOff>38100</xdr:colOff>
      <xdr:row>53</xdr:row>
      <xdr:rowOff>13450</xdr:rowOff>
    </xdr:to>
    <xdr:sp macro="" textlink="">
      <xdr:nvSpPr>
        <xdr:cNvPr id="146" name="楕円 145"/>
        <xdr:cNvSpPr/>
      </xdr:nvSpPr>
      <xdr:spPr>
        <a:xfrm>
          <a:off x="1079500" y="89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29977</xdr:rowOff>
    </xdr:from>
    <xdr:ext cx="534377" cy="259045"/>
    <xdr:sp macro="" textlink="">
      <xdr:nvSpPr>
        <xdr:cNvPr id="147" name="テキスト ボックス 146"/>
        <xdr:cNvSpPr txBox="1"/>
      </xdr:nvSpPr>
      <xdr:spPr>
        <a:xfrm>
          <a:off x="863111" y="877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3226</xdr:rowOff>
    </xdr:from>
    <xdr:to>
      <xdr:col>24</xdr:col>
      <xdr:colOff>63500</xdr:colOff>
      <xdr:row>70</xdr:row>
      <xdr:rowOff>71348</xdr:rowOff>
    </xdr:to>
    <xdr:cxnSp macro="">
      <xdr:nvCxnSpPr>
        <xdr:cNvPr id="174" name="直線コネクタ 173"/>
        <xdr:cNvCxnSpPr/>
      </xdr:nvCxnSpPr>
      <xdr:spPr>
        <a:xfrm flipV="1">
          <a:off x="3797300" y="12004726"/>
          <a:ext cx="8382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99331</xdr:rowOff>
    </xdr:from>
    <xdr:ext cx="469744" cy="259045"/>
    <xdr:sp macro="" textlink="">
      <xdr:nvSpPr>
        <xdr:cNvPr id="175" name="維持補修費平均値テキスト"/>
        <xdr:cNvSpPr txBox="1"/>
      </xdr:nvSpPr>
      <xdr:spPr>
        <a:xfrm>
          <a:off x="4686300" y="12443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51003</xdr:rowOff>
    </xdr:from>
    <xdr:to>
      <xdr:col>19</xdr:col>
      <xdr:colOff>177800</xdr:colOff>
      <xdr:row>70</xdr:row>
      <xdr:rowOff>71348</xdr:rowOff>
    </xdr:to>
    <xdr:cxnSp macro="">
      <xdr:nvCxnSpPr>
        <xdr:cNvPr id="177" name="直線コネクタ 176"/>
        <xdr:cNvCxnSpPr/>
      </xdr:nvCxnSpPr>
      <xdr:spPr>
        <a:xfrm>
          <a:off x="2908300" y="12052503"/>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48810</xdr:rowOff>
    </xdr:from>
    <xdr:ext cx="469744" cy="259045"/>
    <xdr:sp macro="" textlink="">
      <xdr:nvSpPr>
        <xdr:cNvPr id="179" name="テキスト ボックス 178"/>
        <xdr:cNvSpPr txBox="1"/>
      </xdr:nvSpPr>
      <xdr:spPr>
        <a:xfrm>
          <a:off x="3562428" y="1256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51003</xdr:rowOff>
    </xdr:from>
    <xdr:to>
      <xdr:col>15</xdr:col>
      <xdr:colOff>50800</xdr:colOff>
      <xdr:row>71</xdr:row>
      <xdr:rowOff>99923</xdr:rowOff>
    </xdr:to>
    <xdr:cxnSp macro="">
      <xdr:nvCxnSpPr>
        <xdr:cNvPr id="180" name="直線コネクタ 179"/>
        <xdr:cNvCxnSpPr/>
      </xdr:nvCxnSpPr>
      <xdr:spPr>
        <a:xfrm flipV="1">
          <a:off x="2019300" y="12052503"/>
          <a:ext cx="889000" cy="2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71899</xdr:rowOff>
    </xdr:from>
    <xdr:ext cx="469744" cy="259045"/>
    <xdr:sp macro="" textlink="">
      <xdr:nvSpPr>
        <xdr:cNvPr id="182" name="テキスト ボックス 181"/>
        <xdr:cNvSpPr txBox="1"/>
      </xdr:nvSpPr>
      <xdr:spPr>
        <a:xfrm>
          <a:off x="2673428" y="1258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42088</xdr:rowOff>
    </xdr:from>
    <xdr:to>
      <xdr:col>10</xdr:col>
      <xdr:colOff>114300</xdr:colOff>
      <xdr:row>71</xdr:row>
      <xdr:rowOff>99923</xdr:rowOff>
    </xdr:to>
    <xdr:cxnSp macro="">
      <xdr:nvCxnSpPr>
        <xdr:cNvPr id="183" name="直線コネクタ 182"/>
        <xdr:cNvCxnSpPr/>
      </xdr:nvCxnSpPr>
      <xdr:spPr>
        <a:xfrm>
          <a:off x="1130300" y="12215038"/>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119</xdr:rowOff>
    </xdr:from>
    <xdr:ext cx="469744" cy="259045"/>
    <xdr:sp macro="" textlink="">
      <xdr:nvSpPr>
        <xdr:cNvPr id="185" name="テキスト ボックス 184"/>
        <xdr:cNvSpPr txBox="1"/>
      </xdr:nvSpPr>
      <xdr:spPr>
        <a:xfrm>
          <a:off x="1784428" y="1268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48209</xdr:rowOff>
    </xdr:from>
    <xdr:to>
      <xdr:col>6</xdr:col>
      <xdr:colOff>38100</xdr:colOff>
      <xdr:row>72</xdr:row>
      <xdr:rowOff>149809</xdr:rowOff>
    </xdr:to>
    <xdr:sp macro="" textlink="">
      <xdr:nvSpPr>
        <xdr:cNvPr id="186" name="フローチャート: 判断 185"/>
        <xdr:cNvSpPr/>
      </xdr:nvSpPr>
      <xdr:spPr>
        <a:xfrm>
          <a:off x="1079500" y="1239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140936</xdr:rowOff>
    </xdr:from>
    <xdr:ext cx="469744" cy="259045"/>
    <xdr:sp macro="" textlink="">
      <xdr:nvSpPr>
        <xdr:cNvPr id="187" name="テキスト ボックス 186"/>
        <xdr:cNvSpPr txBox="1"/>
      </xdr:nvSpPr>
      <xdr:spPr>
        <a:xfrm>
          <a:off x="895428" y="124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123876</xdr:rowOff>
    </xdr:from>
    <xdr:to>
      <xdr:col>24</xdr:col>
      <xdr:colOff>114300</xdr:colOff>
      <xdr:row>70</xdr:row>
      <xdr:rowOff>54026</xdr:rowOff>
    </xdr:to>
    <xdr:sp macro="" textlink="">
      <xdr:nvSpPr>
        <xdr:cNvPr id="193" name="楕円 192"/>
        <xdr:cNvSpPr/>
      </xdr:nvSpPr>
      <xdr:spPr>
        <a:xfrm>
          <a:off x="4584700" y="119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76903</xdr:rowOff>
    </xdr:from>
    <xdr:ext cx="469744" cy="259045"/>
    <xdr:sp macro="" textlink="">
      <xdr:nvSpPr>
        <xdr:cNvPr id="194" name="維持補修費該当値テキスト"/>
        <xdr:cNvSpPr txBox="1"/>
      </xdr:nvSpPr>
      <xdr:spPr>
        <a:xfrm>
          <a:off x="4686300" y="119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20548</xdr:rowOff>
    </xdr:from>
    <xdr:to>
      <xdr:col>20</xdr:col>
      <xdr:colOff>38100</xdr:colOff>
      <xdr:row>70</xdr:row>
      <xdr:rowOff>122148</xdr:rowOff>
    </xdr:to>
    <xdr:sp macro="" textlink="">
      <xdr:nvSpPr>
        <xdr:cNvPr id="195" name="楕円 194"/>
        <xdr:cNvSpPr/>
      </xdr:nvSpPr>
      <xdr:spPr>
        <a:xfrm>
          <a:off x="3746500" y="120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68</xdr:row>
      <xdr:rowOff>138675</xdr:rowOff>
    </xdr:from>
    <xdr:ext cx="469744" cy="259045"/>
    <xdr:sp macro="" textlink="">
      <xdr:nvSpPr>
        <xdr:cNvPr id="196" name="テキスト ボックス 195"/>
        <xdr:cNvSpPr txBox="1"/>
      </xdr:nvSpPr>
      <xdr:spPr>
        <a:xfrm>
          <a:off x="3562428" y="1179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203</xdr:rowOff>
    </xdr:from>
    <xdr:to>
      <xdr:col>15</xdr:col>
      <xdr:colOff>101600</xdr:colOff>
      <xdr:row>70</xdr:row>
      <xdr:rowOff>101803</xdr:rowOff>
    </xdr:to>
    <xdr:sp macro="" textlink="">
      <xdr:nvSpPr>
        <xdr:cNvPr id="197" name="楕円 196"/>
        <xdr:cNvSpPr/>
      </xdr:nvSpPr>
      <xdr:spPr>
        <a:xfrm>
          <a:off x="2857500" y="1200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68</xdr:row>
      <xdr:rowOff>118330</xdr:rowOff>
    </xdr:from>
    <xdr:ext cx="469744" cy="259045"/>
    <xdr:sp macro="" textlink="">
      <xdr:nvSpPr>
        <xdr:cNvPr id="198" name="テキスト ボックス 197"/>
        <xdr:cNvSpPr txBox="1"/>
      </xdr:nvSpPr>
      <xdr:spPr>
        <a:xfrm>
          <a:off x="2673428" y="1177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49123</xdr:rowOff>
    </xdr:from>
    <xdr:to>
      <xdr:col>10</xdr:col>
      <xdr:colOff>165100</xdr:colOff>
      <xdr:row>71</xdr:row>
      <xdr:rowOff>150723</xdr:rowOff>
    </xdr:to>
    <xdr:sp macro="" textlink="">
      <xdr:nvSpPr>
        <xdr:cNvPr id="199" name="楕円 198"/>
        <xdr:cNvSpPr/>
      </xdr:nvSpPr>
      <xdr:spPr>
        <a:xfrm>
          <a:off x="1968500" y="122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167250</xdr:rowOff>
    </xdr:from>
    <xdr:ext cx="469744" cy="259045"/>
    <xdr:sp macro="" textlink="">
      <xdr:nvSpPr>
        <xdr:cNvPr id="200" name="テキスト ボックス 199"/>
        <xdr:cNvSpPr txBox="1"/>
      </xdr:nvSpPr>
      <xdr:spPr>
        <a:xfrm>
          <a:off x="1784428" y="1199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162738</xdr:rowOff>
    </xdr:from>
    <xdr:to>
      <xdr:col>6</xdr:col>
      <xdr:colOff>38100</xdr:colOff>
      <xdr:row>71</xdr:row>
      <xdr:rowOff>92888</xdr:rowOff>
    </xdr:to>
    <xdr:sp macro="" textlink="">
      <xdr:nvSpPr>
        <xdr:cNvPr id="201" name="楕円 200"/>
        <xdr:cNvSpPr/>
      </xdr:nvSpPr>
      <xdr:spPr>
        <a:xfrm>
          <a:off x="1079500" y="1216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109415</xdr:rowOff>
    </xdr:from>
    <xdr:ext cx="469744" cy="259045"/>
    <xdr:sp macro="" textlink="">
      <xdr:nvSpPr>
        <xdr:cNvPr id="202" name="テキスト ボックス 201"/>
        <xdr:cNvSpPr txBox="1"/>
      </xdr:nvSpPr>
      <xdr:spPr>
        <a:xfrm>
          <a:off x="895428" y="1193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105944</xdr:rowOff>
    </xdr:from>
    <xdr:to>
      <xdr:col>24</xdr:col>
      <xdr:colOff>63500</xdr:colOff>
      <xdr:row>96</xdr:row>
      <xdr:rowOff>108305</xdr:rowOff>
    </xdr:to>
    <xdr:cxnSp macro="">
      <xdr:nvCxnSpPr>
        <xdr:cNvPr id="232" name="直線コネクタ 231"/>
        <xdr:cNvCxnSpPr/>
      </xdr:nvCxnSpPr>
      <xdr:spPr>
        <a:xfrm flipV="1">
          <a:off x="3797300" y="16565144"/>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80687</xdr:rowOff>
    </xdr:from>
    <xdr:ext cx="534377" cy="259045"/>
    <xdr:sp macro="" textlink="">
      <xdr:nvSpPr>
        <xdr:cNvPr id="233" name="扶助費平均値テキスト"/>
        <xdr:cNvSpPr txBox="1"/>
      </xdr:nvSpPr>
      <xdr:spPr>
        <a:xfrm>
          <a:off x="4686300" y="160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108305</xdr:rowOff>
    </xdr:from>
    <xdr:to>
      <xdr:col>19</xdr:col>
      <xdr:colOff>177800</xdr:colOff>
      <xdr:row>96</xdr:row>
      <xdr:rowOff>158598</xdr:rowOff>
    </xdr:to>
    <xdr:cxnSp macro="">
      <xdr:nvCxnSpPr>
        <xdr:cNvPr id="235" name="直線コネクタ 234"/>
        <xdr:cNvCxnSpPr/>
      </xdr:nvCxnSpPr>
      <xdr:spPr>
        <a:xfrm flipV="1">
          <a:off x="2908300" y="1656750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830</xdr:rowOff>
    </xdr:from>
    <xdr:ext cx="534377" cy="259045"/>
    <xdr:sp macro="" textlink="">
      <xdr:nvSpPr>
        <xdr:cNvPr id="237" name="テキスト ボックス 236"/>
        <xdr:cNvSpPr txBox="1"/>
      </xdr:nvSpPr>
      <xdr:spPr>
        <a:xfrm>
          <a:off x="3530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158598</xdr:rowOff>
    </xdr:from>
    <xdr:to>
      <xdr:col>15</xdr:col>
      <xdr:colOff>50800</xdr:colOff>
      <xdr:row>97</xdr:row>
      <xdr:rowOff>106744</xdr:rowOff>
    </xdr:to>
    <xdr:cxnSp macro="">
      <xdr:nvCxnSpPr>
        <xdr:cNvPr id="238" name="直線コネクタ 237"/>
        <xdr:cNvCxnSpPr/>
      </xdr:nvCxnSpPr>
      <xdr:spPr>
        <a:xfrm flipV="1">
          <a:off x="2019300" y="16617798"/>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80535</xdr:rowOff>
    </xdr:from>
    <xdr:ext cx="534377" cy="259045"/>
    <xdr:sp macro="" textlink="">
      <xdr:nvSpPr>
        <xdr:cNvPr id="240" name="テキスト ボックス 239"/>
        <xdr:cNvSpPr txBox="1"/>
      </xdr:nvSpPr>
      <xdr:spPr>
        <a:xfrm>
          <a:off x="2641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75234</xdr:rowOff>
    </xdr:from>
    <xdr:to>
      <xdr:col>10</xdr:col>
      <xdr:colOff>114300</xdr:colOff>
      <xdr:row>97</xdr:row>
      <xdr:rowOff>106744</xdr:rowOff>
    </xdr:to>
    <xdr:cxnSp macro="">
      <xdr:nvCxnSpPr>
        <xdr:cNvPr id="241" name="直線コネクタ 240"/>
        <xdr:cNvCxnSpPr/>
      </xdr:nvCxnSpPr>
      <xdr:spPr>
        <a:xfrm>
          <a:off x="1130300" y="16705884"/>
          <a:ext cx="889000" cy="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161611</xdr:rowOff>
    </xdr:from>
    <xdr:ext cx="534377" cy="259045"/>
    <xdr:sp macro="" textlink="">
      <xdr:nvSpPr>
        <xdr:cNvPr id="243" name="テキスト ボックス 242"/>
        <xdr:cNvSpPr txBox="1"/>
      </xdr:nvSpPr>
      <xdr:spPr>
        <a:xfrm>
          <a:off x="1752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116942</xdr:rowOff>
    </xdr:from>
    <xdr:to>
      <xdr:col>6</xdr:col>
      <xdr:colOff>38100</xdr:colOff>
      <xdr:row>98</xdr:row>
      <xdr:rowOff>47092</xdr:rowOff>
    </xdr:to>
    <xdr:sp macro="" textlink="">
      <xdr:nvSpPr>
        <xdr:cNvPr id="244" name="フローチャート: 判断 243"/>
        <xdr:cNvSpPr/>
      </xdr:nvSpPr>
      <xdr:spPr>
        <a:xfrm>
          <a:off x="1079500" y="167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38219</xdr:rowOff>
    </xdr:from>
    <xdr:ext cx="534377" cy="259045"/>
    <xdr:sp macro="" textlink="">
      <xdr:nvSpPr>
        <xdr:cNvPr id="245" name="テキスト ボックス 244"/>
        <xdr:cNvSpPr txBox="1"/>
      </xdr:nvSpPr>
      <xdr:spPr>
        <a:xfrm>
          <a:off x="863111" y="168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55144</xdr:rowOff>
    </xdr:from>
    <xdr:to>
      <xdr:col>24</xdr:col>
      <xdr:colOff>114300</xdr:colOff>
      <xdr:row>96</xdr:row>
      <xdr:rowOff>156744</xdr:rowOff>
    </xdr:to>
    <xdr:sp macro="" textlink="">
      <xdr:nvSpPr>
        <xdr:cNvPr id="251" name="楕円 250"/>
        <xdr:cNvSpPr/>
      </xdr:nvSpPr>
      <xdr:spPr>
        <a:xfrm>
          <a:off x="4584700" y="165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33571</xdr:rowOff>
    </xdr:from>
    <xdr:ext cx="534377" cy="259045"/>
    <xdr:sp macro="" textlink="">
      <xdr:nvSpPr>
        <xdr:cNvPr id="252" name="扶助費該当値テキスト"/>
        <xdr:cNvSpPr txBox="1"/>
      </xdr:nvSpPr>
      <xdr:spPr>
        <a:xfrm>
          <a:off x="4686300" y="164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57505</xdr:rowOff>
    </xdr:from>
    <xdr:to>
      <xdr:col>20</xdr:col>
      <xdr:colOff>38100</xdr:colOff>
      <xdr:row>96</xdr:row>
      <xdr:rowOff>159105</xdr:rowOff>
    </xdr:to>
    <xdr:sp macro="" textlink="">
      <xdr:nvSpPr>
        <xdr:cNvPr id="253" name="楕円 252"/>
        <xdr:cNvSpPr/>
      </xdr:nvSpPr>
      <xdr:spPr>
        <a:xfrm>
          <a:off x="3746500" y="165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150232</xdr:rowOff>
    </xdr:from>
    <xdr:ext cx="534377" cy="259045"/>
    <xdr:sp macro="" textlink="">
      <xdr:nvSpPr>
        <xdr:cNvPr id="254" name="テキスト ボックス 253"/>
        <xdr:cNvSpPr txBox="1"/>
      </xdr:nvSpPr>
      <xdr:spPr>
        <a:xfrm>
          <a:off x="3530111" y="166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107798</xdr:rowOff>
    </xdr:from>
    <xdr:to>
      <xdr:col>15</xdr:col>
      <xdr:colOff>101600</xdr:colOff>
      <xdr:row>97</xdr:row>
      <xdr:rowOff>37948</xdr:rowOff>
    </xdr:to>
    <xdr:sp macro="" textlink="">
      <xdr:nvSpPr>
        <xdr:cNvPr id="255" name="楕円 254"/>
        <xdr:cNvSpPr/>
      </xdr:nvSpPr>
      <xdr:spPr>
        <a:xfrm>
          <a:off x="2857500" y="165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29075</xdr:rowOff>
    </xdr:from>
    <xdr:ext cx="534377" cy="259045"/>
    <xdr:sp macro="" textlink="">
      <xdr:nvSpPr>
        <xdr:cNvPr id="256" name="テキスト ボックス 255"/>
        <xdr:cNvSpPr txBox="1"/>
      </xdr:nvSpPr>
      <xdr:spPr>
        <a:xfrm>
          <a:off x="2641111" y="166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55944</xdr:rowOff>
    </xdr:from>
    <xdr:to>
      <xdr:col>10</xdr:col>
      <xdr:colOff>165100</xdr:colOff>
      <xdr:row>97</xdr:row>
      <xdr:rowOff>157544</xdr:rowOff>
    </xdr:to>
    <xdr:sp macro="" textlink="">
      <xdr:nvSpPr>
        <xdr:cNvPr id="257" name="楕円 256"/>
        <xdr:cNvSpPr/>
      </xdr:nvSpPr>
      <xdr:spPr>
        <a:xfrm>
          <a:off x="1968500" y="166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148671</xdr:rowOff>
    </xdr:from>
    <xdr:ext cx="534377" cy="259045"/>
    <xdr:sp macro="" textlink="">
      <xdr:nvSpPr>
        <xdr:cNvPr id="258" name="テキスト ボックス 257"/>
        <xdr:cNvSpPr txBox="1"/>
      </xdr:nvSpPr>
      <xdr:spPr>
        <a:xfrm>
          <a:off x="1752111" y="167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24434</xdr:rowOff>
    </xdr:from>
    <xdr:to>
      <xdr:col>6</xdr:col>
      <xdr:colOff>38100</xdr:colOff>
      <xdr:row>97</xdr:row>
      <xdr:rowOff>126034</xdr:rowOff>
    </xdr:to>
    <xdr:sp macro="" textlink="">
      <xdr:nvSpPr>
        <xdr:cNvPr id="259" name="楕円 258"/>
        <xdr:cNvSpPr/>
      </xdr:nvSpPr>
      <xdr:spPr>
        <a:xfrm>
          <a:off x="1079500" y="166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142561</xdr:rowOff>
    </xdr:from>
    <xdr:ext cx="534377" cy="259045"/>
    <xdr:sp macro="" textlink="">
      <xdr:nvSpPr>
        <xdr:cNvPr id="260" name="テキスト ボックス 259"/>
        <xdr:cNvSpPr txBox="1"/>
      </xdr:nvSpPr>
      <xdr:spPr>
        <a:xfrm>
          <a:off x="863111" y="164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154816</xdr:rowOff>
    </xdr:from>
    <xdr:to>
      <xdr:col>55</xdr:col>
      <xdr:colOff>0</xdr:colOff>
      <xdr:row>36</xdr:row>
      <xdr:rowOff>40830</xdr:rowOff>
    </xdr:to>
    <xdr:cxnSp macro="">
      <xdr:nvCxnSpPr>
        <xdr:cNvPr id="294" name="直線コネクタ 293"/>
        <xdr:cNvCxnSpPr/>
      </xdr:nvCxnSpPr>
      <xdr:spPr>
        <a:xfrm>
          <a:off x="9639300" y="6155566"/>
          <a:ext cx="838200" cy="5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165298</xdr:rowOff>
    </xdr:from>
    <xdr:ext cx="534377" cy="259045"/>
    <xdr:sp macro="" textlink="">
      <xdr:nvSpPr>
        <xdr:cNvPr id="295" name="補助費等平均値テキスト"/>
        <xdr:cNvSpPr txBox="1"/>
      </xdr:nvSpPr>
      <xdr:spPr>
        <a:xfrm>
          <a:off x="10528300" y="599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51546</xdr:rowOff>
    </xdr:from>
    <xdr:to>
      <xdr:col>50</xdr:col>
      <xdr:colOff>114300</xdr:colOff>
      <xdr:row>35</xdr:row>
      <xdr:rowOff>154816</xdr:rowOff>
    </xdr:to>
    <xdr:cxnSp macro="">
      <xdr:nvCxnSpPr>
        <xdr:cNvPr id="297" name="直線コネクタ 296"/>
        <xdr:cNvCxnSpPr/>
      </xdr:nvCxnSpPr>
      <xdr:spPr>
        <a:xfrm>
          <a:off x="8750300" y="6052296"/>
          <a:ext cx="889000" cy="10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103274</xdr:rowOff>
    </xdr:from>
    <xdr:ext cx="534377" cy="259045"/>
    <xdr:sp macro="" textlink="">
      <xdr:nvSpPr>
        <xdr:cNvPr id="299" name="テキスト ボックス 298"/>
        <xdr:cNvSpPr txBox="1"/>
      </xdr:nvSpPr>
      <xdr:spPr>
        <a:xfrm>
          <a:off x="9372111" y="62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51546</xdr:rowOff>
    </xdr:from>
    <xdr:to>
      <xdr:col>45</xdr:col>
      <xdr:colOff>177800</xdr:colOff>
      <xdr:row>35</xdr:row>
      <xdr:rowOff>84036</xdr:rowOff>
    </xdr:to>
    <xdr:cxnSp macro="">
      <xdr:nvCxnSpPr>
        <xdr:cNvPr id="300" name="直線コネクタ 299"/>
        <xdr:cNvCxnSpPr/>
      </xdr:nvCxnSpPr>
      <xdr:spPr>
        <a:xfrm flipV="1">
          <a:off x="7861300" y="6052296"/>
          <a:ext cx="889000" cy="3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80414</xdr:rowOff>
    </xdr:from>
    <xdr:ext cx="534377" cy="259045"/>
    <xdr:sp macro="" textlink="">
      <xdr:nvSpPr>
        <xdr:cNvPr id="302" name="テキスト ボックス 301"/>
        <xdr:cNvSpPr txBox="1"/>
      </xdr:nvSpPr>
      <xdr:spPr>
        <a:xfrm>
          <a:off x="8483111" y="62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84036</xdr:rowOff>
    </xdr:from>
    <xdr:to>
      <xdr:col>41</xdr:col>
      <xdr:colOff>50800</xdr:colOff>
      <xdr:row>35</xdr:row>
      <xdr:rowOff>171361</xdr:rowOff>
    </xdr:to>
    <xdr:cxnSp macro="">
      <xdr:nvCxnSpPr>
        <xdr:cNvPr id="303" name="直線コネクタ 302"/>
        <xdr:cNvCxnSpPr/>
      </xdr:nvCxnSpPr>
      <xdr:spPr>
        <a:xfrm flipV="1">
          <a:off x="6972300" y="6084786"/>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33409</xdr:rowOff>
    </xdr:from>
    <xdr:ext cx="534377" cy="259045"/>
    <xdr:sp macro="" textlink="">
      <xdr:nvSpPr>
        <xdr:cNvPr id="305" name="テキスト ボックス 304"/>
        <xdr:cNvSpPr txBox="1"/>
      </xdr:nvSpPr>
      <xdr:spPr>
        <a:xfrm>
          <a:off x="7594111" y="62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06" name="フローチャート: 判断 305"/>
        <xdr:cNvSpPr/>
      </xdr:nvSpPr>
      <xdr:spPr>
        <a:xfrm>
          <a:off x="692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78757</xdr:rowOff>
    </xdr:from>
    <xdr:ext cx="534377" cy="259045"/>
    <xdr:sp macro="" textlink="">
      <xdr:nvSpPr>
        <xdr:cNvPr id="307" name="テキスト ボックス 306"/>
        <xdr:cNvSpPr txBox="1"/>
      </xdr:nvSpPr>
      <xdr:spPr>
        <a:xfrm>
          <a:off x="6705111" y="642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161480</xdr:rowOff>
    </xdr:from>
    <xdr:to>
      <xdr:col>55</xdr:col>
      <xdr:colOff>50800</xdr:colOff>
      <xdr:row>36</xdr:row>
      <xdr:rowOff>91630</xdr:rowOff>
    </xdr:to>
    <xdr:sp macro="" textlink="">
      <xdr:nvSpPr>
        <xdr:cNvPr id="313" name="楕円 312"/>
        <xdr:cNvSpPr/>
      </xdr:nvSpPr>
      <xdr:spPr>
        <a:xfrm>
          <a:off x="10426700" y="61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139907</xdr:rowOff>
    </xdr:from>
    <xdr:ext cx="534377" cy="259045"/>
    <xdr:sp macro="" textlink="">
      <xdr:nvSpPr>
        <xdr:cNvPr id="314" name="補助費等該当値テキスト"/>
        <xdr:cNvSpPr txBox="1"/>
      </xdr:nvSpPr>
      <xdr:spPr>
        <a:xfrm>
          <a:off x="10528300" y="61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104016</xdr:rowOff>
    </xdr:from>
    <xdr:to>
      <xdr:col>50</xdr:col>
      <xdr:colOff>165100</xdr:colOff>
      <xdr:row>36</xdr:row>
      <xdr:rowOff>34166</xdr:rowOff>
    </xdr:to>
    <xdr:sp macro="" textlink="">
      <xdr:nvSpPr>
        <xdr:cNvPr id="315" name="楕円 314"/>
        <xdr:cNvSpPr/>
      </xdr:nvSpPr>
      <xdr:spPr>
        <a:xfrm>
          <a:off x="9588500" y="610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50693</xdr:rowOff>
    </xdr:from>
    <xdr:ext cx="534377" cy="259045"/>
    <xdr:sp macro="" textlink="">
      <xdr:nvSpPr>
        <xdr:cNvPr id="316" name="テキスト ボックス 315"/>
        <xdr:cNvSpPr txBox="1"/>
      </xdr:nvSpPr>
      <xdr:spPr>
        <a:xfrm>
          <a:off x="9372111" y="587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746</xdr:rowOff>
    </xdr:from>
    <xdr:to>
      <xdr:col>46</xdr:col>
      <xdr:colOff>38100</xdr:colOff>
      <xdr:row>35</xdr:row>
      <xdr:rowOff>102346</xdr:rowOff>
    </xdr:to>
    <xdr:sp macro="" textlink="">
      <xdr:nvSpPr>
        <xdr:cNvPr id="317" name="楕円 316"/>
        <xdr:cNvSpPr/>
      </xdr:nvSpPr>
      <xdr:spPr>
        <a:xfrm>
          <a:off x="8699500" y="60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118873</xdr:rowOff>
    </xdr:from>
    <xdr:ext cx="534377" cy="259045"/>
    <xdr:sp macro="" textlink="">
      <xdr:nvSpPr>
        <xdr:cNvPr id="318" name="テキスト ボックス 317"/>
        <xdr:cNvSpPr txBox="1"/>
      </xdr:nvSpPr>
      <xdr:spPr>
        <a:xfrm>
          <a:off x="8483111" y="57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33236</xdr:rowOff>
    </xdr:from>
    <xdr:to>
      <xdr:col>41</xdr:col>
      <xdr:colOff>101600</xdr:colOff>
      <xdr:row>35</xdr:row>
      <xdr:rowOff>134836</xdr:rowOff>
    </xdr:to>
    <xdr:sp macro="" textlink="">
      <xdr:nvSpPr>
        <xdr:cNvPr id="319" name="楕円 318"/>
        <xdr:cNvSpPr/>
      </xdr:nvSpPr>
      <xdr:spPr>
        <a:xfrm>
          <a:off x="7810500" y="60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151363</xdr:rowOff>
    </xdr:from>
    <xdr:ext cx="534377" cy="259045"/>
    <xdr:sp macro="" textlink="">
      <xdr:nvSpPr>
        <xdr:cNvPr id="320" name="テキスト ボックス 319"/>
        <xdr:cNvSpPr txBox="1"/>
      </xdr:nvSpPr>
      <xdr:spPr>
        <a:xfrm>
          <a:off x="7594111" y="58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120561</xdr:rowOff>
    </xdr:from>
    <xdr:to>
      <xdr:col>36</xdr:col>
      <xdr:colOff>165100</xdr:colOff>
      <xdr:row>36</xdr:row>
      <xdr:rowOff>50711</xdr:rowOff>
    </xdr:to>
    <xdr:sp macro="" textlink="">
      <xdr:nvSpPr>
        <xdr:cNvPr id="321" name="楕円 320"/>
        <xdr:cNvSpPr/>
      </xdr:nvSpPr>
      <xdr:spPr>
        <a:xfrm>
          <a:off x="6921500" y="61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67238</xdr:rowOff>
    </xdr:from>
    <xdr:ext cx="534377" cy="259045"/>
    <xdr:sp macro="" textlink="">
      <xdr:nvSpPr>
        <xdr:cNvPr id="322" name="テキスト ボックス 321"/>
        <xdr:cNvSpPr txBox="1"/>
      </xdr:nvSpPr>
      <xdr:spPr>
        <a:xfrm>
          <a:off x="6705111" y="589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14142</xdr:rowOff>
    </xdr:from>
    <xdr:to>
      <xdr:col>55</xdr:col>
      <xdr:colOff>0</xdr:colOff>
      <xdr:row>53</xdr:row>
      <xdr:rowOff>30334</xdr:rowOff>
    </xdr:to>
    <xdr:cxnSp macro="">
      <xdr:nvCxnSpPr>
        <xdr:cNvPr id="352" name="直線コネクタ 351"/>
        <xdr:cNvCxnSpPr/>
      </xdr:nvCxnSpPr>
      <xdr:spPr>
        <a:xfrm>
          <a:off x="9639300" y="9100992"/>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123258</xdr:rowOff>
    </xdr:from>
    <xdr:ext cx="534377" cy="259045"/>
    <xdr:sp macro="" textlink="">
      <xdr:nvSpPr>
        <xdr:cNvPr id="353" name="普通建設事業費平均値テキスト"/>
        <xdr:cNvSpPr txBox="1"/>
      </xdr:nvSpPr>
      <xdr:spPr>
        <a:xfrm>
          <a:off x="10528300" y="955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12179</xdr:rowOff>
    </xdr:from>
    <xdr:to>
      <xdr:col>50</xdr:col>
      <xdr:colOff>114300</xdr:colOff>
      <xdr:row>53</xdr:row>
      <xdr:rowOff>14142</xdr:rowOff>
    </xdr:to>
    <xdr:cxnSp macro="">
      <xdr:nvCxnSpPr>
        <xdr:cNvPr id="355" name="直線コネクタ 354"/>
        <xdr:cNvCxnSpPr/>
      </xdr:nvCxnSpPr>
      <xdr:spPr>
        <a:xfrm>
          <a:off x="8750300" y="8756129"/>
          <a:ext cx="889000" cy="3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164958</xdr:rowOff>
    </xdr:from>
    <xdr:ext cx="534377" cy="259045"/>
    <xdr:sp macro="" textlink="">
      <xdr:nvSpPr>
        <xdr:cNvPr id="357" name="テキスト ボックス 356"/>
        <xdr:cNvSpPr txBox="1"/>
      </xdr:nvSpPr>
      <xdr:spPr>
        <a:xfrm>
          <a:off x="9372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12179</xdr:rowOff>
    </xdr:from>
    <xdr:to>
      <xdr:col>45</xdr:col>
      <xdr:colOff>177800</xdr:colOff>
      <xdr:row>54</xdr:row>
      <xdr:rowOff>52927</xdr:rowOff>
    </xdr:to>
    <xdr:cxnSp macro="">
      <xdr:nvCxnSpPr>
        <xdr:cNvPr id="358" name="直線コネクタ 357"/>
        <xdr:cNvCxnSpPr/>
      </xdr:nvCxnSpPr>
      <xdr:spPr>
        <a:xfrm flipV="1">
          <a:off x="7861300" y="8756129"/>
          <a:ext cx="889000" cy="55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150785</xdr:rowOff>
    </xdr:from>
    <xdr:ext cx="534377" cy="259045"/>
    <xdr:sp macro="" textlink="">
      <xdr:nvSpPr>
        <xdr:cNvPr id="360" name="テキスト ボックス 359"/>
        <xdr:cNvSpPr txBox="1"/>
      </xdr:nvSpPr>
      <xdr:spPr>
        <a:xfrm>
          <a:off x="8483111" y="95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52927</xdr:rowOff>
    </xdr:from>
    <xdr:to>
      <xdr:col>41</xdr:col>
      <xdr:colOff>50800</xdr:colOff>
      <xdr:row>55</xdr:row>
      <xdr:rowOff>17342</xdr:rowOff>
    </xdr:to>
    <xdr:cxnSp macro="">
      <xdr:nvCxnSpPr>
        <xdr:cNvPr id="361" name="直線コネクタ 360"/>
        <xdr:cNvCxnSpPr/>
      </xdr:nvCxnSpPr>
      <xdr:spPr>
        <a:xfrm flipV="1">
          <a:off x="6972300" y="9311227"/>
          <a:ext cx="889000" cy="1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60401</xdr:rowOff>
    </xdr:from>
    <xdr:to>
      <xdr:col>41</xdr:col>
      <xdr:colOff>101600</xdr:colOff>
      <xdr:row>55</xdr:row>
      <xdr:rowOff>162001</xdr:rowOff>
    </xdr:to>
    <xdr:sp macro="" textlink="">
      <xdr:nvSpPr>
        <xdr:cNvPr id="362" name="フローチャート: 判断 361"/>
        <xdr:cNvSpPr/>
      </xdr:nvSpPr>
      <xdr:spPr>
        <a:xfrm>
          <a:off x="7810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153128</xdr:rowOff>
    </xdr:from>
    <xdr:ext cx="534377" cy="259045"/>
    <xdr:sp macro="" textlink="">
      <xdr:nvSpPr>
        <xdr:cNvPr id="363" name="テキスト ボックス 362"/>
        <xdr:cNvSpPr txBox="1"/>
      </xdr:nvSpPr>
      <xdr:spPr>
        <a:xfrm>
          <a:off x="7594111" y="95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32283</xdr:rowOff>
    </xdr:from>
    <xdr:to>
      <xdr:col>36</xdr:col>
      <xdr:colOff>165100</xdr:colOff>
      <xdr:row>56</xdr:row>
      <xdr:rowOff>133883</xdr:rowOff>
    </xdr:to>
    <xdr:sp macro="" textlink="">
      <xdr:nvSpPr>
        <xdr:cNvPr id="364" name="フローチャート: 判断 363"/>
        <xdr:cNvSpPr/>
      </xdr:nvSpPr>
      <xdr:spPr>
        <a:xfrm>
          <a:off x="6921500" y="963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125010</xdr:rowOff>
    </xdr:from>
    <xdr:ext cx="534377" cy="259045"/>
    <xdr:sp macro="" textlink="">
      <xdr:nvSpPr>
        <xdr:cNvPr id="365" name="テキスト ボックス 364"/>
        <xdr:cNvSpPr txBox="1"/>
      </xdr:nvSpPr>
      <xdr:spPr>
        <a:xfrm>
          <a:off x="6705111" y="97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150984</xdr:rowOff>
    </xdr:from>
    <xdr:to>
      <xdr:col>55</xdr:col>
      <xdr:colOff>50800</xdr:colOff>
      <xdr:row>53</xdr:row>
      <xdr:rowOff>81134</xdr:rowOff>
    </xdr:to>
    <xdr:sp macro="" textlink="">
      <xdr:nvSpPr>
        <xdr:cNvPr id="371" name="楕円 370"/>
        <xdr:cNvSpPr/>
      </xdr:nvSpPr>
      <xdr:spPr>
        <a:xfrm>
          <a:off x="10426700" y="90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2411</xdr:rowOff>
    </xdr:from>
    <xdr:ext cx="534377" cy="259045"/>
    <xdr:sp macro="" textlink="">
      <xdr:nvSpPr>
        <xdr:cNvPr id="372" name="普通建設事業費該当値テキスト"/>
        <xdr:cNvSpPr txBox="1"/>
      </xdr:nvSpPr>
      <xdr:spPr>
        <a:xfrm>
          <a:off x="10528300" y="89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134792</xdr:rowOff>
    </xdr:from>
    <xdr:to>
      <xdr:col>50</xdr:col>
      <xdr:colOff>165100</xdr:colOff>
      <xdr:row>53</xdr:row>
      <xdr:rowOff>64942</xdr:rowOff>
    </xdr:to>
    <xdr:sp macro="" textlink="">
      <xdr:nvSpPr>
        <xdr:cNvPr id="373" name="楕円 372"/>
        <xdr:cNvSpPr/>
      </xdr:nvSpPr>
      <xdr:spPr>
        <a:xfrm>
          <a:off x="9588500" y="905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81469</xdr:rowOff>
    </xdr:from>
    <xdr:ext cx="534377" cy="259045"/>
    <xdr:sp macro="" textlink="">
      <xdr:nvSpPr>
        <xdr:cNvPr id="374" name="テキスト ボックス 373"/>
        <xdr:cNvSpPr txBox="1"/>
      </xdr:nvSpPr>
      <xdr:spPr>
        <a:xfrm>
          <a:off x="9372111" y="882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132829</xdr:rowOff>
    </xdr:from>
    <xdr:to>
      <xdr:col>46</xdr:col>
      <xdr:colOff>38100</xdr:colOff>
      <xdr:row>51</xdr:row>
      <xdr:rowOff>62979</xdr:rowOff>
    </xdr:to>
    <xdr:sp macro="" textlink="">
      <xdr:nvSpPr>
        <xdr:cNvPr id="375" name="楕円 374"/>
        <xdr:cNvSpPr/>
      </xdr:nvSpPr>
      <xdr:spPr>
        <a:xfrm>
          <a:off x="8699500" y="87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79506</xdr:rowOff>
    </xdr:from>
    <xdr:ext cx="534377" cy="259045"/>
    <xdr:sp macro="" textlink="">
      <xdr:nvSpPr>
        <xdr:cNvPr id="376" name="テキスト ボックス 375"/>
        <xdr:cNvSpPr txBox="1"/>
      </xdr:nvSpPr>
      <xdr:spPr>
        <a:xfrm>
          <a:off x="8483111" y="848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2127</xdr:rowOff>
    </xdr:from>
    <xdr:to>
      <xdr:col>41</xdr:col>
      <xdr:colOff>101600</xdr:colOff>
      <xdr:row>54</xdr:row>
      <xdr:rowOff>103727</xdr:rowOff>
    </xdr:to>
    <xdr:sp macro="" textlink="">
      <xdr:nvSpPr>
        <xdr:cNvPr id="377" name="楕円 376"/>
        <xdr:cNvSpPr/>
      </xdr:nvSpPr>
      <xdr:spPr>
        <a:xfrm>
          <a:off x="7810500" y="92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120254</xdr:rowOff>
    </xdr:from>
    <xdr:ext cx="534377" cy="259045"/>
    <xdr:sp macro="" textlink="">
      <xdr:nvSpPr>
        <xdr:cNvPr id="378" name="テキスト ボックス 377"/>
        <xdr:cNvSpPr txBox="1"/>
      </xdr:nvSpPr>
      <xdr:spPr>
        <a:xfrm>
          <a:off x="7594111" y="903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137992</xdr:rowOff>
    </xdr:from>
    <xdr:to>
      <xdr:col>36</xdr:col>
      <xdr:colOff>165100</xdr:colOff>
      <xdr:row>55</xdr:row>
      <xdr:rowOff>68142</xdr:rowOff>
    </xdr:to>
    <xdr:sp macro="" textlink="">
      <xdr:nvSpPr>
        <xdr:cNvPr id="379" name="楕円 378"/>
        <xdr:cNvSpPr/>
      </xdr:nvSpPr>
      <xdr:spPr>
        <a:xfrm>
          <a:off x="6921500" y="93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84669</xdr:rowOff>
    </xdr:from>
    <xdr:ext cx="534377" cy="259045"/>
    <xdr:sp macro="" textlink="">
      <xdr:nvSpPr>
        <xdr:cNvPr id="380" name="テキスト ボックス 379"/>
        <xdr:cNvSpPr txBox="1"/>
      </xdr:nvSpPr>
      <xdr:spPr>
        <a:xfrm>
          <a:off x="6705111" y="91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1" name="直線コネクタ 390"/>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2" name="テキスト ボックス 391"/>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4" name="テキスト ボックス 393"/>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5" name="直線コネクタ 394"/>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6" name="テキスト ボックス 395"/>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9" name="直線コネクタ 398"/>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400" name="テキスト ボックス 399"/>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1" name="直線コネクタ 40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2" name="テキスト ボックス 401"/>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3" name="直線コネクタ 402"/>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4" name="テキスト ボックス 403"/>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150302</xdr:rowOff>
    </xdr:from>
    <xdr:to>
      <xdr:col>54</xdr:col>
      <xdr:colOff>189865</xdr:colOff>
      <xdr:row>79</xdr:row>
      <xdr:rowOff>1912</xdr:rowOff>
    </xdr:to>
    <xdr:cxnSp macro="">
      <xdr:nvCxnSpPr>
        <xdr:cNvPr id="408" name="直線コネクタ 407"/>
        <xdr:cNvCxnSpPr/>
      </xdr:nvCxnSpPr>
      <xdr:spPr>
        <a:xfrm flipV="1">
          <a:off x="10475595" y="12323252"/>
          <a:ext cx="1270" cy="122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5739</xdr:rowOff>
    </xdr:from>
    <xdr:ext cx="469744" cy="259045"/>
    <xdr:sp macro="" textlink="">
      <xdr:nvSpPr>
        <xdr:cNvPr id="409" name="普通建設事業費 （ うち新規整備　）最小値テキスト"/>
        <xdr:cNvSpPr txBox="1"/>
      </xdr:nvSpPr>
      <xdr:spPr>
        <a:xfrm>
          <a:off x="10528300" y="135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1912</xdr:rowOff>
    </xdr:from>
    <xdr:to>
      <xdr:col>55</xdr:col>
      <xdr:colOff>88900</xdr:colOff>
      <xdr:row>79</xdr:row>
      <xdr:rowOff>1912</xdr:rowOff>
    </xdr:to>
    <xdr:cxnSp macro="">
      <xdr:nvCxnSpPr>
        <xdr:cNvPr id="410" name="直線コネクタ 409"/>
        <xdr:cNvCxnSpPr/>
      </xdr:nvCxnSpPr>
      <xdr:spPr>
        <a:xfrm>
          <a:off x="10388600" y="1354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96979</xdr:rowOff>
    </xdr:from>
    <xdr:ext cx="534377" cy="259045"/>
    <xdr:sp macro="" textlink="">
      <xdr:nvSpPr>
        <xdr:cNvPr id="411" name="普通建設事業費 （ うち新規整備　）最大値テキスト"/>
        <xdr:cNvSpPr txBox="1"/>
      </xdr:nvSpPr>
      <xdr:spPr>
        <a:xfrm>
          <a:off x="10528300" y="1209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150302</xdr:rowOff>
    </xdr:from>
    <xdr:to>
      <xdr:col>55</xdr:col>
      <xdr:colOff>88900</xdr:colOff>
      <xdr:row>71</xdr:row>
      <xdr:rowOff>150302</xdr:rowOff>
    </xdr:to>
    <xdr:cxnSp macro="">
      <xdr:nvCxnSpPr>
        <xdr:cNvPr id="412" name="直線コネクタ 411"/>
        <xdr:cNvCxnSpPr/>
      </xdr:nvCxnSpPr>
      <xdr:spPr>
        <a:xfrm>
          <a:off x="10388600" y="1232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75978</xdr:rowOff>
    </xdr:from>
    <xdr:to>
      <xdr:col>55</xdr:col>
      <xdr:colOff>0</xdr:colOff>
      <xdr:row>76</xdr:row>
      <xdr:rowOff>154415</xdr:rowOff>
    </xdr:to>
    <xdr:cxnSp macro="">
      <xdr:nvCxnSpPr>
        <xdr:cNvPr id="413" name="直線コネクタ 412"/>
        <xdr:cNvCxnSpPr/>
      </xdr:nvCxnSpPr>
      <xdr:spPr>
        <a:xfrm>
          <a:off x="9639300" y="12934728"/>
          <a:ext cx="838200" cy="24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162082</xdr:rowOff>
    </xdr:from>
    <xdr:ext cx="534377" cy="259045"/>
    <xdr:sp macro="" textlink="">
      <xdr:nvSpPr>
        <xdr:cNvPr id="414" name="普通建設事業費 （ うち新規整備　）平均値テキスト"/>
        <xdr:cNvSpPr txBox="1"/>
      </xdr:nvSpPr>
      <xdr:spPr>
        <a:xfrm>
          <a:off x="10528300" y="1319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12205</xdr:rowOff>
    </xdr:from>
    <xdr:to>
      <xdr:col>55</xdr:col>
      <xdr:colOff>50800</xdr:colOff>
      <xdr:row>77</xdr:row>
      <xdr:rowOff>113805</xdr:rowOff>
    </xdr:to>
    <xdr:sp macro="" textlink="">
      <xdr:nvSpPr>
        <xdr:cNvPr id="415" name="フローチャート: 判断 414"/>
        <xdr:cNvSpPr/>
      </xdr:nvSpPr>
      <xdr:spPr>
        <a:xfrm>
          <a:off x="10426700" y="132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138300</xdr:rowOff>
    </xdr:from>
    <xdr:to>
      <xdr:col>50</xdr:col>
      <xdr:colOff>114300</xdr:colOff>
      <xdr:row>75</xdr:row>
      <xdr:rowOff>75978</xdr:rowOff>
    </xdr:to>
    <xdr:cxnSp macro="">
      <xdr:nvCxnSpPr>
        <xdr:cNvPr id="416" name="直線コネクタ 415"/>
        <xdr:cNvCxnSpPr/>
      </xdr:nvCxnSpPr>
      <xdr:spPr>
        <a:xfrm>
          <a:off x="8750300" y="12139800"/>
          <a:ext cx="889000" cy="79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20806</xdr:rowOff>
    </xdr:from>
    <xdr:to>
      <xdr:col>50</xdr:col>
      <xdr:colOff>165100</xdr:colOff>
      <xdr:row>77</xdr:row>
      <xdr:rowOff>122406</xdr:rowOff>
    </xdr:to>
    <xdr:sp macro="" textlink="">
      <xdr:nvSpPr>
        <xdr:cNvPr id="417" name="フローチャート: 判断 416"/>
        <xdr:cNvSpPr/>
      </xdr:nvSpPr>
      <xdr:spPr>
        <a:xfrm>
          <a:off x="9588500" y="1322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113533</xdr:rowOff>
    </xdr:from>
    <xdr:ext cx="534377" cy="259045"/>
    <xdr:sp macro="" textlink="">
      <xdr:nvSpPr>
        <xdr:cNvPr id="418" name="テキスト ボックス 417"/>
        <xdr:cNvSpPr txBox="1"/>
      </xdr:nvSpPr>
      <xdr:spPr>
        <a:xfrm>
          <a:off x="9372111" y="1331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138300</xdr:rowOff>
    </xdr:from>
    <xdr:to>
      <xdr:col>45</xdr:col>
      <xdr:colOff>177800</xdr:colOff>
      <xdr:row>76</xdr:row>
      <xdr:rowOff>107096</xdr:rowOff>
    </xdr:to>
    <xdr:cxnSp macro="">
      <xdr:nvCxnSpPr>
        <xdr:cNvPr id="419" name="直線コネクタ 418"/>
        <xdr:cNvCxnSpPr/>
      </xdr:nvCxnSpPr>
      <xdr:spPr>
        <a:xfrm flipV="1">
          <a:off x="7861300" y="12139800"/>
          <a:ext cx="889000" cy="99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126533</xdr:rowOff>
    </xdr:from>
    <xdr:to>
      <xdr:col>46</xdr:col>
      <xdr:colOff>38100</xdr:colOff>
      <xdr:row>77</xdr:row>
      <xdr:rowOff>56683</xdr:rowOff>
    </xdr:to>
    <xdr:sp macro="" textlink="">
      <xdr:nvSpPr>
        <xdr:cNvPr id="420" name="フローチャート: 判断 419"/>
        <xdr:cNvSpPr/>
      </xdr:nvSpPr>
      <xdr:spPr>
        <a:xfrm>
          <a:off x="8699500" y="1315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47810</xdr:rowOff>
    </xdr:from>
    <xdr:ext cx="534377" cy="259045"/>
    <xdr:sp macro="" textlink="">
      <xdr:nvSpPr>
        <xdr:cNvPr id="421" name="テキスト ボックス 420"/>
        <xdr:cNvSpPr txBox="1"/>
      </xdr:nvSpPr>
      <xdr:spPr>
        <a:xfrm>
          <a:off x="8483111" y="1324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95294</xdr:rowOff>
    </xdr:from>
    <xdr:to>
      <xdr:col>41</xdr:col>
      <xdr:colOff>50800</xdr:colOff>
      <xdr:row>76</xdr:row>
      <xdr:rowOff>107096</xdr:rowOff>
    </xdr:to>
    <xdr:cxnSp macro="">
      <xdr:nvCxnSpPr>
        <xdr:cNvPr id="422" name="直線コネクタ 421"/>
        <xdr:cNvCxnSpPr/>
      </xdr:nvCxnSpPr>
      <xdr:spPr>
        <a:xfrm>
          <a:off x="6972300" y="12954044"/>
          <a:ext cx="889000" cy="18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25091</xdr:rowOff>
    </xdr:from>
    <xdr:to>
      <xdr:col>41</xdr:col>
      <xdr:colOff>101600</xdr:colOff>
      <xdr:row>76</xdr:row>
      <xdr:rowOff>126691</xdr:rowOff>
    </xdr:to>
    <xdr:sp macro="" textlink="">
      <xdr:nvSpPr>
        <xdr:cNvPr id="423" name="フローチャート: 判断 422"/>
        <xdr:cNvSpPr/>
      </xdr:nvSpPr>
      <xdr:spPr>
        <a:xfrm>
          <a:off x="7810500" y="1305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143219</xdr:rowOff>
    </xdr:from>
    <xdr:ext cx="534377" cy="259045"/>
    <xdr:sp macro="" textlink="">
      <xdr:nvSpPr>
        <xdr:cNvPr id="424" name="テキスト ボックス 423"/>
        <xdr:cNvSpPr txBox="1"/>
      </xdr:nvSpPr>
      <xdr:spPr>
        <a:xfrm>
          <a:off x="7594111" y="1283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29921</xdr:rowOff>
    </xdr:from>
    <xdr:to>
      <xdr:col>36</xdr:col>
      <xdr:colOff>165100</xdr:colOff>
      <xdr:row>76</xdr:row>
      <xdr:rowOff>131521</xdr:rowOff>
    </xdr:to>
    <xdr:sp macro="" textlink="">
      <xdr:nvSpPr>
        <xdr:cNvPr id="425" name="フローチャート: 判断 424"/>
        <xdr:cNvSpPr/>
      </xdr:nvSpPr>
      <xdr:spPr>
        <a:xfrm>
          <a:off x="6921500" y="130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122648</xdr:rowOff>
    </xdr:from>
    <xdr:ext cx="534377" cy="259045"/>
    <xdr:sp macro="" textlink="">
      <xdr:nvSpPr>
        <xdr:cNvPr id="426" name="テキスト ボックス 425"/>
        <xdr:cNvSpPr txBox="1"/>
      </xdr:nvSpPr>
      <xdr:spPr>
        <a:xfrm>
          <a:off x="6705111" y="131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103615</xdr:rowOff>
    </xdr:from>
    <xdr:to>
      <xdr:col>55</xdr:col>
      <xdr:colOff>50800</xdr:colOff>
      <xdr:row>77</xdr:row>
      <xdr:rowOff>33765</xdr:rowOff>
    </xdr:to>
    <xdr:sp macro="" textlink="">
      <xdr:nvSpPr>
        <xdr:cNvPr id="432" name="楕円 431"/>
        <xdr:cNvSpPr/>
      </xdr:nvSpPr>
      <xdr:spPr>
        <a:xfrm>
          <a:off x="10426700" y="131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126492</xdr:rowOff>
    </xdr:from>
    <xdr:ext cx="534377" cy="259045"/>
    <xdr:sp macro="" textlink="">
      <xdr:nvSpPr>
        <xdr:cNvPr id="433" name="普通建設事業費 （ うち新規整備　）該当値テキスト"/>
        <xdr:cNvSpPr txBox="1"/>
      </xdr:nvSpPr>
      <xdr:spPr>
        <a:xfrm>
          <a:off x="10528300" y="1298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25178</xdr:rowOff>
    </xdr:from>
    <xdr:to>
      <xdr:col>50</xdr:col>
      <xdr:colOff>165100</xdr:colOff>
      <xdr:row>75</xdr:row>
      <xdr:rowOff>126778</xdr:rowOff>
    </xdr:to>
    <xdr:sp macro="" textlink="">
      <xdr:nvSpPr>
        <xdr:cNvPr id="434" name="楕円 433"/>
        <xdr:cNvSpPr/>
      </xdr:nvSpPr>
      <xdr:spPr>
        <a:xfrm>
          <a:off x="9588500" y="128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143305</xdr:rowOff>
    </xdr:from>
    <xdr:ext cx="534377" cy="259045"/>
    <xdr:sp macro="" textlink="">
      <xdr:nvSpPr>
        <xdr:cNvPr id="435" name="テキスト ボックス 434"/>
        <xdr:cNvSpPr txBox="1"/>
      </xdr:nvSpPr>
      <xdr:spPr>
        <a:xfrm>
          <a:off x="9372111" y="126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87500</xdr:rowOff>
    </xdr:from>
    <xdr:to>
      <xdr:col>46</xdr:col>
      <xdr:colOff>38100</xdr:colOff>
      <xdr:row>71</xdr:row>
      <xdr:rowOff>17650</xdr:rowOff>
    </xdr:to>
    <xdr:sp macro="" textlink="">
      <xdr:nvSpPr>
        <xdr:cNvPr id="436" name="楕円 435"/>
        <xdr:cNvSpPr/>
      </xdr:nvSpPr>
      <xdr:spPr>
        <a:xfrm>
          <a:off x="8699500" y="120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34177</xdr:rowOff>
    </xdr:from>
    <xdr:ext cx="534377" cy="259045"/>
    <xdr:sp macro="" textlink="">
      <xdr:nvSpPr>
        <xdr:cNvPr id="437" name="テキスト ボックス 436"/>
        <xdr:cNvSpPr txBox="1"/>
      </xdr:nvSpPr>
      <xdr:spPr>
        <a:xfrm>
          <a:off x="8483111" y="1186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56296</xdr:rowOff>
    </xdr:from>
    <xdr:to>
      <xdr:col>41</xdr:col>
      <xdr:colOff>101600</xdr:colOff>
      <xdr:row>76</xdr:row>
      <xdr:rowOff>157896</xdr:rowOff>
    </xdr:to>
    <xdr:sp macro="" textlink="">
      <xdr:nvSpPr>
        <xdr:cNvPr id="438" name="楕円 437"/>
        <xdr:cNvSpPr/>
      </xdr:nvSpPr>
      <xdr:spPr>
        <a:xfrm>
          <a:off x="7810500" y="130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149023</xdr:rowOff>
    </xdr:from>
    <xdr:ext cx="534377" cy="259045"/>
    <xdr:sp macro="" textlink="">
      <xdr:nvSpPr>
        <xdr:cNvPr id="439" name="テキスト ボックス 438"/>
        <xdr:cNvSpPr txBox="1"/>
      </xdr:nvSpPr>
      <xdr:spPr>
        <a:xfrm>
          <a:off x="7594111" y="131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44494</xdr:rowOff>
    </xdr:from>
    <xdr:to>
      <xdr:col>36</xdr:col>
      <xdr:colOff>165100</xdr:colOff>
      <xdr:row>75</xdr:row>
      <xdr:rowOff>146093</xdr:rowOff>
    </xdr:to>
    <xdr:sp macro="" textlink="">
      <xdr:nvSpPr>
        <xdr:cNvPr id="440" name="楕円 439"/>
        <xdr:cNvSpPr/>
      </xdr:nvSpPr>
      <xdr:spPr>
        <a:xfrm>
          <a:off x="6921500" y="129032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162621</xdr:rowOff>
    </xdr:from>
    <xdr:ext cx="534377" cy="259045"/>
    <xdr:sp macro="" textlink="">
      <xdr:nvSpPr>
        <xdr:cNvPr id="441" name="テキスト ボックス 440"/>
        <xdr:cNvSpPr txBox="1"/>
      </xdr:nvSpPr>
      <xdr:spPr>
        <a:xfrm>
          <a:off x="6705111" y="126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2" name="テキスト ボックス 45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4" name="テキスト ボックス 45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138252</xdr:rowOff>
    </xdr:from>
    <xdr:to>
      <xdr:col>54</xdr:col>
      <xdr:colOff>189865</xdr:colOff>
      <xdr:row>98</xdr:row>
      <xdr:rowOff>170980</xdr:rowOff>
    </xdr:to>
    <xdr:cxnSp macro="">
      <xdr:nvCxnSpPr>
        <xdr:cNvPr id="466" name="直線コネクタ 465"/>
        <xdr:cNvCxnSpPr/>
      </xdr:nvCxnSpPr>
      <xdr:spPr>
        <a:xfrm flipV="1">
          <a:off x="10475595" y="15568752"/>
          <a:ext cx="1270" cy="140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3357</xdr:rowOff>
    </xdr:from>
    <xdr:ext cx="534377" cy="259045"/>
    <xdr:sp macro="" textlink="">
      <xdr:nvSpPr>
        <xdr:cNvPr id="467" name="普通建設事業費 （ うち更新整備　）最小値テキスト"/>
        <xdr:cNvSpPr txBox="1"/>
      </xdr:nvSpPr>
      <xdr:spPr>
        <a:xfrm>
          <a:off x="10528300" y="169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170980</xdr:rowOff>
    </xdr:from>
    <xdr:to>
      <xdr:col>55</xdr:col>
      <xdr:colOff>88900</xdr:colOff>
      <xdr:row>98</xdr:row>
      <xdr:rowOff>170980</xdr:rowOff>
    </xdr:to>
    <xdr:cxnSp macro="">
      <xdr:nvCxnSpPr>
        <xdr:cNvPr id="468" name="直線コネクタ 467"/>
        <xdr:cNvCxnSpPr/>
      </xdr:nvCxnSpPr>
      <xdr:spPr>
        <a:xfrm>
          <a:off x="10388600" y="169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84929</xdr:rowOff>
    </xdr:from>
    <xdr:ext cx="534377" cy="259045"/>
    <xdr:sp macro="" textlink="">
      <xdr:nvSpPr>
        <xdr:cNvPr id="469" name="普通建設事業費 （ うち更新整備　）最大値テキスト"/>
        <xdr:cNvSpPr txBox="1"/>
      </xdr:nvSpPr>
      <xdr:spPr>
        <a:xfrm>
          <a:off x="10528300" y="153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138252</xdr:rowOff>
    </xdr:from>
    <xdr:to>
      <xdr:col>55</xdr:col>
      <xdr:colOff>88900</xdr:colOff>
      <xdr:row>90</xdr:row>
      <xdr:rowOff>138252</xdr:rowOff>
    </xdr:to>
    <xdr:cxnSp macro="">
      <xdr:nvCxnSpPr>
        <xdr:cNvPr id="470" name="直線コネクタ 469"/>
        <xdr:cNvCxnSpPr/>
      </xdr:nvCxnSpPr>
      <xdr:spPr>
        <a:xfrm>
          <a:off x="10388600" y="155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138252</xdr:rowOff>
    </xdr:from>
    <xdr:to>
      <xdr:col>55</xdr:col>
      <xdr:colOff>0</xdr:colOff>
      <xdr:row>91</xdr:row>
      <xdr:rowOff>150558</xdr:rowOff>
    </xdr:to>
    <xdr:cxnSp macro="">
      <xdr:nvCxnSpPr>
        <xdr:cNvPr id="471" name="直線コネクタ 470"/>
        <xdr:cNvCxnSpPr/>
      </xdr:nvCxnSpPr>
      <xdr:spPr>
        <a:xfrm flipV="1">
          <a:off x="9639300" y="15568752"/>
          <a:ext cx="838200" cy="18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107675</xdr:rowOff>
    </xdr:from>
    <xdr:ext cx="534377" cy="259045"/>
    <xdr:sp macro="" textlink="">
      <xdr:nvSpPr>
        <xdr:cNvPr id="472" name="普通建設事業費 （ うち更新整備　）平均値テキスト"/>
        <xdr:cNvSpPr txBox="1"/>
      </xdr:nvSpPr>
      <xdr:spPr>
        <a:xfrm>
          <a:off x="10528300" y="16395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129248</xdr:rowOff>
    </xdr:from>
    <xdr:to>
      <xdr:col>55</xdr:col>
      <xdr:colOff>50800</xdr:colOff>
      <xdr:row>96</xdr:row>
      <xdr:rowOff>59398</xdr:rowOff>
    </xdr:to>
    <xdr:sp macro="" textlink="">
      <xdr:nvSpPr>
        <xdr:cNvPr id="473" name="フローチャート: 判断 472"/>
        <xdr:cNvSpPr/>
      </xdr:nvSpPr>
      <xdr:spPr>
        <a:xfrm>
          <a:off x="104267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150558</xdr:rowOff>
    </xdr:from>
    <xdr:to>
      <xdr:col>50</xdr:col>
      <xdr:colOff>114300</xdr:colOff>
      <xdr:row>93</xdr:row>
      <xdr:rowOff>148386</xdr:rowOff>
    </xdr:to>
    <xdr:cxnSp macro="">
      <xdr:nvCxnSpPr>
        <xdr:cNvPr id="474" name="直線コネクタ 473"/>
        <xdr:cNvCxnSpPr/>
      </xdr:nvCxnSpPr>
      <xdr:spPr>
        <a:xfrm flipV="1">
          <a:off x="8750300" y="15752508"/>
          <a:ext cx="889000" cy="3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31178</xdr:rowOff>
    </xdr:from>
    <xdr:to>
      <xdr:col>50</xdr:col>
      <xdr:colOff>165100</xdr:colOff>
      <xdr:row>95</xdr:row>
      <xdr:rowOff>132778</xdr:rowOff>
    </xdr:to>
    <xdr:sp macro="" textlink="">
      <xdr:nvSpPr>
        <xdr:cNvPr id="475" name="フローチャート: 判断 474"/>
        <xdr:cNvSpPr/>
      </xdr:nvSpPr>
      <xdr:spPr>
        <a:xfrm>
          <a:off x="9588500" y="163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123905</xdr:rowOff>
    </xdr:from>
    <xdr:ext cx="534377" cy="259045"/>
    <xdr:sp macro="" textlink="">
      <xdr:nvSpPr>
        <xdr:cNvPr id="476" name="テキスト ボックス 475"/>
        <xdr:cNvSpPr txBox="1"/>
      </xdr:nvSpPr>
      <xdr:spPr>
        <a:xfrm>
          <a:off x="9372111" y="164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68187</xdr:rowOff>
    </xdr:from>
    <xdr:to>
      <xdr:col>45</xdr:col>
      <xdr:colOff>177800</xdr:colOff>
      <xdr:row>93</xdr:row>
      <xdr:rowOff>148386</xdr:rowOff>
    </xdr:to>
    <xdr:cxnSp macro="">
      <xdr:nvCxnSpPr>
        <xdr:cNvPr id="477" name="直線コネクタ 476"/>
        <xdr:cNvCxnSpPr/>
      </xdr:nvCxnSpPr>
      <xdr:spPr>
        <a:xfrm>
          <a:off x="7861300" y="16013037"/>
          <a:ext cx="889000" cy="8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65278</xdr:rowOff>
    </xdr:from>
    <xdr:to>
      <xdr:col>46</xdr:col>
      <xdr:colOff>38100</xdr:colOff>
      <xdr:row>95</xdr:row>
      <xdr:rowOff>166878</xdr:rowOff>
    </xdr:to>
    <xdr:sp macro="" textlink="">
      <xdr:nvSpPr>
        <xdr:cNvPr id="478" name="フローチャート: 判断 477"/>
        <xdr:cNvSpPr/>
      </xdr:nvSpPr>
      <xdr:spPr>
        <a:xfrm>
          <a:off x="8699500" y="1635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158005</xdr:rowOff>
    </xdr:from>
    <xdr:ext cx="534377" cy="259045"/>
    <xdr:sp macro="" textlink="">
      <xdr:nvSpPr>
        <xdr:cNvPr id="479" name="テキスト ボックス 478"/>
        <xdr:cNvSpPr txBox="1"/>
      </xdr:nvSpPr>
      <xdr:spPr>
        <a:xfrm>
          <a:off x="8483111" y="164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68187</xdr:rowOff>
    </xdr:from>
    <xdr:to>
      <xdr:col>41</xdr:col>
      <xdr:colOff>50800</xdr:colOff>
      <xdr:row>95</xdr:row>
      <xdr:rowOff>138633</xdr:rowOff>
    </xdr:to>
    <xdr:cxnSp macro="">
      <xdr:nvCxnSpPr>
        <xdr:cNvPr id="480" name="直線コネクタ 479"/>
        <xdr:cNvCxnSpPr/>
      </xdr:nvCxnSpPr>
      <xdr:spPr>
        <a:xfrm flipV="1">
          <a:off x="6972300" y="16013037"/>
          <a:ext cx="889000" cy="4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32893</xdr:rowOff>
    </xdr:from>
    <xdr:to>
      <xdr:col>41</xdr:col>
      <xdr:colOff>101600</xdr:colOff>
      <xdr:row>96</xdr:row>
      <xdr:rowOff>134493</xdr:rowOff>
    </xdr:to>
    <xdr:sp macro="" textlink="">
      <xdr:nvSpPr>
        <xdr:cNvPr id="481" name="フローチャート: 判断 480"/>
        <xdr:cNvSpPr/>
      </xdr:nvSpPr>
      <xdr:spPr>
        <a:xfrm>
          <a:off x="7810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125620</xdr:rowOff>
    </xdr:from>
    <xdr:ext cx="534377" cy="259045"/>
    <xdr:sp macro="" textlink="">
      <xdr:nvSpPr>
        <xdr:cNvPr id="482" name="テキスト ボックス 481"/>
        <xdr:cNvSpPr txBox="1"/>
      </xdr:nvSpPr>
      <xdr:spPr>
        <a:xfrm>
          <a:off x="7594111" y="165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101512</xdr:rowOff>
    </xdr:from>
    <xdr:to>
      <xdr:col>36</xdr:col>
      <xdr:colOff>165100</xdr:colOff>
      <xdr:row>98</xdr:row>
      <xdr:rowOff>31662</xdr:rowOff>
    </xdr:to>
    <xdr:sp macro="" textlink="">
      <xdr:nvSpPr>
        <xdr:cNvPr id="483" name="フローチャート: 判断 482"/>
        <xdr:cNvSpPr/>
      </xdr:nvSpPr>
      <xdr:spPr>
        <a:xfrm>
          <a:off x="6921500" y="167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22789</xdr:rowOff>
    </xdr:from>
    <xdr:ext cx="534377" cy="259045"/>
    <xdr:sp macro="" textlink="">
      <xdr:nvSpPr>
        <xdr:cNvPr id="484" name="テキスト ボックス 483"/>
        <xdr:cNvSpPr txBox="1"/>
      </xdr:nvSpPr>
      <xdr:spPr>
        <a:xfrm>
          <a:off x="6705111" y="168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87452</xdr:rowOff>
    </xdr:from>
    <xdr:to>
      <xdr:col>55</xdr:col>
      <xdr:colOff>50800</xdr:colOff>
      <xdr:row>91</xdr:row>
      <xdr:rowOff>17602</xdr:rowOff>
    </xdr:to>
    <xdr:sp macro="" textlink="">
      <xdr:nvSpPr>
        <xdr:cNvPr id="490" name="楕円 489"/>
        <xdr:cNvSpPr/>
      </xdr:nvSpPr>
      <xdr:spPr>
        <a:xfrm>
          <a:off x="10426700" y="155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40479</xdr:rowOff>
    </xdr:from>
    <xdr:ext cx="534377" cy="259045"/>
    <xdr:sp macro="" textlink="">
      <xdr:nvSpPr>
        <xdr:cNvPr id="491" name="普通建設事業費 （ うち更新整備　）該当値テキスト"/>
        <xdr:cNvSpPr txBox="1"/>
      </xdr:nvSpPr>
      <xdr:spPr>
        <a:xfrm>
          <a:off x="10528300" y="154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99758</xdr:rowOff>
    </xdr:from>
    <xdr:to>
      <xdr:col>50</xdr:col>
      <xdr:colOff>165100</xdr:colOff>
      <xdr:row>92</xdr:row>
      <xdr:rowOff>29908</xdr:rowOff>
    </xdr:to>
    <xdr:sp macro="" textlink="">
      <xdr:nvSpPr>
        <xdr:cNvPr id="492" name="楕円 491"/>
        <xdr:cNvSpPr/>
      </xdr:nvSpPr>
      <xdr:spPr>
        <a:xfrm>
          <a:off x="9588500" y="157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46435</xdr:rowOff>
    </xdr:from>
    <xdr:ext cx="534377" cy="259045"/>
    <xdr:sp macro="" textlink="">
      <xdr:nvSpPr>
        <xdr:cNvPr id="493" name="テキスト ボックス 492"/>
        <xdr:cNvSpPr txBox="1"/>
      </xdr:nvSpPr>
      <xdr:spPr>
        <a:xfrm>
          <a:off x="9372111" y="1547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97586</xdr:rowOff>
    </xdr:from>
    <xdr:to>
      <xdr:col>46</xdr:col>
      <xdr:colOff>38100</xdr:colOff>
      <xdr:row>94</xdr:row>
      <xdr:rowOff>27736</xdr:rowOff>
    </xdr:to>
    <xdr:sp macro="" textlink="">
      <xdr:nvSpPr>
        <xdr:cNvPr id="494" name="楕円 493"/>
        <xdr:cNvSpPr/>
      </xdr:nvSpPr>
      <xdr:spPr>
        <a:xfrm>
          <a:off x="8699500" y="160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44263</xdr:rowOff>
    </xdr:from>
    <xdr:ext cx="534377" cy="259045"/>
    <xdr:sp macro="" textlink="">
      <xdr:nvSpPr>
        <xdr:cNvPr id="495" name="テキスト ボックス 494"/>
        <xdr:cNvSpPr txBox="1"/>
      </xdr:nvSpPr>
      <xdr:spPr>
        <a:xfrm>
          <a:off x="8483111" y="158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17387</xdr:rowOff>
    </xdr:from>
    <xdr:to>
      <xdr:col>41</xdr:col>
      <xdr:colOff>101600</xdr:colOff>
      <xdr:row>93</xdr:row>
      <xdr:rowOff>118987</xdr:rowOff>
    </xdr:to>
    <xdr:sp macro="" textlink="">
      <xdr:nvSpPr>
        <xdr:cNvPr id="496" name="楕円 495"/>
        <xdr:cNvSpPr/>
      </xdr:nvSpPr>
      <xdr:spPr>
        <a:xfrm>
          <a:off x="7810500" y="159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135514</xdr:rowOff>
    </xdr:from>
    <xdr:ext cx="534377" cy="259045"/>
    <xdr:sp macro="" textlink="">
      <xdr:nvSpPr>
        <xdr:cNvPr id="497" name="テキスト ボックス 496"/>
        <xdr:cNvSpPr txBox="1"/>
      </xdr:nvSpPr>
      <xdr:spPr>
        <a:xfrm>
          <a:off x="7594111" y="1573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87833</xdr:rowOff>
    </xdr:from>
    <xdr:to>
      <xdr:col>36</xdr:col>
      <xdr:colOff>165100</xdr:colOff>
      <xdr:row>96</xdr:row>
      <xdr:rowOff>17983</xdr:rowOff>
    </xdr:to>
    <xdr:sp macro="" textlink="">
      <xdr:nvSpPr>
        <xdr:cNvPr id="498" name="楕円 497"/>
        <xdr:cNvSpPr/>
      </xdr:nvSpPr>
      <xdr:spPr>
        <a:xfrm>
          <a:off x="6921500" y="163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34510</xdr:rowOff>
    </xdr:from>
    <xdr:ext cx="534377" cy="259045"/>
    <xdr:sp macro="" textlink="">
      <xdr:nvSpPr>
        <xdr:cNvPr id="499" name="テキスト ボックス 498"/>
        <xdr:cNvSpPr txBox="1"/>
      </xdr:nvSpPr>
      <xdr:spPr>
        <a:xfrm>
          <a:off x="6705111" y="161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21" name="直線コネクタ 520"/>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4"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5" name="直線コネクタ 524"/>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7" name="災害復旧事業費平均値テキスト"/>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8" name="フローチャート: 判断 527"/>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30" name="フローチャート: 判断 529"/>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15643</xdr:rowOff>
    </xdr:from>
    <xdr:ext cx="378565" cy="259045"/>
    <xdr:sp macro="" textlink="">
      <xdr:nvSpPr>
        <xdr:cNvPr id="531" name="テキスト ボックス 530"/>
        <xdr:cNvSpPr txBox="1"/>
      </xdr:nvSpPr>
      <xdr:spPr>
        <a:xfrm>
          <a:off x="15292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3" name="フローチャート: 判断 532"/>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168759</xdr:rowOff>
    </xdr:from>
    <xdr:ext cx="378565" cy="259045"/>
    <xdr:sp macro="" textlink="">
      <xdr:nvSpPr>
        <xdr:cNvPr id="534" name="テキスト ボックス 533"/>
        <xdr:cNvSpPr txBox="1"/>
      </xdr:nvSpPr>
      <xdr:spPr>
        <a:xfrm>
          <a:off x="14403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6" name="フローチャート: 判断 535"/>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xdr:rowOff>
    </xdr:from>
    <xdr:ext cx="378565" cy="259045"/>
    <xdr:sp macro="" textlink="">
      <xdr:nvSpPr>
        <xdr:cNvPr id="537" name="テキスト ボックス 536"/>
        <xdr:cNvSpPr txBox="1"/>
      </xdr:nvSpPr>
      <xdr:spPr>
        <a:xfrm>
          <a:off x="13514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86202</xdr:rowOff>
    </xdr:from>
    <xdr:to>
      <xdr:col>67</xdr:col>
      <xdr:colOff>101600</xdr:colOff>
      <xdr:row>39</xdr:row>
      <xdr:rowOff>16352</xdr:rowOff>
    </xdr:to>
    <xdr:sp macro="" textlink="">
      <xdr:nvSpPr>
        <xdr:cNvPr id="538" name="フローチャート: 判断 537"/>
        <xdr:cNvSpPr/>
      </xdr:nvSpPr>
      <xdr:spPr>
        <a:xfrm>
          <a:off x="12763500" y="660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32879</xdr:rowOff>
    </xdr:from>
    <xdr:ext cx="313932" cy="259045"/>
    <xdr:sp macro="" textlink="">
      <xdr:nvSpPr>
        <xdr:cNvPr id="539" name="テキスト ボックス 538"/>
        <xdr:cNvSpPr txBox="1"/>
      </xdr:nvSpPr>
      <xdr:spPr>
        <a:xfrm>
          <a:off x="12657333" y="6376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25286</xdr:rowOff>
    </xdr:from>
    <xdr:to>
      <xdr:col>85</xdr:col>
      <xdr:colOff>126364</xdr:colOff>
      <xdr:row>77</xdr:row>
      <xdr:rowOff>92704</xdr:rowOff>
    </xdr:to>
    <xdr:cxnSp macro="">
      <xdr:nvCxnSpPr>
        <xdr:cNvPr id="627" name="直線コネクタ 626"/>
        <xdr:cNvCxnSpPr/>
      </xdr:nvCxnSpPr>
      <xdr:spPr>
        <a:xfrm flipV="1">
          <a:off x="16317595" y="12198236"/>
          <a:ext cx="1269" cy="109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96531</xdr:rowOff>
    </xdr:from>
    <xdr:ext cx="534377" cy="259045"/>
    <xdr:sp macro="" textlink="">
      <xdr:nvSpPr>
        <xdr:cNvPr id="628" name="公債費最小値テキスト"/>
        <xdr:cNvSpPr txBox="1"/>
      </xdr:nvSpPr>
      <xdr:spPr>
        <a:xfrm>
          <a:off x="16370300" y="132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92704</xdr:rowOff>
    </xdr:from>
    <xdr:to>
      <xdr:col>86</xdr:col>
      <xdr:colOff>25400</xdr:colOff>
      <xdr:row>77</xdr:row>
      <xdr:rowOff>92704</xdr:rowOff>
    </xdr:to>
    <xdr:cxnSp macro="">
      <xdr:nvCxnSpPr>
        <xdr:cNvPr id="629" name="直線コネクタ 628"/>
        <xdr:cNvCxnSpPr/>
      </xdr:nvCxnSpPr>
      <xdr:spPr>
        <a:xfrm>
          <a:off x="16230600" y="1329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143413</xdr:rowOff>
    </xdr:from>
    <xdr:ext cx="534377" cy="259045"/>
    <xdr:sp macro="" textlink="">
      <xdr:nvSpPr>
        <xdr:cNvPr id="630" name="公債費最大値テキスト"/>
        <xdr:cNvSpPr txBox="1"/>
      </xdr:nvSpPr>
      <xdr:spPr>
        <a:xfrm>
          <a:off x="16370300" y="119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25286</xdr:rowOff>
    </xdr:from>
    <xdr:to>
      <xdr:col>86</xdr:col>
      <xdr:colOff>25400</xdr:colOff>
      <xdr:row>71</xdr:row>
      <xdr:rowOff>25286</xdr:rowOff>
    </xdr:to>
    <xdr:cxnSp macro="">
      <xdr:nvCxnSpPr>
        <xdr:cNvPr id="631" name="直線コネクタ 630"/>
        <xdr:cNvCxnSpPr/>
      </xdr:nvCxnSpPr>
      <xdr:spPr>
        <a:xfrm>
          <a:off x="16230600" y="1219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92704</xdr:rowOff>
    </xdr:from>
    <xdr:to>
      <xdr:col>85</xdr:col>
      <xdr:colOff>127000</xdr:colOff>
      <xdr:row>77</xdr:row>
      <xdr:rowOff>104687</xdr:rowOff>
    </xdr:to>
    <xdr:cxnSp macro="">
      <xdr:nvCxnSpPr>
        <xdr:cNvPr id="632" name="直線コネクタ 631"/>
        <xdr:cNvCxnSpPr/>
      </xdr:nvCxnSpPr>
      <xdr:spPr>
        <a:xfrm flipV="1">
          <a:off x="15481300" y="13294354"/>
          <a:ext cx="8382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11327</xdr:rowOff>
    </xdr:from>
    <xdr:ext cx="534377" cy="259045"/>
    <xdr:sp macro="" textlink="">
      <xdr:nvSpPr>
        <xdr:cNvPr id="633" name="公債費平均値テキスト"/>
        <xdr:cNvSpPr txBox="1"/>
      </xdr:nvSpPr>
      <xdr:spPr>
        <a:xfrm>
          <a:off x="16370300" y="12698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159900</xdr:rowOff>
    </xdr:from>
    <xdr:to>
      <xdr:col>85</xdr:col>
      <xdr:colOff>177800</xdr:colOff>
      <xdr:row>75</xdr:row>
      <xdr:rowOff>90050</xdr:rowOff>
    </xdr:to>
    <xdr:sp macro="" textlink="">
      <xdr:nvSpPr>
        <xdr:cNvPr id="634" name="フローチャート: 判断 633"/>
        <xdr:cNvSpPr/>
      </xdr:nvSpPr>
      <xdr:spPr>
        <a:xfrm>
          <a:off x="162687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104687</xdr:rowOff>
    </xdr:from>
    <xdr:to>
      <xdr:col>81</xdr:col>
      <xdr:colOff>50800</xdr:colOff>
      <xdr:row>77</xdr:row>
      <xdr:rowOff>113297</xdr:rowOff>
    </xdr:to>
    <xdr:cxnSp macro="">
      <xdr:nvCxnSpPr>
        <xdr:cNvPr id="635" name="直線コネクタ 634"/>
        <xdr:cNvCxnSpPr/>
      </xdr:nvCxnSpPr>
      <xdr:spPr>
        <a:xfrm flipV="1">
          <a:off x="14592300" y="13306337"/>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141554</xdr:rowOff>
    </xdr:from>
    <xdr:to>
      <xdr:col>81</xdr:col>
      <xdr:colOff>101600</xdr:colOff>
      <xdr:row>75</xdr:row>
      <xdr:rowOff>71704</xdr:rowOff>
    </xdr:to>
    <xdr:sp macro="" textlink="">
      <xdr:nvSpPr>
        <xdr:cNvPr id="636" name="フローチャート: 判断 635"/>
        <xdr:cNvSpPr/>
      </xdr:nvSpPr>
      <xdr:spPr>
        <a:xfrm>
          <a:off x="15430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88231</xdr:rowOff>
    </xdr:from>
    <xdr:ext cx="534377" cy="259045"/>
    <xdr:sp macro="" textlink="">
      <xdr:nvSpPr>
        <xdr:cNvPr id="637" name="テキスト ボックス 636"/>
        <xdr:cNvSpPr txBox="1"/>
      </xdr:nvSpPr>
      <xdr:spPr>
        <a:xfrm>
          <a:off x="15214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113297</xdr:rowOff>
    </xdr:from>
    <xdr:to>
      <xdr:col>76</xdr:col>
      <xdr:colOff>114300</xdr:colOff>
      <xdr:row>77</xdr:row>
      <xdr:rowOff>122746</xdr:rowOff>
    </xdr:to>
    <xdr:cxnSp macro="">
      <xdr:nvCxnSpPr>
        <xdr:cNvPr id="638" name="直線コネクタ 637"/>
        <xdr:cNvCxnSpPr/>
      </xdr:nvCxnSpPr>
      <xdr:spPr>
        <a:xfrm flipV="1">
          <a:off x="13703300" y="1331494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143059</xdr:rowOff>
    </xdr:from>
    <xdr:to>
      <xdr:col>76</xdr:col>
      <xdr:colOff>165100</xdr:colOff>
      <xdr:row>75</xdr:row>
      <xdr:rowOff>73209</xdr:rowOff>
    </xdr:to>
    <xdr:sp macro="" textlink="">
      <xdr:nvSpPr>
        <xdr:cNvPr id="639" name="フローチャート: 判断 638"/>
        <xdr:cNvSpPr/>
      </xdr:nvSpPr>
      <xdr:spPr>
        <a:xfrm>
          <a:off x="14541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89736</xdr:rowOff>
    </xdr:from>
    <xdr:ext cx="534377" cy="259045"/>
    <xdr:sp macro="" textlink="">
      <xdr:nvSpPr>
        <xdr:cNvPr id="640" name="テキスト ボックス 639"/>
        <xdr:cNvSpPr txBox="1"/>
      </xdr:nvSpPr>
      <xdr:spPr>
        <a:xfrm>
          <a:off x="14325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114954</xdr:rowOff>
    </xdr:from>
    <xdr:to>
      <xdr:col>71</xdr:col>
      <xdr:colOff>177800</xdr:colOff>
      <xdr:row>77</xdr:row>
      <xdr:rowOff>122746</xdr:rowOff>
    </xdr:to>
    <xdr:cxnSp macro="">
      <xdr:nvCxnSpPr>
        <xdr:cNvPr id="641" name="直線コネクタ 640"/>
        <xdr:cNvCxnSpPr/>
      </xdr:nvCxnSpPr>
      <xdr:spPr>
        <a:xfrm>
          <a:off x="12814300" y="13316604"/>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163805</xdr:rowOff>
    </xdr:from>
    <xdr:to>
      <xdr:col>72</xdr:col>
      <xdr:colOff>38100</xdr:colOff>
      <xdr:row>75</xdr:row>
      <xdr:rowOff>93955</xdr:rowOff>
    </xdr:to>
    <xdr:sp macro="" textlink="">
      <xdr:nvSpPr>
        <xdr:cNvPr id="642" name="フローチャート: 判断 641"/>
        <xdr:cNvSpPr/>
      </xdr:nvSpPr>
      <xdr:spPr>
        <a:xfrm>
          <a:off x="13652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110482</xdr:rowOff>
    </xdr:from>
    <xdr:ext cx="534377" cy="259045"/>
    <xdr:sp macro="" textlink="">
      <xdr:nvSpPr>
        <xdr:cNvPr id="643" name="テキスト ボックス 642"/>
        <xdr:cNvSpPr txBox="1"/>
      </xdr:nvSpPr>
      <xdr:spPr>
        <a:xfrm>
          <a:off x="13436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124505</xdr:rowOff>
    </xdr:from>
    <xdr:to>
      <xdr:col>67</xdr:col>
      <xdr:colOff>101600</xdr:colOff>
      <xdr:row>76</xdr:row>
      <xdr:rowOff>54654</xdr:rowOff>
    </xdr:to>
    <xdr:sp macro="" textlink="">
      <xdr:nvSpPr>
        <xdr:cNvPr id="644" name="フローチャート: 判断 643"/>
        <xdr:cNvSpPr/>
      </xdr:nvSpPr>
      <xdr:spPr>
        <a:xfrm>
          <a:off x="12763500" y="129832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71182</xdr:rowOff>
    </xdr:from>
    <xdr:ext cx="534377" cy="259045"/>
    <xdr:sp macro="" textlink="">
      <xdr:nvSpPr>
        <xdr:cNvPr id="645" name="テキスト ボックス 644"/>
        <xdr:cNvSpPr txBox="1"/>
      </xdr:nvSpPr>
      <xdr:spPr>
        <a:xfrm>
          <a:off x="12547111" y="127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41904</xdr:rowOff>
    </xdr:from>
    <xdr:to>
      <xdr:col>85</xdr:col>
      <xdr:colOff>177800</xdr:colOff>
      <xdr:row>77</xdr:row>
      <xdr:rowOff>143504</xdr:rowOff>
    </xdr:to>
    <xdr:sp macro="" textlink="">
      <xdr:nvSpPr>
        <xdr:cNvPr id="651" name="楕円 650"/>
        <xdr:cNvSpPr/>
      </xdr:nvSpPr>
      <xdr:spPr>
        <a:xfrm>
          <a:off x="16268700" y="132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128281</xdr:rowOff>
    </xdr:from>
    <xdr:ext cx="534377" cy="259045"/>
    <xdr:sp macro="" textlink="">
      <xdr:nvSpPr>
        <xdr:cNvPr id="652" name="公債費該当値テキスト"/>
        <xdr:cNvSpPr txBox="1"/>
      </xdr:nvSpPr>
      <xdr:spPr>
        <a:xfrm>
          <a:off x="16370300" y="131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53887</xdr:rowOff>
    </xdr:from>
    <xdr:to>
      <xdr:col>81</xdr:col>
      <xdr:colOff>101600</xdr:colOff>
      <xdr:row>77</xdr:row>
      <xdr:rowOff>155487</xdr:rowOff>
    </xdr:to>
    <xdr:sp macro="" textlink="">
      <xdr:nvSpPr>
        <xdr:cNvPr id="653" name="楕円 652"/>
        <xdr:cNvSpPr/>
      </xdr:nvSpPr>
      <xdr:spPr>
        <a:xfrm>
          <a:off x="15430500" y="132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146614</xdr:rowOff>
    </xdr:from>
    <xdr:ext cx="534377" cy="259045"/>
    <xdr:sp macro="" textlink="">
      <xdr:nvSpPr>
        <xdr:cNvPr id="654" name="テキスト ボックス 653"/>
        <xdr:cNvSpPr txBox="1"/>
      </xdr:nvSpPr>
      <xdr:spPr>
        <a:xfrm>
          <a:off x="15214111" y="133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62497</xdr:rowOff>
    </xdr:from>
    <xdr:to>
      <xdr:col>76</xdr:col>
      <xdr:colOff>165100</xdr:colOff>
      <xdr:row>77</xdr:row>
      <xdr:rowOff>164097</xdr:rowOff>
    </xdr:to>
    <xdr:sp macro="" textlink="">
      <xdr:nvSpPr>
        <xdr:cNvPr id="655" name="楕円 654"/>
        <xdr:cNvSpPr/>
      </xdr:nvSpPr>
      <xdr:spPr>
        <a:xfrm>
          <a:off x="145415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155224</xdr:rowOff>
    </xdr:from>
    <xdr:ext cx="534377" cy="259045"/>
    <xdr:sp macro="" textlink="">
      <xdr:nvSpPr>
        <xdr:cNvPr id="656" name="テキスト ボックス 655"/>
        <xdr:cNvSpPr txBox="1"/>
      </xdr:nvSpPr>
      <xdr:spPr>
        <a:xfrm>
          <a:off x="14325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71946</xdr:rowOff>
    </xdr:from>
    <xdr:to>
      <xdr:col>72</xdr:col>
      <xdr:colOff>38100</xdr:colOff>
      <xdr:row>78</xdr:row>
      <xdr:rowOff>2096</xdr:rowOff>
    </xdr:to>
    <xdr:sp macro="" textlink="">
      <xdr:nvSpPr>
        <xdr:cNvPr id="657" name="楕円 656"/>
        <xdr:cNvSpPr/>
      </xdr:nvSpPr>
      <xdr:spPr>
        <a:xfrm>
          <a:off x="13652500" y="132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164673</xdr:rowOff>
    </xdr:from>
    <xdr:ext cx="534377" cy="259045"/>
    <xdr:sp macro="" textlink="">
      <xdr:nvSpPr>
        <xdr:cNvPr id="658" name="テキスト ボックス 657"/>
        <xdr:cNvSpPr txBox="1"/>
      </xdr:nvSpPr>
      <xdr:spPr>
        <a:xfrm>
          <a:off x="13436111" y="1336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64154</xdr:rowOff>
    </xdr:from>
    <xdr:to>
      <xdr:col>67</xdr:col>
      <xdr:colOff>101600</xdr:colOff>
      <xdr:row>77</xdr:row>
      <xdr:rowOff>165754</xdr:rowOff>
    </xdr:to>
    <xdr:sp macro="" textlink="">
      <xdr:nvSpPr>
        <xdr:cNvPr id="659" name="楕円 658"/>
        <xdr:cNvSpPr/>
      </xdr:nvSpPr>
      <xdr:spPr>
        <a:xfrm>
          <a:off x="12763500" y="132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156881</xdr:rowOff>
    </xdr:from>
    <xdr:ext cx="534377" cy="259045"/>
    <xdr:sp macro="" textlink="">
      <xdr:nvSpPr>
        <xdr:cNvPr id="660" name="テキスト ボックス 659"/>
        <xdr:cNvSpPr txBox="1"/>
      </xdr:nvSpPr>
      <xdr:spPr>
        <a:xfrm>
          <a:off x="12547111" y="133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74" name="テキスト ボックス 673"/>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87762</xdr:rowOff>
    </xdr:from>
    <xdr:to>
      <xdr:col>85</xdr:col>
      <xdr:colOff>126364</xdr:colOff>
      <xdr:row>98</xdr:row>
      <xdr:rowOff>134945</xdr:rowOff>
    </xdr:to>
    <xdr:cxnSp macro="">
      <xdr:nvCxnSpPr>
        <xdr:cNvPr id="682" name="直線コネクタ 681"/>
        <xdr:cNvCxnSpPr/>
      </xdr:nvCxnSpPr>
      <xdr:spPr>
        <a:xfrm flipV="1">
          <a:off x="16317595" y="15518262"/>
          <a:ext cx="1269" cy="141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138772</xdr:rowOff>
    </xdr:from>
    <xdr:ext cx="313932" cy="259045"/>
    <xdr:sp macro="" textlink="">
      <xdr:nvSpPr>
        <xdr:cNvPr id="683" name="積立金最小値テキスト"/>
        <xdr:cNvSpPr txBox="1"/>
      </xdr:nvSpPr>
      <xdr:spPr>
        <a:xfrm>
          <a:off x="16370300" y="16940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134945</xdr:rowOff>
    </xdr:from>
    <xdr:to>
      <xdr:col>86</xdr:col>
      <xdr:colOff>25400</xdr:colOff>
      <xdr:row>98</xdr:row>
      <xdr:rowOff>134945</xdr:rowOff>
    </xdr:to>
    <xdr:cxnSp macro="">
      <xdr:nvCxnSpPr>
        <xdr:cNvPr id="684" name="直線コネクタ 683"/>
        <xdr:cNvCxnSpPr/>
      </xdr:nvCxnSpPr>
      <xdr:spPr>
        <a:xfrm>
          <a:off x="16230600" y="1693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34439</xdr:rowOff>
    </xdr:from>
    <xdr:ext cx="534377" cy="259045"/>
    <xdr:sp macro="" textlink="">
      <xdr:nvSpPr>
        <xdr:cNvPr id="685" name="積立金最大値テキスト"/>
        <xdr:cNvSpPr txBox="1"/>
      </xdr:nvSpPr>
      <xdr:spPr>
        <a:xfrm>
          <a:off x="16370300" y="15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87762</xdr:rowOff>
    </xdr:from>
    <xdr:to>
      <xdr:col>86</xdr:col>
      <xdr:colOff>25400</xdr:colOff>
      <xdr:row>90</xdr:row>
      <xdr:rowOff>87762</xdr:rowOff>
    </xdr:to>
    <xdr:cxnSp macro="">
      <xdr:nvCxnSpPr>
        <xdr:cNvPr id="686" name="直線コネクタ 685"/>
        <xdr:cNvCxnSpPr/>
      </xdr:nvCxnSpPr>
      <xdr:spPr>
        <a:xfrm>
          <a:off x="16230600" y="1551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142534</xdr:rowOff>
    </xdr:from>
    <xdr:to>
      <xdr:col>85</xdr:col>
      <xdr:colOff>127000</xdr:colOff>
      <xdr:row>93</xdr:row>
      <xdr:rowOff>103856</xdr:rowOff>
    </xdr:to>
    <xdr:cxnSp macro="">
      <xdr:nvCxnSpPr>
        <xdr:cNvPr id="687" name="直線コネクタ 686"/>
        <xdr:cNvCxnSpPr/>
      </xdr:nvCxnSpPr>
      <xdr:spPr>
        <a:xfrm>
          <a:off x="15481300" y="15915934"/>
          <a:ext cx="838200" cy="1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20876</xdr:rowOff>
    </xdr:from>
    <xdr:ext cx="469744" cy="259045"/>
    <xdr:sp macro="" textlink="">
      <xdr:nvSpPr>
        <xdr:cNvPr id="688" name="積立金平均値テキスト"/>
        <xdr:cNvSpPr txBox="1"/>
      </xdr:nvSpPr>
      <xdr:spPr>
        <a:xfrm>
          <a:off x="16370300" y="16308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42449</xdr:rowOff>
    </xdr:from>
    <xdr:to>
      <xdr:col>85</xdr:col>
      <xdr:colOff>177800</xdr:colOff>
      <xdr:row>95</xdr:row>
      <xdr:rowOff>144049</xdr:rowOff>
    </xdr:to>
    <xdr:sp macro="" textlink="">
      <xdr:nvSpPr>
        <xdr:cNvPr id="689" name="フローチャート: 判断 688"/>
        <xdr:cNvSpPr/>
      </xdr:nvSpPr>
      <xdr:spPr>
        <a:xfrm>
          <a:off x="16268700" y="1633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142534</xdr:rowOff>
    </xdr:from>
    <xdr:to>
      <xdr:col>81</xdr:col>
      <xdr:colOff>50800</xdr:colOff>
      <xdr:row>94</xdr:row>
      <xdr:rowOff>67463</xdr:rowOff>
    </xdr:to>
    <xdr:cxnSp macro="">
      <xdr:nvCxnSpPr>
        <xdr:cNvPr id="690" name="直線コネクタ 689"/>
        <xdr:cNvCxnSpPr/>
      </xdr:nvCxnSpPr>
      <xdr:spPr>
        <a:xfrm flipV="1">
          <a:off x="14592300" y="15915934"/>
          <a:ext cx="889000" cy="26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63114</xdr:rowOff>
    </xdr:from>
    <xdr:to>
      <xdr:col>81</xdr:col>
      <xdr:colOff>101600</xdr:colOff>
      <xdr:row>95</xdr:row>
      <xdr:rowOff>164714</xdr:rowOff>
    </xdr:to>
    <xdr:sp macro="" textlink="">
      <xdr:nvSpPr>
        <xdr:cNvPr id="691" name="フローチャート: 判断 690"/>
        <xdr:cNvSpPr/>
      </xdr:nvSpPr>
      <xdr:spPr>
        <a:xfrm>
          <a:off x="154305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155841</xdr:rowOff>
    </xdr:from>
    <xdr:ext cx="469744" cy="259045"/>
    <xdr:sp macro="" textlink="">
      <xdr:nvSpPr>
        <xdr:cNvPr id="692" name="テキスト ボックス 691"/>
        <xdr:cNvSpPr txBox="1"/>
      </xdr:nvSpPr>
      <xdr:spPr>
        <a:xfrm>
          <a:off x="15246428" y="164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67463</xdr:rowOff>
    </xdr:from>
    <xdr:to>
      <xdr:col>76</xdr:col>
      <xdr:colOff>114300</xdr:colOff>
      <xdr:row>96</xdr:row>
      <xdr:rowOff>45700</xdr:rowOff>
    </xdr:to>
    <xdr:cxnSp macro="">
      <xdr:nvCxnSpPr>
        <xdr:cNvPr id="693" name="直線コネクタ 692"/>
        <xdr:cNvCxnSpPr/>
      </xdr:nvCxnSpPr>
      <xdr:spPr>
        <a:xfrm flipV="1">
          <a:off x="13703300" y="16183763"/>
          <a:ext cx="889000" cy="32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51867</xdr:rowOff>
    </xdr:from>
    <xdr:to>
      <xdr:col>76</xdr:col>
      <xdr:colOff>165100</xdr:colOff>
      <xdr:row>95</xdr:row>
      <xdr:rowOff>153467</xdr:rowOff>
    </xdr:to>
    <xdr:sp macro="" textlink="">
      <xdr:nvSpPr>
        <xdr:cNvPr id="694" name="フローチャート: 判断 693"/>
        <xdr:cNvSpPr/>
      </xdr:nvSpPr>
      <xdr:spPr>
        <a:xfrm>
          <a:off x="14541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144594</xdr:rowOff>
    </xdr:from>
    <xdr:ext cx="469744" cy="259045"/>
    <xdr:sp macro="" textlink="">
      <xdr:nvSpPr>
        <xdr:cNvPr id="695" name="テキスト ボックス 694"/>
        <xdr:cNvSpPr txBox="1"/>
      </xdr:nvSpPr>
      <xdr:spPr>
        <a:xfrm>
          <a:off x="14357428" y="164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168777</xdr:rowOff>
    </xdr:from>
    <xdr:to>
      <xdr:col>71</xdr:col>
      <xdr:colOff>177800</xdr:colOff>
      <xdr:row>96</xdr:row>
      <xdr:rowOff>45700</xdr:rowOff>
    </xdr:to>
    <xdr:cxnSp macro="">
      <xdr:nvCxnSpPr>
        <xdr:cNvPr id="696" name="直線コネクタ 695"/>
        <xdr:cNvCxnSpPr/>
      </xdr:nvCxnSpPr>
      <xdr:spPr>
        <a:xfrm>
          <a:off x="12814300" y="15770727"/>
          <a:ext cx="889000" cy="73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11816</xdr:rowOff>
    </xdr:from>
    <xdr:to>
      <xdr:col>72</xdr:col>
      <xdr:colOff>38100</xdr:colOff>
      <xdr:row>93</xdr:row>
      <xdr:rowOff>113416</xdr:rowOff>
    </xdr:to>
    <xdr:sp macro="" textlink="">
      <xdr:nvSpPr>
        <xdr:cNvPr id="697" name="フローチャート: 判断 696"/>
        <xdr:cNvSpPr/>
      </xdr:nvSpPr>
      <xdr:spPr>
        <a:xfrm>
          <a:off x="13652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129943</xdr:rowOff>
    </xdr:from>
    <xdr:ext cx="534377" cy="259045"/>
    <xdr:sp macro="" textlink="">
      <xdr:nvSpPr>
        <xdr:cNvPr id="698" name="テキスト ボックス 697"/>
        <xdr:cNvSpPr txBox="1"/>
      </xdr:nvSpPr>
      <xdr:spPr>
        <a:xfrm>
          <a:off x="13436111" y="157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96216</xdr:rowOff>
    </xdr:from>
    <xdr:to>
      <xdr:col>67</xdr:col>
      <xdr:colOff>101600</xdr:colOff>
      <xdr:row>95</xdr:row>
      <xdr:rowOff>26366</xdr:rowOff>
    </xdr:to>
    <xdr:sp macro="" textlink="">
      <xdr:nvSpPr>
        <xdr:cNvPr id="699" name="フローチャート: 判断 698"/>
        <xdr:cNvSpPr/>
      </xdr:nvSpPr>
      <xdr:spPr>
        <a:xfrm>
          <a:off x="12763500" y="1621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17493</xdr:rowOff>
    </xdr:from>
    <xdr:ext cx="469744" cy="259045"/>
    <xdr:sp macro="" textlink="">
      <xdr:nvSpPr>
        <xdr:cNvPr id="700" name="テキスト ボックス 699"/>
        <xdr:cNvSpPr txBox="1"/>
      </xdr:nvSpPr>
      <xdr:spPr>
        <a:xfrm>
          <a:off x="12579428" y="1630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53056</xdr:rowOff>
    </xdr:from>
    <xdr:to>
      <xdr:col>85</xdr:col>
      <xdr:colOff>177800</xdr:colOff>
      <xdr:row>93</xdr:row>
      <xdr:rowOff>154656</xdr:rowOff>
    </xdr:to>
    <xdr:sp macro="" textlink="">
      <xdr:nvSpPr>
        <xdr:cNvPr id="706" name="楕円 705"/>
        <xdr:cNvSpPr/>
      </xdr:nvSpPr>
      <xdr:spPr>
        <a:xfrm>
          <a:off x="16268700" y="159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75933</xdr:rowOff>
    </xdr:from>
    <xdr:ext cx="469744" cy="259045"/>
    <xdr:sp macro="" textlink="">
      <xdr:nvSpPr>
        <xdr:cNvPr id="707" name="積立金該当値テキスト"/>
        <xdr:cNvSpPr txBox="1"/>
      </xdr:nvSpPr>
      <xdr:spPr>
        <a:xfrm>
          <a:off x="16370300" y="1584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91734</xdr:rowOff>
    </xdr:from>
    <xdr:to>
      <xdr:col>81</xdr:col>
      <xdr:colOff>101600</xdr:colOff>
      <xdr:row>93</xdr:row>
      <xdr:rowOff>21884</xdr:rowOff>
    </xdr:to>
    <xdr:sp macro="" textlink="">
      <xdr:nvSpPr>
        <xdr:cNvPr id="708" name="楕円 707"/>
        <xdr:cNvSpPr/>
      </xdr:nvSpPr>
      <xdr:spPr>
        <a:xfrm>
          <a:off x="15430500" y="158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38411</xdr:rowOff>
    </xdr:from>
    <xdr:ext cx="534377" cy="259045"/>
    <xdr:sp macro="" textlink="">
      <xdr:nvSpPr>
        <xdr:cNvPr id="709" name="テキスト ボックス 708"/>
        <xdr:cNvSpPr txBox="1"/>
      </xdr:nvSpPr>
      <xdr:spPr>
        <a:xfrm>
          <a:off x="15214111" y="1564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16663</xdr:rowOff>
    </xdr:from>
    <xdr:to>
      <xdr:col>76</xdr:col>
      <xdr:colOff>165100</xdr:colOff>
      <xdr:row>94</xdr:row>
      <xdr:rowOff>118263</xdr:rowOff>
    </xdr:to>
    <xdr:sp macro="" textlink="">
      <xdr:nvSpPr>
        <xdr:cNvPr id="710" name="楕円 709"/>
        <xdr:cNvSpPr/>
      </xdr:nvSpPr>
      <xdr:spPr>
        <a:xfrm>
          <a:off x="14541500" y="161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134790</xdr:rowOff>
    </xdr:from>
    <xdr:ext cx="469744" cy="259045"/>
    <xdr:sp macro="" textlink="">
      <xdr:nvSpPr>
        <xdr:cNvPr id="711" name="テキスト ボックス 710"/>
        <xdr:cNvSpPr txBox="1"/>
      </xdr:nvSpPr>
      <xdr:spPr>
        <a:xfrm>
          <a:off x="14357428" y="1590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166350</xdr:rowOff>
    </xdr:from>
    <xdr:to>
      <xdr:col>72</xdr:col>
      <xdr:colOff>38100</xdr:colOff>
      <xdr:row>96</xdr:row>
      <xdr:rowOff>96500</xdr:rowOff>
    </xdr:to>
    <xdr:sp macro="" textlink="">
      <xdr:nvSpPr>
        <xdr:cNvPr id="712" name="楕円 711"/>
        <xdr:cNvSpPr/>
      </xdr:nvSpPr>
      <xdr:spPr>
        <a:xfrm>
          <a:off x="13652500" y="164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87627</xdr:rowOff>
    </xdr:from>
    <xdr:ext cx="469744" cy="259045"/>
    <xdr:sp macro="" textlink="">
      <xdr:nvSpPr>
        <xdr:cNvPr id="713" name="テキスト ボックス 712"/>
        <xdr:cNvSpPr txBox="1"/>
      </xdr:nvSpPr>
      <xdr:spPr>
        <a:xfrm>
          <a:off x="13468428" y="165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117977</xdr:rowOff>
    </xdr:from>
    <xdr:to>
      <xdr:col>67</xdr:col>
      <xdr:colOff>101600</xdr:colOff>
      <xdr:row>92</xdr:row>
      <xdr:rowOff>48127</xdr:rowOff>
    </xdr:to>
    <xdr:sp macro="" textlink="">
      <xdr:nvSpPr>
        <xdr:cNvPr id="714" name="楕円 713"/>
        <xdr:cNvSpPr/>
      </xdr:nvSpPr>
      <xdr:spPr>
        <a:xfrm>
          <a:off x="12763500" y="157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64654</xdr:rowOff>
    </xdr:from>
    <xdr:ext cx="534377" cy="259045"/>
    <xdr:sp macro="" textlink="">
      <xdr:nvSpPr>
        <xdr:cNvPr id="715" name="テキスト ボックス 714"/>
        <xdr:cNvSpPr txBox="1"/>
      </xdr:nvSpPr>
      <xdr:spPr>
        <a:xfrm>
          <a:off x="12547111" y="154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7" name="直線コネクタ 736"/>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40"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41" name="直線コネクタ 740"/>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99924</xdr:rowOff>
    </xdr:from>
    <xdr:to>
      <xdr:col>116</xdr:col>
      <xdr:colOff>63500</xdr:colOff>
      <xdr:row>37</xdr:row>
      <xdr:rowOff>144729</xdr:rowOff>
    </xdr:to>
    <xdr:cxnSp macro="">
      <xdr:nvCxnSpPr>
        <xdr:cNvPr id="742" name="直線コネクタ 741"/>
        <xdr:cNvCxnSpPr/>
      </xdr:nvCxnSpPr>
      <xdr:spPr>
        <a:xfrm flipV="1">
          <a:off x="21323300" y="6443574"/>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69258</xdr:rowOff>
    </xdr:from>
    <xdr:ext cx="469744" cy="259045"/>
    <xdr:sp macro="" textlink="">
      <xdr:nvSpPr>
        <xdr:cNvPr id="743" name="投資及び出資金平均値テキスト"/>
        <xdr:cNvSpPr txBox="1"/>
      </xdr:nvSpPr>
      <xdr:spPr>
        <a:xfrm>
          <a:off x="22212300" y="6070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4" name="フローチャート: 判断 743"/>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144729</xdr:rowOff>
    </xdr:from>
    <xdr:to>
      <xdr:col>111</xdr:col>
      <xdr:colOff>177800</xdr:colOff>
      <xdr:row>38</xdr:row>
      <xdr:rowOff>36602</xdr:rowOff>
    </xdr:to>
    <xdr:cxnSp macro="">
      <xdr:nvCxnSpPr>
        <xdr:cNvPr id="745" name="直線コネクタ 744"/>
        <xdr:cNvCxnSpPr/>
      </xdr:nvCxnSpPr>
      <xdr:spPr>
        <a:xfrm flipV="1">
          <a:off x="20434300" y="6488379"/>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6" name="フローチャート: 判断 745"/>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25747</xdr:rowOff>
    </xdr:from>
    <xdr:ext cx="469744" cy="259045"/>
    <xdr:sp macro="" textlink="">
      <xdr:nvSpPr>
        <xdr:cNvPr id="747" name="テキスト ボックス 746"/>
        <xdr:cNvSpPr txBox="1"/>
      </xdr:nvSpPr>
      <xdr:spPr>
        <a:xfrm>
          <a:off x="21088428"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36602</xdr:rowOff>
    </xdr:from>
    <xdr:to>
      <xdr:col>107</xdr:col>
      <xdr:colOff>50800</xdr:colOff>
      <xdr:row>38</xdr:row>
      <xdr:rowOff>52832</xdr:rowOff>
    </xdr:to>
    <xdr:cxnSp macro="">
      <xdr:nvCxnSpPr>
        <xdr:cNvPr id="748" name="直線コネクタ 747"/>
        <xdr:cNvCxnSpPr/>
      </xdr:nvCxnSpPr>
      <xdr:spPr>
        <a:xfrm flipV="1">
          <a:off x="19545300" y="6551702"/>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9" name="フローチャート: 判断 748"/>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50" name="テキスト ボックス 749"/>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39574</xdr:rowOff>
    </xdr:from>
    <xdr:to>
      <xdr:col>102</xdr:col>
      <xdr:colOff>114300</xdr:colOff>
      <xdr:row>38</xdr:row>
      <xdr:rowOff>52832</xdr:rowOff>
    </xdr:to>
    <xdr:cxnSp macro="">
      <xdr:nvCxnSpPr>
        <xdr:cNvPr id="751" name="直線コネクタ 750"/>
        <xdr:cNvCxnSpPr/>
      </xdr:nvCxnSpPr>
      <xdr:spPr>
        <a:xfrm>
          <a:off x="18656300" y="655467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52" name="フローチャート: 判断 751"/>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100499</xdr:rowOff>
    </xdr:from>
    <xdr:ext cx="469744" cy="259045"/>
    <xdr:sp macro="" textlink="">
      <xdr:nvSpPr>
        <xdr:cNvPr id="753" name="テキスト ボックス 752"/>
        <xdr:cNvSpPr txBox="1"/>
      </xdr:nvSpPr>
      <xdr:spPr>
        <a:xfrm>
          <a:off x="19310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90272</xdr:rowOff>
    </xdr:from>
    <xdr:to>
      <xdr:col>98</xdr:col>
      <xdr:colOff>38100</xdr:colOff>
      <xdr:row>36</xdr:row>
      <xdr:rowOff>20422</xdr:rowOff>
    </xdr:to>
    <xdr:sp macro="" textlink="">
      <xdr:nvSpPr>
        <xdr:cNvPr id="754" name="フローチャート: 判断 753"/>
        <xdr:cNvSpPr/>
      </xdr:nvSpPr>
      <xdr:spPr>
        <a:xfrm>
          <a:off x="18605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36949</xdr:rowOff>
    </xdr:from>
    <xdr:ext cx="469744" cy="259045"/>
    <xdr:sp macro="" textlink="">
      <xdr:nvSpPr>
        <xdr:cNvPr id="755" name="テキスト ボックス 754"/>
        <xdr:cNvSpPr txBox="1"/>
      </xdr:nvSpPr>
      <xdr:spPr>
        <a:xfrm>
          <a:off x="18421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49124</xdr:rowOff>
    </xdr:from>
    <xdr:to>
      <xdr:col>116</xdr:col>
      <xdr:colOff>114300</xdr:colOff>
      <xdr:row>37</xdr:row>
      <xdr:rowOff>150724</xdr:rowOff>
    </xdr:to>
    <xdr:sp macro="" textlink="">
      <xdr:nvSpPr>
        <xdr:cNvPr id="761" name="楕円 760"/>
        <xdr:cNvSpPr/>
      </xdr:nvSpPr>
      <xdr:spPr>
        <a:xfrm>
          <a:off x="22110700" y="63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27551</xdr:rowOff>
    </xdr:from>
    <xdr:ext cx="378565" cy="259045"/>
    <xdr:sp macro="" textlink="">
      <xdr:nvSpPr>
        <xdr:cNvPr id="762" name="投資及び出資金該当値テキスト"/>
        <xdr:cNvSpPr txBox="1"/>
      </xdr:nvSpPr>
      <xdr:spPr>
        <a:xfrm>
          <a:off x="22212300" y="63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93929</xdr:rowOff>
    </xdr:from>
    <xdr:to>
      <xdr:col>112</xdr:col>
      <xdr:colOff>38100</xdr:colOff>
      <xdr:row>38</xdr:row>
      <xdr:rowOff>24079</xdr:rowOff>
    </xdr:to>
    <xdr:sp macro="" textlink="">
      <xdr:nvSpPr>
        <xdr:cNvPr id="763" name="楕円 762"/>
        <xdr:cNvSpPr/>
      </xdr:nvSpPr>
      <xdr:spPr>
        <a:xfrm>
          <a:off x="21272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15206</xdr:rowOff>
    </xdr:from>
    <xdr:ext cx="378565" cy="259045"/>
    <xdr:sp macro="" textlink="">
      <xdr:nvSpPr>
        <xdr:cNvPr id="764" name="テキスト ボックス 763"/>
        <xdr:cNvSpPr txBox="1"/>
      </xdr:nvSpPr>
      <xdr:spPr>
        <a:xfrm>
          <a:off x="21134017" y="653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157251</xdr:rowOff>
    </xdr:from>
    <xdr:to>
      <xdr:col>107</xdr:col>
      <xdr:colOff>101600</xdr:colOff>
      <xdr:row>38</xdr:row>
      <xdr:rowOff>87401</xdr:rowOff>
    </xdr:to>
    <xdr:sp macro="" textlink="">
      <xdr:nvSpPr>
        <xdr:cNvPr id="765" name="楕円 764"/>
        <xdr:cNvSpPr/>
      </xdr:nvSpPr>
      <xdr:spPr>
        <a:xfrm>
          <a:off x="20383500" y="65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78529</xdr:rowOff>
    </xdr:from>
    <xdr:ext cx="378565" cy="259045"/>
    <xdr:sp macro="" textlink="">
      <xdr:nvSpPr>
        <xdr:cNvPr id="766" name="テキスト ボックス 765"/>
        <xdr:cNvSpPr txBox="1"/>
      </xdr:nvSpPr>
      <xdr:spPr>
        <a:xfrm>
          <a:off x="20245017" y="659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2032</xdr:rowOff>
    </xdr:from>
    <xdr:to>
      <xdr:col>102</xdr:col>
      <xdr:colOff>165100</xdr:colOff>
      <xdr:row>38</xdr:row>
      <xdr:rowOff>103632</xdr:rowOff>
    </xdr:to>
    <xdr:sp macro="" textlink="">
      <xdr:nvSpPr>
        <xdr:cNvPr id="767" name="楕円 766"/>
        <xdr:cNvSpPr/>
      </xdr:nvSpPr>
      <xdr:spPr>
        <a:xfrm>
          <a:off x="19494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94759</xdr:rowOff>
    </xdr:from>
    <xdr:ext cx="378565" cy="259045"/>
    <xdr:sp macro="" textlink="">
      <xdr:nvSpPr>
        <xdr:cNvPr id="768" name="テキスト ボックス 767"/>
        <xdr:cNvSpPr txBox="1"/>
      </xdr:nvSpPr>
      <xdr:spPr>
        <a:xfrm>
          <a:off x="19356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160224</xdr:rowOff>
    </xdr:from>
    <xdr:to>
      <xdr:col>98</xdr:col>
      <xdr:colOff>38100</xdr:colOff>
      <xdr:row>38</xdr:row>
      <xdr:rowOff>90374</xdr:rowOff>
    </xdr:to>
    <xdr:sp macro="" textlink="">
      <xdr:nvSpPr>
        <xdr:cNvPr id="769" name="楕円 768"/>
        <xdr:cNvSpPr/>
      </xdr:nvSpPr>
      <xdr:spPr>
        <a:xfrm>
          <a:off x="18605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81501</xdr:rowOff>
    </xdr:from>
    <xdr:ext cx="378565" cy="259045"/>
    <xdr:sp macro="" textlink="">
      <xdr:nvSpPr>
        <xdr:cNvPr id="770" name="テキスト ボックス 769"/>
        <xdr:cNvSpPr txBox="1"/>
      </xdr:nvSpPr>
      <xdr:spPr>
        <a:xfrm>
          <a:off x="18467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4" name="直線コネクタ 793"/>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5"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6" name="直線コネクタ 795"/>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7"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8" name="直線コネクタ 797"/>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2921</xdr:rowOff>
    </xdr:from>
    <xdr:to>
      <xdr:col>116</xdr:col>
      <xdr:colOff>63500</xdr:colOff>
      <xdr:row>59</xdr:row>
      <xdr:rowOff>3569</xdr:rowOff>
    </xdr:to>
    <xdr:cxnSp macro="">
      <xdr:nvCxnSpPr>
        <xdr:cNvPr id="799" name="直線コネクタ 798"/>
        <xdr:cNvCxnSpPr/>
      </xdr:nvCxnSpPr>
      <xdr:spPr>
        <a:xfrm>
          <a:off x="21323300" y="10118471"/>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800" name="貸付金平均値テキスト"/>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801" name="フローチャート: 判断 800"/>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2654</xdr:rowOff>
    </xdr:from>
    <xdr:to>
      <xdr:col>111</xdr:col>
      <xdr:colOff>177800</xdr:colOff>
      <xdr:row>59</xdr:row>
      <xdr:rowOff>2921</xdr:rowOff>
    </xdr:to>
    <xdr:cxnSp macro="">
      <xdr:nvCxnSpPr>
        <xdr:cNvPr id="802" name="直線コネクタ 801"/>
        <xdr:cNvCxnSpPr/>
      </xdr:nvCxnSpPr>
      <xdr:spPr>
        <a:xfrm>
          <a:off x="20434300" y="1011820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803" name="フローチャート: 判断 802"/>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4" name="テキスト ボックス 803"/>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2197</xdr:rowOff>
    </xdr:from>
    <xdr:to>
      <xdr:col>107</xdr:col>
      <xdr:colOff>50800</xdr:colOff>
      <xdr:row>59</xdr:row>
      <xdr:rowOff>2654</xdr:rowOff>
    </xdr:to>
    <xdr:cxnSp macro="">
      <xdr:nvCxnSpPr>
        <xdr:cNvPr id="805" name="直線コネクタ 804"/>
        <xdr:cNvCxnSpPr/>
      </xdr:nvCxnSpPr>
      <xdr:spPr>
        <a:xfrm>
          <a:off x="19545300" y="1011774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6" name="フローチャート: 判断 805"/>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7" name="テキスト ボックス 806"/>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1892</xdr:rowOff>
    </xdr:from>
    <xdr:to>
      <xdr:col>102</xdr:col>
      <xdr:colOff>114300</xdr:colOff>
      <xdr:row>59</xdr:row>
      <xdr:rowOff>2197</xdr:rowOff>
    </xdr:to>
    <xdr:cxnSp macro="">
      <xdr:nvCxnSpPr>
        <xdr:cNvPr id="808" name="直線コネクタ 807"/>
        <xdr:cNvCxnSpPr/>
      </xdr:nvCxnSpPr>
      <xdr:spPr>
        <a:xfrm>
          <a:off x="18656300" y="1011744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9" name="フローチャート: 判断 808"/>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154715</xdr:rowOff>
    </xdr:from>
    <xdr:ext cx="534377" cy="259045"/>
    <xdr:sp macro="" textlink="">
      <xdr:nvSpPr>
        <xdr:cNvPr id="810" name="テキスト ボックス 809"/>
        <xdr:cNvSpPr txBox="1"/>
      </xdr:nvSpPr>
      <xdr:spPr>
        <a:xfrm>
          <a:off x="19278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103416</xdr:rowOff>
    </xdr:from>
    <xdr:to>
      <xdr:col>98</xdr:col>
      <xdr:colOff>38100</xdr:colOff>
      <xdr:row>58</xdr:row>
      <xdr:rowOff>33566</xdr:rowOff>
    </xdr:to>
    <xdr:sp macro="" textlink="">
      <xdr:nvSpPr>
        <xdr:cNvPr id="811" name="フローチャート: 判断 810"/>
        <xdr:cNvSpPr/>
      </xdr:nvSpPr>
      <xdr:spPr>
        <a:xfrm>
          <a:off x="18605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50093</xdr:rowOff>
    </xdr:from>
    <xdr:ext cx="469744" cy="259045"/>
    <xdr:sp macro="" textlink="">
      <xdr:nvSpPr>
        <xdr:cNvPr id="812" name="テキスト ボックス 811"/>
        <xdr:cNvSpPr txBox="1"/>
      </xdr:nvSpPr>
      <xdr:spPr>
        <a:xfrm>
          <a:off x="18421428" y="96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124219</xdr:rowOff>
    </xdr:from>
    <xdr:to>
      <xdr:col>116</xdr:col>
      <xdr:colOff>114300</xdr:colOff>
      <xdr:row>59</xdr:row>
      <xdr:rowOff>54369</xdr:rowOff>
    </xdr:to>
    <xdr:sp macro="" textlink="">
      <xdr:nvSpPr>
        <xdr:cNvPr id="818" name="楕円 817"/>
        <xdr:cNvSpPr/>
      </xdr:nvSpPr>
      <xdr:spPr>
        <a:xfrm>
          <a:off x="22110700" y="100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39146</xdr:rowOff>
    </xdr:from>
    <xdr:ext cx="469744" cy="259045"/>
    <xdr:sp macro="" textlink="">
      <xdr:nvSpPr>
        <xdr:cNvPr id="819" name="貸付金該当値テキスト"/>
        <xdr:cNvSpPr txBox="1"/>
      </xdr:nvSpPr>
      <xdr:spPr>
        <a:xfrm>
          <a:off x="22212300" y="998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123571</xdr:rowOff>
    </xdr:from>
    <xdr:to>
      <xdr:col>112</xdr:col>
      <xdr:colOff>38100</xdr:colOff>
      <xdr:row>59</xdr:row>
      <xdr:rowOff>53721</xdr:rowOff>
    </xdr:to>
    <xdr:sp macro="" textlink="">
      <xdr:nvSpPr>
        <xdr:cNvPr id="820" name="楕円 819"/>
        <xdr:cNvSpPr/>
      </xdr:nvSpPr>
      <xdr:spPr>
        <a:xfrm>
          <a:off x="212725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44848</xdr:rowOff>
    </xdr:from>
    <xdr:ext cx="469744" cy="259045"/>
    <xdr:sp macro="" textlink="">
      <xdr:nvSpPr>
        <xdr:cNvPr id="821" name="テキスト ボックス 820"/>
        <xdr:cNvSpPr txBox="1"/>
      </xdr:nvSpPr>
      <xdr:spPr>
        <a:xfrm>
          <a:off x="21088428" y="10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123304</xdr:rowOff>
    </xdr:from>
    <xdr:to>
      <xdr:col>107</xdr:col>
      <xdr:colOff>101600</xdr:colOff>
      <xdr:row>59</xdr:row>
      <xdr:rowOff>53454</xdr:rowOff>
    </xdr:to>
    <xdr:sp macro="" textlink="">
      <xdr:nvSpPr>
        <xdr:cNvPr id="822" name="楕円 821"/>
        <xdr:cNvSpPr/>
      </xdr:nvSpPr>
      <xdr:spPr>
        <a:xfrm>
          <a:off x="20383500" y="100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44581</xdr:rowOff>
    </xdr:from>
    <xdr:ext cx="469744" cy="259045"/>
    <xdr:sp macro="" textlink="">
      <xdr:nvSpPr>
        <xdr:cNvPr id="823" name="テキスト ボックス 822"/>
        <xdr:cNvSpPr txBox="1"/>
      </xdr:nvSpPr>
      <xdr:spPr>
        <a:xfrm>
          <a:off x="20199428" y="101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122847</xdr:rowOff>
    </xdr:from>
    <xdr:to>
      <xdr:col>102</xdr:col>
      <xdr:colOff>165100</xdr:colOff>
      <xdr:row>59</xdr:row>
      <xdr:rowOff>52997</xdr:rowOff>
    </xdr:to>
    <xdr:sp macro="" textlink="">
      <xdr:nvSpPr>
        <xdr:cNvPr id="824" name="楕円 823"/>
        <xdr:cNvSpPr/>
      </xdr:nvSpPr>
      <xdr:spPr>
        <a:xfrm>
          <a:off x="194945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44124</xdr:rowOff>
    </xdr:from>
    <xdr:ext cx="469744" cy="259045"/>
    <xdr:sp macro="" textlink="">
      <xdr:nvSpPr>
        <xdr:cNvPr id="825" name="テキスト ボックス 824"/>
        <xdr:cNvSpPr txBox="1"/>
      </xdr:nvSpPr>
      <xdr:spPr>
        <a:xfrm>
          <a:off x="19310428" y="1015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122542</xdr:rowOff>
    </xdr:from>
    <xdr:to>
      <xdr:col>98</xdr:col>
      <xdr:colOff>38100</xdr:colOff>
      <xdr:row>59</xdr:row>
      <xdr:rowOff>52692</xdr:rowOff>
    </xdr:to>
    <xdr:sp macro="" textlink="">
      <xdr:nvSpPr>
        <xdr:cNvPr id="826" name="楕円 825"/>
        <xdr:cNvSpPr/>
      </xdr:nvSpPr>
      <xdr:spPr>
        <a:xfrm>
          <a:off x="18605500" y="100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43819</xdr:rowOff>
    </xdr:from>
    <xdr:ext cx="469744" cy="259045"/>
    <xdr:sp macro="" textlink="">
      <xdr:nvSpPr>
        <xdr:cNvPr id="827" name="テキスト ボックス 826"/>
        <xdr:cNvSpPr txBox="1"/>
      </xdr:nvSpPr>
      <xdr:spPr>
        <a:xfrm>
          <a:off x="18421428" y="1015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52" name="直線コネクタ 851"/>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53"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4" name="直線コネクタ 853"/>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5"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6" name="直線コネクタ 855"/>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55538</xdr:rowOff>
    </xdr:from>
    <xdr:to>
      <xdr:col>116</xdr:col>
      <xdr:colOff>63500</xdr:colOff>
      <xdr:row>76</xdr:row>
      <xdr:rowOff>62015</xdr:rowOff>
    </xdr:to>
    <xdr:cxnSp macro="">
      <xdr:nvCxnSpPr>
        <xdr:cNvPr id="857" name="直線コネクタ 856"/>
        <xdr:cNvCxnSpPr/>
      </xdr:nvCxnSpPr>
      <xdr:spPr>
        <a:xfrm flipV="1">
          <a:off x="21323300" y="1308573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50817</xdr:rowOff>
    </xdr:from>
    <xdr:ext cx="534377" cy="259045"/>
    <xdr:sp macro="" textlink="">
      <xdr:nvSpPr>
        <xdr:cNvPr id="858" name="繰出金平均値テキスト"/>
        <xdr:cNvSpPr txBox="1"/>
      </xdr:nvSpPr>
      <xdr:spPr>
        <a:xfrm>
          <a:off x="22212300" y="1273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9" name="フローチャート: 判断 858"/>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62015</xdr:rowOff>
    </xdr:from>
    <xdr:to>
      <xdr:col>111</xdr:col>
      <xdr:colOff>177800</xdr:colOff>
      <xdr:row>76</xdr:row>
      <xdr:rowOff>68148</xdr:rowOff>
    </xdr:to>
    <xdr:cxnSp macro="">
      <xdr:nvCxnSpPr>
        <xdr:cNvPr id="860" name="直線コネクタ 859"/>
        <xdr:cNvCxnSpPr/>
      </xdr:nvCxnSpPr>
      <xdr:spPr>
        <a:xfrm flipV="1">
          <a:off x="20434300" y="13092215"/>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61" name="フローチャート: 判断 860"/>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119054</xdr:rowOff>
    </xdr:from>
    <xdr:ext cx="534377" cy="259045"/>
    <xdr:sp macro="" textlink="">
      <xdr:nvSpPr>
        <xdr:cNvPr id="862" name="テキスト ボックス 861"/>
        <xdr:cNvSpPr txBox="1"/>
      </xdr:nvSpPr>
      <xdr:spPr>
        <a:xfrm>
          <a:off x="21056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51308</xdr:rowOff>
    </xdr:from>
    <xdr:to>
      <xdr:col>107</xdr:col>
      <xdr:colOff>50800</xdr:colOff>
      <xdr:row>76</xdr:row>
      <xdr:rowOff>68148</xdr:rowOff>
    </xdr:to>
    <xdr:cxnSp macro="">
      <xdr:nvCxnSpPr>
        <xdr:cNvPr id="863" name="直線コネクタ 862"/>
        <xdr:cNvCxnSpPr/>
      </xdr:nvCxnSpPr>
      <xdr:spPr>
        <a:xfrm>
          <a:off x="19545300" y="13081508"/>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4" name="フローチャート: 判断 863"/>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111091</xdr:rowOff>
    </xdr:from>
    <xdr:ext cx="534377" cy="259045"/>
    <xdr:sp macro="" textlink="">
      <xdr:nvSpPr>
        <xdr:cNvPr id="865" name="テキスト ボックス 864"/>
        <xdr:cNvSpPr txBox="1"/>
      </xdr:nvSpPr>
      <xdr:spPr>
        <a:xfrm>
          <a:off x="20167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51308</xdr:rowOff>
    </xdr:from>
    <xdr:to>
      <xdr:col>102</xdr:col>
      <xdr:colOff>114300</xdr:colOff>
      <xdr:row>76</xdr:row>
      <xdr:rowOff>55727</xdr:rowOff>
    </xdr:to>
    <xdr:cxnSp macro="">
      <xdr:nvCxnSpPr>
        <xdr:cNvPr id="866" name="直線コネクタ 865"/>
        <xdr:cNvCxnSpPr/>
      </xdr:nvCxnSpPr>
      <xdr:spPr>
        <a:xfrm flipV="1">
          <a:off x="18656300" y="13081508"/>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7" name="フローチャート: 判断 866"/>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40911</xdr:rowOff>
    </xdr:from>
    <xdr:ext cx="534377" cy="259045"/>
    <xdr:sp macro="" textlink="">
      <xdr:nvSpPr>
        <xdr:cNvPr id="868" name="テキスト ボックス 867"/>
        <xdr:cNvSpPr txBox="1"/>
      </xdr:nvSpPr>
      <xdr:spPr>
        <a:xfrm>
          <a:off x="19278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171348</xdr:rowOff>
    </xdr:from>
    <xdr:to>
      <xdr:col>98</xdr:col>
      <xdr:colOff>38100</xdr:colOff>
      <xdr:row>76</xdr:row>
      <xdr:rowOff>101498</xdr:rowOff>
    </xdr:to>
    <xdr:sp macro="" textlink="">
      <xdr:nvSpPr>
        <xdr:cNvPr id="869" name="フローチャート: 判断 868"/>
        <xdr:cNvSpPr/>
      </xdr:nvSpPr>
      <xdr:spPr>
        <a:xfrm>
          <a:off x="18605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118025</xdr:rowOff>
    </xdr:from>
    <xdr:ext cx="534377" cy="259045"/>
    <xdr:sp macro="" textlink="">
      <xdr:nvSpPr>
        <xdr:cNvPr id="870" name="テキスト ボックス 869"/>
        <xdr:cNvSpPr txBox="1"/>
      </xdr:nvSpPr>
      <xdr:spPr>
        <a:xfrm>
          <a:off x="18389111" y="128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4738</xdr:rowOff>
    </xdr:from>
    <xdr:to>
      <xdr:col>116</xdr:col>
      <xdr:colOff>114300</xdr:colOff>
      <xdr:row>76</xdr:row>
      <xdr:rowOff>106338</xdr:rowOff>
    </xdr:to>
    <xdr:sp macro="" textlink="">
      <xdr:nvSpPr>
        <xdr:cNvPr id="876" name="楕円 875"/>
        <xdr:cNvSpPr/>
      </xdr:nvSpPr>
      <xdr:spPr>
        <a:xfrm>
          <a:off x="22110700" y="130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154615</xdr:rowOff>
    </xdr:from>
    <xdr:ext cx="534377" cy="259045"/>
    <xdr:sp macro="" textlink="">
      <xdr:nvSpPr>
        <xdr:cNvPr id="877" name="繰出金該当値テキスト"/>
        <xdr:cNvSpPr txBox="1"/>
      </xdr:nvSpPr>
      <xdr:spPr>
        <a:xfrm>
          <a:off x="22212300" y="130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11215</xdr:rowOff>
    </xdr:from>
    <xdr:to>
      <xdr:col>112</xdr:col>
      <xdr:colOff>38100</xdr:colOff>
      <xdr:row>76</xdr:row>
      <xdr:rowOff>112815</xdr:rowOff>
    </xdr:to>
    <xdr:sp macro="" textlink="">
      <xdr:nvSpPr>
        <xdr:cNvPr id="878" name="楕円 877"/>
        <xdr:cNvSpPr/>
      </xdr:nvSpPr>
      <xdr:spPr>
        <a:xfrm>
          <a:off x="21272500" y="13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103942</xdr:rowOff>
    </xdr:from>
    <xdr:ext cx="534377" cy="259045"/>
    <xdr:sp macro="" textlink="">
      <xdr:nvSpPr>
        <xdr:cNvPr id="879" name="テキスト ボックス 878"/>
        <xdr:cNvSpPr txBox="1"/>
      </xdr:nvSpPr>
      <xdr:spPr>
        <a:xfrm>
          <a:off x="21056111" y="131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17348</xdr:rowOff>
    </xdr:from>
    <xdr:to>
      <xdr:col>107</xdr:col>
      <xdr:colOff>101600</xdr:colOff>
      <xdr:row>76</xdr:row>
      <xdr:rowOff>118948</xdr:rowOff>
    </xdr:to>
    <xdr:sp macro="" textlink="">
      <xdr:nvSpPr>
        <xdr:cNvPr id="880" name="楕円 879"/>
        <xdr:cNvSpPr/>
      </xdr:nvSpPr>
      <xdr:spPr>
        <a:xfrm>
          <a:off x="20383500" y="130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110075</xdr:rowOff>
    </xdr:from>
    <xdr:ext cx="534377" cy="259045"/>
    <xdr:sp macro="" textlink="">
      <xdr:nvSpPr>
        <xdr:cNvPr id="881" name="テキスト ボックス 880"/>
        <xdr:cNvSpPr txBox="1"/>
      </xdr:nvSpPr>
      <xdr:spPr>
        <a:xfrm>
          <a:off x="20167111" y="131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508</xdr:rowOff>
    </xdr:from>
    <xdr:to>
      <xdr:col>102</xdr:col>
      <xdr:colOff>165100</xdr:colOff>
      <xdr:row>76</xdr:row>
      <xdr:rowOff>102108</xdr:rowOff>
    </xdr:to>
    <xdr:sp macro="" textlink="">
      <xdr:nvSpPr>
        <xdr:cNvPr id="882" name="楕円 881"/>
        <xdr:cNvSpPr/>
      </xdr:nvSpPr>
      <xdr:spPr>
        <a:xfrm>
          <a:off x="19494500" y="1303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93235</xdr:rowOff>
    </xdr:from>
    <xdr:ext cx="534377" cy="259045"/>
    <xdr:sp macro="" textlink="">
      <xdr:nvSpPr>
        <xdr:cNvPr id="883" name="テキスト ボックス 882"/>
        <xdr:cNvSpPr txBox="1"/>
      </xdr:nvSpPr>
      <xdr:spPr>
        <a:xfrm>
          <a:off x="19278111"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4927</xdr:rowOff>
    </xdr:from>
    <xdr:to>
      <xdr:col>98</xdr:col>
      <xdr:colOff>38100</xdr:colOff>
      <xdr:row>76</xdr:row>
      <xdr:rowOff>106527</xdr:rowOff>
    </xdr:to>
    <xdr:sp macro="" textlink="">
      <xdr:nvSpPr>
        <xdr:cNvPr id="884" name="楕円 883"/>
        <xdr:cNvSpPr/>
      </xdr:nvSpPr>
      <xdr:spPr>
        <a:xfrm>
          <a:off x="18605500" y="130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97654</xdr:rowOff>
    </xdr:from>
    <xdr:ext cx="534377" cy="259045"/>
    <xdr:sp macro="" textlink="">
      <xdr:nvSpPr>
        <xdr:cNvPr id="885" name="テキスト ボックス 884"/>
        <xdr:cNvSpPr txBox="1"/>
      </xdr:nvSpPr>
      <xdr:spPr>
        <a:xfrm>
          <a:off x="18389111" y="131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350,840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71,886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円となっており、民間保育所支援、児童デイサービスに係る経費の増加などにより</a:t>
          </a:r>
          <a:r>
            <a:rPr kumimoji="1" lang="ja-JP" altLang="en-US" sz="1300">
              <a:latin typeface="ＭＳ Ｐゴシック" panose="020B0600070205080204" pitchFamily="50" charset="-128"/>
              <a:ea typeface="ＭＳ Ｐゴシック" panose="020B0600070205080204" pitchFamily="50" charset="-128"/>
            </a:rPr>
            <a:t>平成２９年度と比べて微増した。</a:t>
          </a:r>
        </a:p>
        <a:p>
          <a:r>
            <a:rPr kumimoji="1" lang="ja-JP" altLang="en-US" sz="1300">
              <a:latin typeface="ＭＳ Ｐゴシック" panose="020B0600070205080204" pitchFamily="50" charset="-128"/>
              <a:ea typeface="ＭＳ Ｐゴシック" panose="020B0600070205080204" pitchFamily="50" charset="-128"/>
            </a:rPr>
            <a:t>また、普通建設事業費は老朽化の進む施設の改修等により増加</a:t>
          </a:r>
          <a:r>
            <a:rPr kumimoji="1" lang="ja-JP" altLang="en-US" sz="1300">
              <a:solidFill>
                <a:schemeClr val="tx1"/>
              </a:solidFill>
              <a:latin typeface="ＭＳ Ｐゴシック" panose="020B0600070205080204" pitchFamily="50" charset="-128"/>
              <a:ea typeface="ＭＳ Ｐゴシック" panose="020B0600070205080204" pitchFamily="50" charset="-128"/>
            </a:rPr>
            <a:t>傾向にあるものの、平成２９年度に行った子ども発達支援センター整備事業分の減など</a:t>
          </a:r>
          <a:r>
            <a:rPr kumimoji="1" lang="ja-JP" altLang="en-US" sz="1300">
              <a:latin typeface="ＭＳ Ｐゴシック" panose="020B0600070205080204" pitchFamily="50" charset="-128"/>
              <a:ea typeface="ＭＳ Ｐゴシック" panose="020B0600070205080204" pitchFamily="50" charset="-128"/>
            </a:rPr>
            <a:t>により、平成３０年度は減少した。</a:t>
          </a:r>
        </a:p>
        <a:p>
          <a:r>
            <a:rPr kumimoji="1" lang="ja-JP" altLang="en-US" sz="1300">
              <a:latin typeface="ＭＳ Ｐゴシック" panose="020B0600070205080204" pitchFamily="50" charset="-128"/>
              <a:ea typeface="ＭＳ Ｐゴシック" panose="020B0600070205080204" pitchFamily="50" charset="-128"/>
            </a:rPr>
            <a:t>今後も保育園・幼稚園や小中学校等、公共施設の改修や建替えが予定されており、これらの普通建設事業費は、増加傾向にある扶助費とともに財源を圧迫することが見込まれる。今後も限られた財源を有効に活用するとともに、事業の必要性、優先度及び緊急性を精査し、事業の選択と集中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189,157
181,984
86.05
73,747,526
66,363,892
3,717,371
41,441,753
18,839,385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23767</xdr:rowOff>
    </xdr:from>
    <xdr:to>
      <xdr:col>24</xdr:col>
      <xdr:colOff>63500</xdr:colOff>
      <xdr:row>36</xdr:row>
      <xdr:rowOff>31931</xdr:rowOff>
    </xdr:to>
    <xdr:cxnSp macro="">
      <xdr:nvCxnSpPr>
        <xdr:cNvPr id="63" name="直線コネクタ 62"/>
        <xdr:cNvCxnSpPr/>
      </xdr:nvCxnSpPr>
      <xdr:spPr>
        <a:xfrm>
          <a:off x="3797300" y="619596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469744" cy="259045"/>
    <xdr:sp macro="" textlink="">
      <xdr:nvSpPr>
        <xdr:cNvPr id="64" name="議会費平均値テキスト"/>
        <xdr:cNvSpPr txBox="1"/>
      </xdr:nvSpPr>
      <xdr:spPr>
        <a:xfrm>
          <a:off x="4686300" y="5781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18869</xdr:rowOff>
    </xdr:from>
    <xdr:to>
      <xdr:col>19</xdr:col>
      <xdr:colOff>177800</xdr:colOff>
      <xdr:row>36</xdr:row>
      <xdr:rowOff>23767</xdr:rowOff>
    </xdr:to>
    <xdr:cxnSp macro="">
      <xdr:nvCxnSpPr>
        <xdr:cNvPr id="66" name="直線コネクタ 65"/>
        <xdr:cNvCxnSpPr/>
      </xdr:nvCxnSpPr>
      <xdr:spPr>
        <a:xfrm>
          <a:off x="2908300" y="619106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68" name="テキスト ボックス 67"/>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118473</xdr:rowOff>
    </xdr:from>
    <xdr:to>
      <xdr:col>15</xdr:col>
      <xdr:colOff>50800</xdr:colOff>
      <xdr:row>36</xdr:row>
      <xdr:rowOff>18869</xdr:rowOff>
    </xdr:to>
    <xdr:cxnSp macro="">
      <xdr:nvCxnSpPr>
        <xdr:cNvPr id="69" name="直線コネクタ 68"/>
        <xdr:cNvCxnSpPr/>
      </xdr:nvCxnSpPr>
      <xdr:spPr>
        <a:xfrm>
          <a:off x="2019300" y="5947773"/>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33944</xdr:rowOff>
    </xdr:from>
    <xdr:ext cx="469744" cy="259045"/>
    <xdr:sp macro="" textlink="">
      <xdr:nvSpPr>
        <xdr:cNvPr id="71" name="テキスト ボックス 70"/>
        <xdr:cNvSpPr txBox="1"/>
      </xdr:nvSpPr>
      <xdr:spPr>
        <a:xfrm>
          <a:off x="2673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156028</xdr:rowOff>
    </xdr:from>
    <xdr:to>
      <xdr:col>10</xdr:col>
      <xdr:colOff>114300</xdr:colOff>
      <xdr:row>34</xdr:row>
      <xdr:rowOff>118473</xdr:rowOff>
    </xdr:to>
    <xdr:cxnSp macro="">
      <xdr:nvCxnSpPr>
        <xdr:cNvPr id="72" name="直線コネクタ 71"/>
        <xdr:cNvCxnSpPr/>
      </xdr:nvCxnSpPr>
      <xdr:spPr>
        <a:xfrm>
          <a:off x="1130300" y="5128078"/>
          <a:ext cx="889000" cy="8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39914</xdr:rowOff>
    </xdr:from>
    <xdr:to>
      <xdr:col>10</xdr:col>
      <xdr:colOff>165100</xdr:colOff>
      <xdr:row>32</xdr:row>
      <xdr:rowOff>141514</xdr:rowOff>
    </xdr:to>
    <xdr:sp macro="" textlink="">
      <xdr:nvSpPr>
        <xdr:cNvPr id="73" name="フローチャート: 判断 72"/>
        <xdr:cNvSpPr/>
      </xdr:nvSpPr>
      <xdr:spPr>
        <a:xfrm>
          <a:off x="1968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158041</xdr:rowOff>
    </xdr:from>
    <xdr:ext cx="469744" cy="259045"/>
    <xdr:sp macro="" textlink="">
      <xdr:nvSpPr>
        <xdr:cNvPr id="74" name="テキスト ボックス 73"/>
        <xdr:cNvSpPr txBox="1"/>
      </xdr:nvSpPr>
      <xdr:spPr>
        <a:xfrm>
          <a:off x="1784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165644</xdr:rowOff>
    </xdr:from>
    <xdr:to>
      <xdr:col>6</xdr:col>
      <xdr:colOff>38100</xdr:colOff>
      <xdr:row>34</xdr:row>
      <xdr:rowOff>95794</xdr:rowOff>
    </xdr:to>
    <xdr:sp macro="" textlink="">
      <xdr:nvSpPr>
        <xdr:cNvPr id="75" name="フローチャート: 判断 74"/>
        <xdr:cNvSpPr/>
      </xdr:nvSpPr>
      <xdr:spPr>
        <a:xfrm>
          <a:off x="1079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86921</xdr:rowOff>
    </xdr:from>
    <xdr:ext cx="469744" cy="259045"/>
    <xdr:sp macro="" textlink="">
      <xdr:nvSpPr>
        <xdr:cNvPr id="76" name="テキスト ボックス 75"/>
        <xdr:cNvSpPr txBox="1"/>
      </xdr:nvSpPr>
      <xdr:spPr>
        <a:xfrm>
          <a:off x="895428" y="59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152581</xdr:rowOff>
    </xdr:from>
    <xdr:to>
      <xdr:col>24</xdr:col>
      <xdr:colOff>114300</xdr:colOff>
      <xdr:row>36</xdr:row>
      <xdr:rowOff>82731</xdr:rowOff>
    </xdr:to>
    <xdr:sp macro="" textlink="">
      <xdr:nvSpPr>
        <xdr:cNvPr id="82" name="楕円 81"/>
        <xdr:cNvSpPr/>
      </xdr:nvSpPr>
      <xdr:spPr>
        <a:xfrm>
          <a:off x="45847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131008</xdr:rowOff>
    </xdr:from>
    <xdr:ext cx="469744" cy="259045"/>
    <xdr:sp macro="" textlink="">
      <xdr:nvSpPr>
        <xdr:cNvPr id="83" name="議会費該当値テキスト"/>
        <xdr:cNvSpPr txBox="1"/>
      </xdr:nvSpPr>
      <xdr:spPr>
        <a:xfrm>
          <a:off x="4686300" y="61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144417</xdr:rowOff>
    </xdr:from>
    <xdr:to>
      <xdr:col>20</xdr:col>
      <xdr:colOff>38100</xdr:colOff>
      <xdr:row>36</xdr:row>
      <xdr:rowOff>74567</xdr:rowOff>
    </xdr:to>
    <xdr:sp macro="" textlink="">
      <xdr:nvSpPr>
        <xdr:cNvPr id="84" name="楕円 83"/>
        <xdr:cNvSpPr/>
      </xdr:nvSpPr>
      <xdr:spPr>
        <a:xfrm>
          <a:off x="3746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65694</xdr:rowOff>
    </xdr:from>
    <xdr:ext cx="469744" cy="259045"/>
    <xdr:sp macro="" textlink="">
      <xdr:nvSpPr>
        <xdr:cNvPr id="85" name="テキスト ボックス 84"/>
        <xdr:cNvSpPr txBox="1"/>
      </xdr:nvSpPr>
      <xdr:spPr>
        <a:xfrm>
          <a:off x="3562428" y="6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139519</xdr:rowOff>
    </xdr:from>
    <xdr:to>
      <xdr:col>15</xdr:col>
      <xdr:colOff>101600</xdr:colOff>
      <xdr:row>36</xdr:row>
      <xdr:rowOff>69669</xdr:rowOff>
    </xdr:to>
    <xdr:sp macro="" textlink="">
      <xdr:nvSpPr>
        <xdr:cNvPr id="86" name="楕円 85"/>
        <xdr:cNvSpPr/>
      </xdr:nvSpPr>
      <xdr:spPr>
        <a:xfrm>
          <a:off x="2857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60796</xdr:rowOff>
    </xdr:from>
    <xdr:ext cx="469744" cy="259045"/>
    <xdr:sp macro="" textlink="">
      <xdr:nvSpPr>
        <xdr:cNvPr id="87" name="テキスト ボックス 86"/>
        <xdr:cNvSpPr txBox="1"/>
      </xdr:nvSpPr>
      <xdr:spPr>
        <a:xfrm>
          <a:off x="2673428"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67673</xdr:rowOff>
    </xdr:from>
    <xdr:to>
      <xdr:col>10</xdr:col>
      <xdr:colOff>165100</xdr:colOff>
      <xdr:row>34</xdr:row>
      <xdr:rowOff>169273</xdr:rowOff>
    </xdr:to>
    <xdr:sp macro="" textlink="">
      <xdr:nvSpPr>
        <xdr:cNvPr id="88" name="楕円 87"/>
        <xdr:cNvSpPr/>
      </xdr:nvSpPr>
      <xdr:spPr>
        <a:xfrm>
          <a:off x="1968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160400</xdr:rowOff>
    </xdr:from>
    <xdr:ext cx="469744" cy="259045"/>
    <xdr:sp macro="" textlink="">
      <xdr:nvSpPr>
        <xdr:cNvPr id="89" name="テキスト ボックス 88"/>
        <xdr:cNvSpPr txBox="1"/>
      </xdr:nvSpPr>
      <xdr:spPr>
        <a:xfrm>
          <a:off x="1784428" y="598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105228</xdr:rowOff>
    </xdr:from>
    <xdr:to>
      <xdr:col>6</xdr:col>
      <xdr:colOff>38100</xdr:colOff>
      <xdr:row>30</xdr:row>
      <xdr:rowOff>35378</xdr:rowOff>
    </xdr:to>
    <xdr:sp macro="" textlink="">
      <xdr:nvSpPr>
        <xdr:cNvPr id="90" name="楕円 89"/>
        <xdr:cNvSpPr/>
      </xdr:nvSpPr>
      <xdr:spPr>
        <a:xfrm>
          <a:off x="1079500" y="50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51905</xdr:rowOff>
    </xdr:from>
    <xdr:ext cx="469744" cy="259045"/>
    <xdr:sp macro="" textlink="">
      <xdr:nvSpPr>
        <xdr:cNvPr id="91" name="テキスト ボックス 90"/>
        <xdr:cNvSpPr txBox="1"/>
      </xdr:nvSpPr>
      <xdr:spPr>
        <a:xfrm>
          <a:off x="895428" y="48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73086</xdr:rowOff>
    </xdr:from>
    <xdr:to>
      <xdr:col>24</xdr:col>
      <xdr:colOff>63500</xdr:colOff>
      <xdr:row>57</xdr:row>
      <xdr:rowOff>21103</xdr:rowOff>
    </xdr:to>
    <xdr:cxnSp macro="">
      <xdr:nvCxnSpPr>
        <xdr:cNvPr id="119" name="直線コネクタ 118"/>
        <xdr:cNvCxnSpPr/>
      </xdr:nvCxnSpPr>
      <xdr:spPr>
        <a:xfrm>
          <a:off x="3797300" y="9674286"/>
          <a:ext cx="838200" cy="1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168241</xdr:rowOff>
    </xdr:from>
    <xdr:ext cx="534377" cy="259045"/>
    <xdr:sp macro="" textlink="">
      <xdr:nvSpPr>
        <xdr:cNvPr id="120" name="総務費平均値テキスト"/>
        <xdr:cNvSpPr txBox="1"/>
      </xdr:nvSpPr>
      <xdr:spPr>
        <a:xfrm>
          <a:off x="4686300" y="942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73086</xdr:rowOff>
    </xdr:from>
    <xdr:to>
      <xdr:col>19</xdr:col>
      <xdr:colOff>177800</xdr:colOff>
      <xdr:row>57</xdr:row>
      <xdr:rowOff>36830</xdr:rowOff>
    </xdr:to>
    <xdr:cxnSp macro="">
      <xdr:nvCxnSpPr>
        <xdr:cNvPr id="122" name="直線コネクタ 121"/>
        <xdr:cNvCxnSpPr/>
      </xdr:nvCxnSpPr>
      <xdr:spPr>
        <a:xfrm flipV="1">
          <a:off x="2908300" y="9674286"/>
          <a:ext cx="889000" cy="13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68998</xdr:rowOff>
    </xdr:from>
    <xdr:ext cx="534377" cy="259045"/>
    <xdr:sp macro="" textlink="">
      <xdr:nvSpPr>
        <xdr:cNvPr id="124" name="テキスト ボックス 123"/>
        <xdr:cNvSpPr txBox="1"/>
      </xdr:nvSpPr>
      <xdr:spPr>
        <a:xfrm>
          <a:off x="3530111" y="93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36830</xdr:rowOff>
    </xdr:from>
    <xdr:to>
      <xdr:col>15</xdr:col>
      <xdr:colOff>50800</xdr:colOff>
      <xdr:row>58</xdr:row>
      <xdr:rowOff>38522</xdr:rowOff>
    </xdr:to>
    <xdr:cxnSp macro="">
      <xdr:nvCxnSpPr>
        <xdr:cNvPr id="125" name="直線コネクタ 124"/>
        <xdr:cNvCxnSpPr/>
      </xdr:nvCxnSpPr>
      <xdr:spPr>
        <a:xfrm flipV="1">
          <a:off x="2019300" y="9809480"/>
          <a:ext cx="889000" cy="17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125006</xdr:rowOff>
    </xdr:from>
    <xdr:ext cx="534377" cy="259045"/>
    <xdr:sp macro="" textlink="">
      <xdr:nvSpPr>
        <xdr:cNvPr id="127" name="テキスト ボックス 126"/>
        <xdr:cNvSpPr txBox="1"/>
      </xdr:nvSpPr>
      <xdr:spPr>
        <a:xfrm>
          <a:off x="2641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157668</xdr:rowOff>
    </xdr:from>
    <xdr:to>
      <xdr:col>10</xdr:col>
      <xdr:colOff>114300</xdr:colOff>
      <xdr:row>58</xdr:row>
      <xdr:rowOff>38522</xdr:rowOff>
    </xdr:to>
    <xdr:cxnSp macro="">
      <xdr:nvCxnSpPr>
        <xdr:cNvPr id="128" name="直線コネクタ 127"/>
        <xdr:cNvCxnSpPr/>
      </xdr:nvCxnSpPr>
      <xdr:spPr>
        <a:xfrm>
          <a:off x="1130300" y="9930318"/>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29" name="フローチャート: 判断 128"/>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51991</xdr:rowOff>
    </xdr:from>
    <xdr:ext cx="534377" cy="259045"/>
    <xdr:sp macro="" textlink="">
      <xdr:nvSpPr>
        <xdr:cNvPr id="130" name="テキスト ボックス 129"/>
        <xdr:cNvSpPr txBox="1"/>
      </xdr:nvSpPr>
      <xdr:spPr>
        <a:xfrm>
          <a:off x="1752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157480</xdr:rowOff>
    </xdr:from>
    <xdr:to>
      <xdr:col>6</xdr:col>
      <xdr:colOff>38100</xdr:colOff>
      <xdr:row>57</xdr:row>
      <xdr:rowOff>87630</xdr:rowOff>
    </xdr:to>
    <xdr:sp macro="" textlink="">
      <xdr:nvSpPr>
        <xdr:cNvPr id="131" name="フローチャート: 判断 130"/>
        <xdr:cNvSpPr/>
      </xdr:nvSpPr>
      <xdr:spPr>
        <a:xfrm>
          <a:off x="107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104157</xdr:rowOff>
    </xdr:from>
    <xdr:ext cx="534377" cy="259045"/>
    <xdr:sp macro="" textlink="">
      <xdr:nvSpPr>
        <xdr:cNvPr id="132" name="テキスト ボックス 131"/>
        <xdr:cNvSpPr txBox="1"/>
      </xdr:nvSpPr>
      <xdr:spPr>
        <a:xfrm>
          <a:off x="863111" y="95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141753</xdr:rowOff>
    </xdr:from>
    <xdr:to>
      <xdr:col>24</xdr:col>
      <xdr:colOff>114300</xdr:colOff>
      <xdr:row>57</xdr:row>
      <xdr:rowOff>71903</xdr:rowOff>
    </xdr:to>
    <xdr:sp macro="" textlink="">
      <xdr:nvSpPr>
        <xdr:cNvPr id="138" name="楕円 137"/>
        <xdr:cNvSpPr/>
      </xdr:nvSpPr>
      <xdr:spPr>
        <a:xfrm>
          <a:off x="4584700" y="97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120180</xdr:rowOff>
    </xdr:from>
    <xdr:ext cx="534377" cy="259045"/>
    <xdr:sp macro="" textlink="">
      <xdr:nvSpPr>
        <xdr:cNvPr id="139" name="総務費該当値テキスト"/>
        <xdr:cNvSpPr txBox="1"/>
      </xdr:nvSpPr>
      <xdr:spPr>
        <a:xfrm>
          <a:off x="4686300" y="97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22286</xdr:rowOff>
    </xdr:from>
    <xdr:to>
      <xdr:col>20</xdr:col>
      <xdr:colOff>38100</xdr:colOff>
      <xdr:row>56</xdr:row>
      <xdr:rowOff>123886</xdr:rowOff>
    </xdr:to>
    <xdr:sp macro="" textlink="">
      <xdr:nvSpPr>
        <xdr:cNvPr id="140" name="楕円 139"/>
        <xdr:cNvSpPr/>
      </xdr:nvSpPr>
      <xdr:spPr>
        <a:xfrm>
          <a:off x="3746500" y="96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115013</xdr:rowOff>
    </xdr:from>
    <xdr:ext cx="534377" cy="259045"/>
    <xdr:sp macro="" textlink="">
      <xdr:nvSpPr>
        <xdr:cNvPr id="141" name="テキスト ボックス 140"/>
        <xdr:cNvSpPr txBox="1"/>
      </xdr:nvSpPr>
      <xdr:spPr>
        <a:xfrm>
          <a:off x="3530111" y="971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157480</xdr:rowOff>
    </xdr:from>
    <xdr:to>
      <xdr:col>15</xdr:col>
      <xdr:colOff>101600</xdr:colOff>
      <xdr:row>57</xdr:row>
      <xdr:rowOff>87630</xdr:rowOff>
    </xdr:to>
    <xdr:sp macro="" textlink="">
      <xdr:nvSpPr>
        <xdr:cNvPr id="142" name="楕円 141"/>
        <xdr:cNvSpPr/>
      </xdr:nvSpPr>
      <xdr:spPr>
        <a:xfrm>
          <a:off x="2857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78757</xdr:rowOff>
    </xdr:from>
    <xdr:ext cx="534377" cy="259045"/>
    <xdr:sp macro="" textlink="">
      <xdr:nvSpPr>
        <xdr:cNvPr id="143" name="テキスト ボックス 142"/>
        <xdr:cNvSpPr txBox="1"/>
      </xdr:nvSpPr>
      <xdr:spPr>
        <a:xfrm>
          <a:off x="2641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159172</xdr:rowOff>
    </xdr:from>
    <xdr:to>
      <xdr:col>10</xdr:col>
      <xdr:colOff>165100</xdr:colOff>
      <xdr:row>58</xdr:row>
      <xdr:rowOff>89322</xdr:rowOff>
    </xdr:to>
    <xdr:sp macro="" textlink="">
      <xdr:nvSpPr>
        <xdr:cNvPr id="144" name="楕円 143"/>
        <xdr:cNvSpPr/>
      </xdr:nvSpPr>
      <xdr:spPr>
        <a:xfrm>
          <a:off x="1968500" y="99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80449</xdr:rowOff>
    </xdr:from>
    <xdr:ext cx="534377" cy="259045"/>
    <xdr:sp macro="" textlink="">
      <xdr:nvSpPr>
        <xdr:cNvPr id="145" name="テキスト ボックス 144"/>
        <xdr:cNvSpPr txBox="1"/>
      </xdr:nvSpPr>
      <xdr:spPr>
        <a:xfrm>
          <a:off x="1752111" y="100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106868</xdr:rowOff>
    </xdr:from>
    <xdr:to>
      <xdr:col>6</xdr:col>
      <xdr:colOff>38100</xdr:colOff>
      <xdr:row>58</xdr:row>
      <xdr:rowOff>37018</xdr:rowOff>
    </xdr:to>
    <xdr:sp macro="" textlink="">
      <xdr:nvSpPr>
        <xdr:cNvPr id="146" name="楕円 145"/>
        <xdr:cNvSpPr/>
      </xdr:nvSpPr>
      <xdr:spPr>
        <a:xfrm>
          <a:off x="1079500" y="98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28145</xdr:rowOff>
    </xdr:from>
    <xdr:ext cx="534377" cy="259045"/>
    <xdr:sp macro="" textlink="">
      <xdr:nvSpPr>
        <xdr:cNvPr id="147" name="テキスト ボックス 146"/>
        <xdr:cNvSpPr txBox="1"/>
      </xdr:nvSpPr>
      <xdr:spPr>
        <a:xfrm>
          <a:off x="863111" y="997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63210</xdr:rowOff>
    </xdr:from>
    <xdr:to>
      <xdr:col>24</xdr:col>
      <xdr:colOff>63500</xdr:colOff>
      <xdr:row>75</xdr:row>
      <xdr:rowOff>77772</xdr:rowOff>
    </xdr:to>
    <xdr:cxnSp macro="">
      <xdr:nvCxnSpPr>
        <xdr:cNvPr id="175" name="直線コネクタ 174"/>
        <xdr:cNvCxnSpPr/>
      </xdr:nvCxnSpPr>
      <xdr:spPr>
        <a:xfrm flipV="1">
          <a:off x="3797300" y="12921960"/>
          <a:ext cx="8382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37939</xdr:rowOff>
    </xdr:from>
    <xdr:ext cx="599010" cy="259045"/>
    <xdr:sp macro="" textlink="">
      <xdr:nvSpPr>
        <xdr:cNvPr id="176" name="民生費平均値テキスト"/>
        <xdr:cNvSpPr txBox="1"/>
      </xdr:nvSpPr>
      <xdr:spPr>
        <a:xfrm>
          <a:off x="4686300" y="12553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77772</xdr:rowOff>
    </xdr:from>
    <xdr:to>
      <xdr:col>19</xdr:col>
      <xdr:colOff>177800</xdr:colOff>
      <xdr:row>75</xdr:row>
      <xdr:rowOff>141872</xdr:rowOff>
    </xdr:to>
    <xdr:cxnSp macro="">
      <xdr:nvCxnSpPr>
        <xdr:cNvPr id="178" name="直線コネクタ 177"/>
        <xdr:cNvCxnSpPr/>
      </xdr:nvCxnSpPr>
      <xdr:spPr>
        <a:xfrm flipV="1">
          <a:off x="2908300" y="12936522"/>
          <a:ext cx="8890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149603</xdr:rowOff>
    </xdr:from>
    <xdr:ext cx="599010" cy="259045"/>
    <xdr:sp macro="" textlink="">
      <xdr:nvSpPr>
        <xdr:cNvPr id="180" name="テキスト ボックス 179"/>
        <xdr:cNvSpPr txBox="1"/>
      </xdr:nvSpPr>
      <xdr:spPr>
        <a:xfrm>
          <a:off x="3497795" y="124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141872</xdr:rowOff>
    </xdr:from>
    <xdr:to>
      <xdr:col>15</xdr:col>
      <xdr:colOff>50800</xdr:colOff>
      <xdr:row>75</xdr:row>
      <xdr:rowOff>163086</xdr:rowOff>
    </xdr:to>
    <xdr:cxnSp macro="">
      <xdr:nvCxnSpPr>
        <xdr:cNvPr id="181" name="直線コネクタ 180"/>
        <xdr:cNvCxnSpPr/>
      </xdr:nvCxnSpPr>
      <xdr:spPr>
        <a:xfrm flipV="1">
          <a:off x="2019300" y="13000622"/>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17518</xdr:rowOff>
    </xdr:from>
    <xdr:ext cx="599010" cy="259045"/>
    <xdr:sp macro="" textlink="">
      <xdr:nvSpPr>
        <xdr:cNvPr id="183" name="テキスト ボックス 182"/>
        <xdr:cNvSpPr txBox="1"/>
      </xdr:nvSpPr>
      <xdr:spPr>
        <a:xfrm>
          <a:off x="2608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163086</xdr:rowOff>
    </xdr:from>
    <xdr:to>
      <xdr:col>10</xdr:col>
      <xdr:colOff>114300</xdr:colOff>
      <xdr:row>76</xdr:row>
      <xdr:rowOff>148730</xdr:rowOff>
    </xdr:to>
    <xdr:cxnSp macro="">
      <xdr:nvCxnSpPr>
        <xdr:cNvPr id="184" name="直線コネクタ 183"/>
        <xdr:cNvCxnSpPr/>
      </xdr:nvCxnSpPr>
      <xdr:spPr>
        <a:xfrm flipV="1">
          <a:off x="1130300" y="13021836"/>
          <a:ext cx="889000" cy="1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5" name="フローチャート: 判断 184"/>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162541</xdr:rowOff>
    </xdr:from>
    <xdr:ext cx="599010" cy="259045"/>
    <xdr:sp macro="" textlink="">
      <xdr:nvSpPr>
        <xdr:cNvPr id="186" name="テキスト ボックス 185"/>
        <xdr:cNvSpPr txBox="1"/>
      </xdr:nvSpPr>
      <xdr:spPr>
        <a:xfrm>
          <a:off x="1719795"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103051</xdr:rowOff>
    </xdr:from>
    <xdr:to>
      <xdr:col>6</xdr:col>
      <xdr:colOff>38100</xdr:colOff>
      <xdr:row>77</xdr:row>
      <xdr:rowOff>33201</xdr:rowOff>
    </xdr:to>
    <xdr:sp macro="" textlink="">
      <xdr:nvSpPr>
        <xdr:cNvPr id="187" name="フローチャート: 判断 186"/>
        <xdr:cNvSpPr/>
      </xdr:nvSpPr>
      <xdr:spPr>
        <a:xfrm>
          <a:off x="1079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24328</xdr:rowOff>
    </xdr:from>
    <xdr:ext cx="599010" cy="259045"/>
    <xdr:sp macro="" textlink="">
      <xdr:nvSpPr>
        <xdr:cNvPr id="188" name="テキスト ボックス 187"/>
        <xdr:cNvSpPr txBox="1"/>
      </xdr:nvSpPr>
      <xdr:spPr>
        <a:xfrm>
          <a:off x="830795" y="132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12410</xdr:rowOff>
    </xdr:from>
    <xdr:to>
      <xdr:col>24</xdr:col>
      <xdr:colOff>114300</xdr:colOff>
      <xdr:row>75</xdr:row>
      <xdr:rowOff>114010</xdr:rowOff>
    </xdr:to>
    <xdr:sp macro="" textlink="">
      <xdr:nvSpPr>
        <xdr:cNvPr id="194" name="楕円 193"/>
        <xdr:cNvSpPr/>
      </xdr:nvSpPr>
      <xdr:spPr>
        <a:xfrm>
          <a:off x="4584700" y="12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162287</xdr:rowOff>
    </xdr:from>
    <xdr:ext cx="599010" cy="259045"/>
    <xdr:sp macro="" textlink="">
      <xdr:nvSpPr>
        <xdr:cNvPr id="195" name="民生費該当値テキスト"/>
        <xdr:cNvSpPr txBox="1"/>
      </xdr:nvSpPr>
      <xdr:spPr>
        <a:xfrm>
          <a:off x="4686300" y="1284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26972</xdr:rowOff>
    </xdr:from>
    <xdr:to>
      <xdr:col>20</xdr:col>
      <xdr:colOff>38100</xdr:colOff>
      <xdr:row>75</xdr:row>
      <xdr:rowOff>128572</xdr:rowOff>
    </xdr:to>
    <xdr:sp macro="" textlink="">
      <xdr:nvSpPr>
        <xdr:cNvPr id="196" name="楕円 195"/>
        <xdr:cNvSpPr/>
      </xdr:nvSpPr>
      <xdr:spPr>
        <a:xfrm>
          <a:off x="3746500" y="128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119699</xdr:rowOff>
    </xdr:from>
    <xdr:ext cx="599010" cy="259045"/>
    <xdr:sp macro="" textlink="">
      <xdr:nvSpPr>
        <xdr:cNvPr id="197" name="テキスト ボックス 196"/>
        <xdr:cNvSpPr txBox="1"/>
      </xdr:nvSpPr>
      <xdr:spPr>
        <a:xfrm>
          <a:off x="3497795" y="129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91072</xdr:rowOff>
    </xdr:from>
    <xdr:to>
      <xdr:col>15</xdr:col>
      <xdr:colOff>101600</xdr:colOff>
      <xdr:row>76</xdr:row>
      <xdr:rowOff>21222</xdr:rowOff>
    </xdr:to>
    <xdr:sp macro="" textlink="">
      <xdr:nvSpPr>
        <xdr:cNvPr id="198" name="楕円 197"/>
        <xdr:cNvSpPr/>
      </xdr:nvSpPr>
      <xdr:spPr>
        <a:xfrm>
          <a:off x="2857500" y="129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12349</xdr:rowOff>
    </xdr:from>
    <xdr:ext cx="599010" cy="259045"/>
    <xdr:sp macro="" textlink="">
      <xdr:nvSpPr>
        <xdr:cNvPr id="199" name="テキスト ボックス 198"/>
        <xdr:cNvSpPr txBox="1"/>
      </xdr:nvSpPr>
      <xdr:spPr>
        <a:xfrm>
          <a:off x="2608795" y="130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112285</xdr:rowOff>
    </xdr:from>
    <xdr:to>
      <xdr:col>10</xdr:col>
      <xdr:colOff>165100</xdr:colOff>
      <xdr:row>76</xdr:row>
      <xdr:rowOff>42435</xdr:rowOff>
    </xdr:to>
    <xdr:sp macro="" textlink="">
      <xdr:nvSpPr>
        <xdr:cNvPr id="200" name="楕円 199"/>
        <xdr:cNvSpPr/>
      </xdr:nvSpPr>
      <xdr:spPr>
        <a:xfrm>
          <a:off x="1968500" y="129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33563</xdr:rowOff>
    </xdr:from>
    <xdr:ext cx="599010" cy="259045"/>
    <xdr:sp macro="" textlink="">
      <xdr:nvSpPr>
        <xdr:cNvPr id="201" name="テキスト ボックス 200"/>
        <xdr:cNvSpPr txBox="1"/>
      </xdr:nvSpPr>
      <xdr:spPr>
        <a:xfrm>
          <a:off x="1719795" y="1306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97930</xdr:rowOff>
    </xdr:from>
    <xdr:to>
      <xdr:col>6</xdr:col>
      <xdr:colOff>38100</xdr:colOff>
      <xdr:row>77</xdr:row>
      <xdr:rowOff>28080</xdr:rowOff>
    </xdr:to>
    <xdr:sp macro="" textlink="">
      <xdr:nvSpPr>
        <xdr:cNvPr id="202" name="楕円 201"/>
        <xdr:cNvSpPr/>
      </xdr:nvSpPr>
      <xdr:spPr>
        <a:xfrm>
          <a:off x="1079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44607</xdr:rowOff>
    </xdr:from>
    <xdr:ext cx="599010" cy="259045"/>
    <xdr:sp macro="" textlink="">
      <xdr:nvSpPr>
        <xdr:cNvPr id="203" name="テキスト ボックス 202"/>
        <xdr:cNvSpPr txBox="1"/>
      </xdr:nvSpPr>
      <xdr:spPr>
        <a:xfrm>
          <a:off x="830795" y="1290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40625</xdr:rowOff>
    </xdr:from>
    <xdr:to>
      <xdr:col>24</xdr:col>
      <xdr:colOff>62865</xdr:colOff>
      <xdr:row>98</xdr:row>
      <xdr:rowOff>137688</xdr:rowOff>
    </xdr:to>
    <xdr:cxnSp macro="">
      <xdr:nvCxnSpPr>
        <xdr:cNvPr id="226" name="直線コネクタ 225"/>
        <xdr:cNvCxnSpPr/>
      </xdr:nvCxnSpPr>
      <xdr:spPr>
        <a:xfrm flipV="1">
          <a:off x="4633595" y="15985475"/>
          <a:ext cx="1270" cy="95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141515</xdr:rowOff>
    </xdr:from>
    <xdr:ext cx="534377" cy="259045"/>
    <xdr:sp macro="" textlink="">
      <xdr:nvSpPr>
        <xdr:cNvPr id="227" name="衛生費最小値テキスト"/>
        <xdr:cNvSpPr txBox="1"/>
      </xdr:nvSpPr>
      <xdr:spPr>
        <a:xfrm>
          <a:off x="4686300" y="1694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137688</xdr:rowOff>
    </xdr:from>
    <xdr:to>
      <xdr:col>24</xdr:col>
      <xdr:colOff>152400</xdr:colOff>
      <xdr:row>98</xdr:row>
      <xdr:rowOff>137688</xdr:rowOff>
    </xdr:to>
    <xdr:cxnSp macro="">
      <xdr:nvCxnSpPr>
        <xdr:cNvPr id="228" name="直線コネクタ 227"/>
        <xdr:cNvCxnSpPr/>
      </xdr:nvCxnSpPr>
      <xdr:spPr>
        <a:xfrm>
          <a:off x="4546600" y="16939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158752</xdr:rowOff>
    </xdr:from>
    <xdr:ext cx="534377" cy="259045"/>
    <xdr:sp macro="" textlink="">
      <xdr:nvSpPr>
        <xdr:cNvPr id="229" name="衛生費最大値テキスト"/>
        <xdr:cNvSpPr txBox="1"/>
      </xdr:nvSpPr>
      <xdr:spPr>
        <a:xfrm>
          <a:off x="4686300" y="1576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40625</xdr:rowOff>
    </xdr:from>
    <xdr:to>
      <xdr:col>24</xdr:col>
      <xdr:colOff>152400</xdr:colOff>
      <xdr:row>93</xdr:row>
      <xdr:rowOff>40625</xdr:rowOff>
    </xdr:to>
    <xdr:cxnSp macro="">
      <xdr:nvCxnSpPr>
        <xdr:cNvPr id="230" name="直線コネクタ 229"/>
        <xdr:cNvCxnSpPr/>
      </xdr:nvCxnSpPr>
      <xdr:spPr>
        <a:xfrm>
          <a:off x="4546600" y="1598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22930</xdr:rowOff>
    </xdr:from>
    <xdr:to>
      <xdr:col>24</xdr:col>
      <xdr:colOff>63500</xdr:colOff>
      <xdr:row>96</xdr:row>
      <xdr:rowOff>29652</xdr:rowOff>
    </xdr:to>
    <xdr:cxnSp macro="">
      <xdr:nvCxnSpPr>
        <xdr:cNvPr id="231" name="直線コネクタ 230"/>
        <xdr:cNvCxnSpPr/>
      </xdr:nvCxnSpPr>
      <xdr:spPr>
        <a:xfrm flipV="1">
          <a:off x="3797300" y="16482130"/>
          <a:ext cx="8382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163396</xdr:rowOff>
    </xdr:from>
    <xdr:ext cx="534377" cy="259045"/>
    <xdr:sp macro="" textlink="">
      <xdr:nvSpPr>
        <xdr:cNvPr id="232" name="衛生費平均値テキスト"/>
        <xdr:cNvSpPr txBox="1"/>
      </xdr:nvSpPr>
      <xdr:spPr>
        <a:xfrm>
          <a:off x="4686300" y="16279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140519</xdr:rowOff>
    </xdr:from>
    <xdr:to>
      <xdr:col>24</xdr:col>
      <xdr:colOff>114300</xdr:colOff>
      <xdr:row>96</xdr:row>
      <xdr:rowOff>70669</xdr:rowOff>
    </xdr:to>
    <xdr:sp macro="" textlink="">
      <xdr:nvSpPr>
        <xdr:cNvPr id="233" name="フローチャート: 判断 232"/>
        <xdr:cNvSpPr/>
      </xdr:nvSpPr>
      <xdr:spPr>
        <a:xfrm>
          <a:off x="4584700" y="164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106553</xdr:rowOff>
    </xdr:from>
    <xdr:to>
      <xdr:col>19</xdr:col>
      <xdr:colOff>177800</xdr:colOff>
      <xdr:row>96</xdr:row>
      <xdr:rowOff>29652</xdr:rowOff>
    </xdr:to>
    <xdr:cxnSp macro="">
      <xdr:nvCxnSpPr>
        <xdr:cNvPr id="234" name="直線コネクタ 233"/>
        <xdr:cNvCxnSpPr/>
      </xdr:nvCxnSpPr>
      <xdr:spPr>
        <a:xfrm>
          <a:off x="2908300" y="15879953"/>
          <a:ext cx="889000" cy="60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24389</xdr:rowOff>
    </xdr:from>
    <xdr:to>
      <xdr:col>20</xdr:col>
      <xdr:colOff>38100</xdr:colOff>
      <xdr:row>95</xdr:row>
      <xdr:rowOff>125989</xdr:rowOff>
    </xdr:to>
    <xdr:sp macro="" textlink="">
      <xdr:nvSpPr>
        <xdr:cNvPr id="235" name="フローチャート: 判断 234"/>
        <xdr:cNvSpPr/>
      </xdr:nvSpPr>
      <xdr:spPr>
        <a:xfrm>
          <a:off x="3746500" y="16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142516</xdr:rowOff>
    </xdr:from>
    <xdr:ext cx="534377" cy="259045"/>
    <xdr:sp macro="" textlink="">
      <xdr:nvSpPr>
        <xdr:cNvPr id="236" name="テキスト ボックス 235"/>
        <xdr:cNvSpPr txBox="1"/>
      </xdr:nvSpPr>
      <xdr:spPr>
        <a:xfrm>
          <a:off x="3530111" y="160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106553</xdr:rowOff>
    </xdr:from>
    <xdr:to>
      <xdr:col>15</xdr:col>
      <xdr:colOff>50800</xdr:colOff>
      <xdr:row>94</xdr:row>
      <xdr:rowOff>123515</xdr:rowOff>
    </xdr:to>
    <xdr:cxnSp macro="">
      <xdr:nvCxnSpPr>
        <xdr:cNvPr id="237" name="直線コネクタ 236"/>
        <xdr:cNvCxnSpPr/>
      </xdr:nvCxnSpPr>
      <xdr:spPr>
        <a:xfrm flipV="1">
          <a:off x="2019300" y="15879953"/>
          <a:ext cx="889000" cy="3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166305</xdr:rowOff>
    </xdr:from>
    <xdr:to>
      <xdr:col>15</xdr:col>
      <xdr:colOff>101600</xdr:colOff>
      <xdr:row>95</xdr:row>
      <xdr:rowOff>96455</xdr:rowOff>
    </xdr:to>
    <xdr:sp macro="" textlink="">
      <xdr:nvSpPr>
        <xdr:cNvPr id="238" name="フローチャート: 判断 237"/>
        <xdr:cNvSpPr/>
      </xdr:nvSpPr>
      <xdr:spPr>
        <a:xfrm>
          <a:off x="28575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87582</xdr:rowOff>
    </xdr:from>
    <xdr:ext cx="534377" cy="259045"/>
    <xdr:sp macro="" textlink="">
      <xdr:nvSpPr>
        <xdr:cNvPr id="239" name="テキスト ボックス 238"/>
        <xdr:cNvSpPr txBox="1"/>
      </xdr:nvSpPr>
      <xdr:spPr>
        <a:xfrm>
          <a:off x="2641111" y="163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123515</xdr:rowOff>
    </xdr:from>
    <xdr:to>
      <xdr:col>10</xdr:col>
      <xdr:colOff>114300</xdr:colOff>
      <xdr:row>94</xdr:row>
      <xdr:rowOff>128178</xdr:rowOff>
    </xdr:to>
    <xdr:cxnSp macro="">
      <xdr:nvCxnSpPr>
        <xdr:cNvPr id="240" name="直線コネクタ 239"/>
        <xdr:cNvCxnSpPr/>
      </xdr:nvCxnSpPr>
      <xdr:spPr>
        <a:xfrm flipV="1">
          <a:off x="1130300" y="16239815"/>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68098</xdr:rowOff>
    </xdr:from>
    <xdr:to>
      <xdr:col>10</xdr:col>
      <xdr:colOff>165100</xdr:colOff>
      <xdr:row>95</xdr:row>
      <xdr:rowOff>169698</xdr:rowOff>
    </xdr:to>
    <xdr:sp macro="" textlink="">
      <xdr:nvSpPr>
        <xdr:cNvPr id="241" name="フローチャート: 判断 240"/>
        <xdr:cNvSpPr/>
      </xdr:nvSpPr>
      <xdr:spPr>
        <a:xfrm>
          <a:off x="1968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160825</xdr:rowOff>
    </xdr:from>
    <xdr:ext cx="534377" cy="259045"/>
    <xdr:sp macro="" textlink="">
      <xdr:nvSpPr>
        <xdr:cNvPr id="242" name="テキスト ボックス 241"/>
        <xdr:cNvSpPr txBox="1"/>
      </xdr:nvSpPr>
      <xdr:spPr>
        <a:xfrm>
          <a:off x="1752111" y="164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36230</xdr:rowOff>
    </xdr:from>
    <xdr:to>
      <xdr:col>6</xdr:col>
      <xdr:colOff>38100</xdr:colOff>
      <xdr:row>95</xdr:row>
      <xdr:rowOff>137830</xdr:rowOff>
    </xdr:to>
    <xdr:sp macro="" textlink="">
      <xdr:nvSpPr>
        <xdr:cNvPr id="243" name="フローチャート: 判断 242"/>
        <xdr:cNvSpPr/>
      </xdr:nvSpPr>
      <xdr:spPr>
        <a:xfrm>
          <a:off x="1079500" y="163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128957</xdr:rowOff>
    </xdr:from>
    <xdr:ext cx="534377" cy="259045"/>
    <xdr:sp macro="" textlink="">
      <xdr:nvSpPr>
        <xdr:cNvPr id="244" name="テキスト ボックス 243"/>
        <xdr:cNvSpPr txBox="1"/>
      </xdr:nvSpPr>
      <xdr:spPr>
        <a:xfrm>
          <a:off x="863111" y="164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143580</xdr:rowOff>
    </xdr:from>
    <xdr:to>
      <xdr:col>24</xdr:col>
      <xdr:colOff>114300</xdr:colOff>
      <xdr:row>96</xdr:row>
      <xdr:rowOff>73730</xdr:rowOff>
    </xdr:to>
    <xdr:sp macro="" textlink="">
      <xdr:nvSpPr>
        <xdr:cNvPr id="250" name="楕円 249"/>
        <xdr:cNvSpPr/>
      </xdr:nvSpPr>
      <xdr:spPr>
        <a:xfrm>
          <a:off x="4584700" y="164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122007</xdr:rowOff>
    </xdr:from>
    <xdr:ext cx="534377" cy="259045"/>
    <xdr:sp macro="" textlink="">
      <xdr:nvSpPr>
        <xdr:cNvPr id="251" name="衛生費該当値テキスト"/>
        <xdr:cNvSpPr txBox="1"/>
      </xdr:nvSpPr>
      <xdr:spPr>
        <a:xfrm>
          <a:off x="4686300" y="164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150302</xdr:rowOff>
    </xdr:from>
    <xdr:to>
      <xdr:col>20</xdr:col>
      <xdr:colOff>38100</xdr:colOff>
      <xdr:row>96</xdr:row>
      <xdr:rowOff>80452</xdr:rowOff>
    </xdr:to>
    <xdr:sp macro="" textlink="">
      <xdr:nvSpPr>
        <xdr:cNvPr id="252" name="楕円 251"/>
        <xdr:cNvSpPr/>
      </xdr:nvSpPr>
      <xdr:spPr>
        <a:xfrm>
          <a:off x="3746500" y="164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71579</xdr:rowOff>
    </xdr:from>
    <xdr:ext cx="534377" cy="259045"/>
    <xdr:sp macro="" textlink="">
      <xdr:nvSpPr>
        <xdr:cNvPr id="253" name="テキスト ボックス 252"/>
        <xdr:cNvSpPr txBox="1"/>
      </xdr:nvSpPr>
      <xdr:spPr>
        <a:xfrm>
          <a:off x="3530111" y="165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55753</xdr:rowOff>
    </xdr:from>
    <xdr:to>
      <xdr:col>15</xdr:col>
      <xdr:colOff>101600</xdr:colOff>
      <xdr:row>92</xdr:row>
      <xdr:rowOff>157353</xdr:rowOff>
    </xdr:to>
    <xdr:sp macro="" textlink="">
      <xdr:nvSpPr>
        <xdr:cNvPr id="254" name="楕円 253"/>
        <xdr:cNvSpPr/>
      </xdr:nvSpPr>
      <xdr:spPr>
        <a:xfrm>
          <a:off x="2857500" y="15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2430</xdr:rowOff>
    </xdr:from>
    <xdr:ext cx="534377" cy="259045"/>
    <xdr:sp macro="" textlink="">
      <xdr:nvSpPr>
        <xdr:cNvPr id="255" name="テキスト ボックス 254"/>
        <xdr:cNvSpPr txBox="1"/>
      </xdr:nvSpPr>
      <xdr:spPr>
        <a:xfrm>
          <a:off x="2641111" y="156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72715</xdr:rowOff>
    </xdr:from>
    <xdr:to>
      <xdr:col>10</xdr:col>
      <xdr:colOff>165100</xdr:colOff>
      <xdr:row>95</xdr:row>
      <xdr:rowOff>2865</xdr:rowOff>
    </xdr:to>
    <xdr:sp macro="" textlink="">
      <xdr:nvSpPr>
        <xdr:cNvPr id="256" name="楕円 255"/>
        <xdr:cNvSpPr/>
      </xdr:nvSpPr>
      <xdr:spPr>
        <a:xfrm>
          <a:off x="1968500" y="161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19392</xdr:rowOff>
    </xdr:from>
    <xdr:ext cx="534377" cy="259045"/>
    <xdr:sp macro="" textlink="">
      <xdr:nvSpPr>
        <xdr:cNvPr id="257" name="テキスト ボックス 256"/>
        <xdr:cNvSpPr txBox="1"/>
      </xdr:nvSpPr>
      <xdr:spPr>
        <a:xfrm>
          <a:off x="1752111" y="159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77378</xdr:rowOff>
    </xdr:from>
    <xdr:to>
      <xdr:col>6</xdr:col>
      <xdr:colOff>38100</xdr:colOff>
      <xdr:row>95</xdr:row>
      <xdr:rowOff>7528</xdr:rowOff>
    </xdr:to>
    <xdr:sp macro="" textlink="">
      <xdr:nvSpPr>
        <xdr:cNvPr id="258" name="楕円 257"/>
        <xdr:cNvSpPr/>
      </xdr:nvSpPr>
      <xdr:spPr>
        <a:xfrm>
          <a:off x="1079500" y="1619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24055</xdr:rowOff>
    </xdr:from>
    <xdr:ext cx="534377" cy="259045"/>
    <xdr:sp macro="" textlink="">
      <xdr:nvSpPr>
        <xdr:cNvPr id="259" name="テキスト ボックス 258"/>
        <xdr:cNvSpPr txBox="1"/>
      </xdr:nvSpPr>
      <xdr:spPr>
        <a:xfrm>
          <a:off x="863111" y="1596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5" name="直線コネクタ 284"/>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6"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7" name="直線コネクタ 286"/>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8"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9" name="直線コネクタ 288"/>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50546</xdr:rowOff>
    </xdr:from>
    <xdr:to>
      <xdr:col>55</xdr:col>
      <xdr:colOff>0</xdr:colOff>
      <xdr:row>38</xdr:row>
      <xdr:rowOff>53811</xdr:rowOff>
    </xdr:to>
    <xdr:cxnSp macro="">
      <xdr:nvCxnSpPr>
        <xdr:cNvPr id="290" name="直線コネクタ 289"/>
        <xdr:cNvCxnSpPr/>
      </xdr:nvCxnSpPr>
      <xdr:spPr>
        <a:xfrm>
          <a:off x="9639300" y="656564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163865</xdr:rowOff>
    </xdr:from>
    <xdr:ext cx="469744" cy="259045"/>
    <xdr:sp macro="" textlink="">
      <xdr:nvSpPr>
        <xdr:cNvPr id="291" name="労働費平均値テキスト"/>
        <xdr:cNvSpPr txBox="1"/>
      </xdr:nvSpPr>
      <xdr:spPr>
        <a:xfrm>
          <a:off x="10528300" y="633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2" name="フローチャート: 判断 291"/>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42055</xdr:rowOff>
    </xdr:from>
    <xdr:to>
      <xdr:col>50</xdr:col>
      <xdr:colOff>114300</xdr:colOff>
      <xdr:row>38</xdr:row>
      <xdr:rowOff>50546</xdr:rowOff>
    </xdr:to>
    <xdr:cxnSp macro="">
      <xdr:nvCxnSpPr>
        <xdr:cNvPr id="293" name="直線コネクタ 292"/>
        <xdr:cNvCxnSpPr/>
      </xdr:nvCxnSpPr>
      <xdr:spPr>
        <a:xfrm>
          <a:off x="8750300" y="655715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4" name="フローチャート: 判断 293"/>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73296</xdr:rowOff>
    </xdr:from>
    <xdr:ext cx="469744" cy="259045"/>
    <xdr:sp macro="" textlink="">
      <xdr:nvSpPr>
        <xdr:cNvPr id="295" name="テキスト ボックス 294"/>
        <xdr:cNvSpPr txBox="1"/>
      </xdr:nvSpPr>
      <xdr:spPr>
        <a:xfrm>
          <a:off x="9404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29156</xdr:rowOff>
    </xdr:from>
    <xdr:to>
      <xdr:col>45</xdr:col>
      <xdr:colOff>177800</xdr:colOff>
      <xdr:row>38</xdr:row>
      <xdr:rowOff>42055</xdr:rowOff>
    </xdr:to>
    <xdr:cxnSp macro="">
      <xdr:nvCxnSpPr>
        <xdr:cNvPr id="296" name="直線コネクタ 295"/>
        <xdr:cNvCxnSpPr/>
      </xdr:nvCxnSpPr>
      <xdr:spPr>
        <a:xfrm>
          <a:off x="7861300" y="6544256"/>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7" name="フローチャート: 判断 296"/>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80480</xdr:rowOff>
    </xdr:from>
    <xdr:ext cx="469744" cy="259045"/>
    <xdr:sp macro="" textlink="">
      <xdr:nvSpPr>
        <xdr:cNvPr id="298" name="テキスト ボックス 297"/>
        <xdr:cNvSpPr txBox="1"/>
      </xdr:nvSpPr>
      <xdr:spPr>
        <a:xfrm>
          <a:off x="8515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29156</xdr:rowOff>
    </xdr:from>
    <xdr:to>
      <xdr:col>41</xdr:col>
      <xdr:colOff>50800</xdr:colOff>
      <xdr:row>38</xdr:row>
      <xdr:rowOff>42382</xdr:rowOff>
    </xdr:to>
    <xdr:cxnSp macro="">
      <xdr:nvCxnSpPr>
        <xdr:cNvPr id="299" name="直線コネクタ 298"/>
        <xdr:cNvCxnSpPr/>
      </xdr:nvCxnSpPr>
      <xdr:spPr>
        <a:xfrm flipV="1">
          <a:off x="6972300" y="6544256"/>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300" name="フローチャート: 判断 299"/>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160491</xdr:rowOff>
    </xdr:from>
    <xdr:ext cx="469744" cy="259045"/>
    <xdr:sp macro="" textlink="">
      <xdr:nvSpPr>
        <xdr:cNvPr id="301" name="テキスト ボックス 300"/>
        <xdr:cNvSpPr txBox="1"/>
      </xdr:nvSpPr>
      <xdr:spPr>
        <a:xfrm>
          <a:off x="7626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61631</xdr:rowOff>
    </xdr:from>
    <xdr:to>
      <xdr:col>36</xdr:col>
      <xdr:colOff>165100</xdr:colOff>
      <xdr:row>35</xdr:row>
      <xdr:rowOff>163231</xdr:rowOff>
    </xdr:to>
    <xdr:sp macro="" textlink="">
      <xdr:nvSpPr>
        <xdr:cNvPr id="302" name="フローチャート: 判断 301"/>
        <xdr:cNvSpPr/>
      </xdr:nvSpPr>
      <xdr:spPr>
        <a:xfrm>
          <a:off x="6921500" y="60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8308</xdr:rowOff>
    </xdr:from>
    <xdr:ext cx="469744" cy="259045"/>
    <xdr:sp macro="" textlink="">
      <xdr:nvSpPr>
        <xdr:cNvPr id="303" name="テキスト ボックス 302"/>
        <xdr:cNvSpPr txBox="1"/>
      </xdr:nvSpPr>
      <xdr:spPr>
        <a:xfrm>
          <a:off x="6737428" y="583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3011</xdr:rowOff>
    </xdr:from>
    <xdr:to>
      <xdr:col>55</xdr:col>
      <xdr:colOff>50800</xdr:colOff>
      <xdr:row>38</xdr:row>
      <xdr:rowOff>104611</xdr:rowOff>
    </xdr:to>
    <xdr:sp macro="" textlink="">
      <xdr:nvSpPr>
        <xdr:cNvPr id="309" name="楕円 308"/>
        <xdr:cNvSpPr/>
      </xdr:nvSpPr>
      <xdr:spPr>
        <a:xfrm>
          <a:off x="10426700" y="65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152888</xdr:rowOff>
    </xdr:from>
    <xdr:ext cx="469744" cy="259045"/>
    <xdr:sp macro="" textlink="">
      <xdr:nvSpPr>
        <xdr:cNvPr id="310" name="労働費該当値テキスト"/>
        <xdr:cNvSpPr txBox="1"/>
      </xdr:nvSpPr>
      <xdr:spPr>
        <a:xfrm>
          <a:off x="10528300" y="649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171196</xdr:rowOff>
    </xdr:from>
    <xdr:to>
      <xdr:col>50</xdr:col>
      <xdr:colOff>165100</xdr:colOff>
      <xdr:row>38</xdr:row>
      <xdr:rowOff>101346</xdr:rowOff>
    </xdr:to>
    <xdr:sp macro="" textlink="">
      <xdr:nvSpPr>
        <xdr:cNvPr id="311" name="楕円 310"/>
        <xdr:cNvSpPr/>
      </xdr:nvSpPr>
      <xdr:spPr>
        <a:xfrm>
          <a:off x="9588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92473</xdr:rowOff>
    </xdr:from>
    <xdr:ext cx="469744" cy="259045"/>
    <xdr:sp macro="" textlink="">
      <xdr:nvSpPr>
        <xdr:cNvPr id="312" name="テキスト ボックス 311"/>
        <xdr:cNvSpPr txBox="1"/>
      </xdr:nvSpPr>
      <xdr:spPr>
        <a:xfrm>
          <a:off x="9404428" y="660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162705</xdr:rowOff>
    </xdr:from>
    <xdr:to>
      <xdr:col>46</xdr:col>
      <xdr:colOff>38100</xdr:colOff>
      <xdr:row>38</xdr:row>
      <xdr:rowOff>92855</xdr:rowOff>
    </xdr:to>
    <xdr:sp macro="" textlink="">
      <xdr:nvSpPr>
        <xdr:cNvPr id="313" name="楕円 312"/>
        <xdr:cNvSpPr/>
      </xdr:nvSpPr>
      <xdr:spPr>
        <a:xfrm>
          <a:off x="8699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83982</xdr:rowOff>
    </xdr:from>
    <xdr:ext cx="469744" cy="259045"/>
    <xdr:sp macro="" textlink="">
      <xdr:nvSpPr>
        <xdr:cNvPr id="314" name="テキスト ボックス 313"/>
        <xdr:cNvSpPr txBox="1"/>
      </xdr:nvSpPr>
      <xdr:spPr>
        <a:xfrm>
          <a:off x="8515428" y="65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149806</xdr:rowOff>
    </xdr:from>
    <xdr:to>
      <xdr:col>41</xdr:col>
      <xdr:colOff>101600</xdr:colOff>
      <xdr:row>38</xdr:row>
      <xdr:rowOff>79956</xdr:rowOff>
    </xdr:to>
    <xdr:sp macro="" textlink="">
      <xdr:nvSpPr>
        <xdr:cNvPr id="315" name="楕円 314"/>
        <xdr:cNvSpPr/>
      </xdr:nvSpPr>
      <xdr:spPr>
        <a:xfrm>
          <a:off x="7810500" y="649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71083</xdr:rowOff>
    </xdr:from>
    <xdr:ext cx="469744" cy="259045"/>
    <xdr:sp macro="" textlink="">
      <xdr:nvSpPr>
        <xdr:cNvPr id="316" name="テキスト ボックス 315"/>
        <xdr:cNvSpPr txBox="1"/>
      </xdr:nvSpPr>
      <xdr:spPr>
        <a:xfrm>
          <a:off x="7626428" y="658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163032</xdr:rowOff>
    </xdr:from>
    <xdr:to>
      <xdr:col>36</xdr:col>
      <xdr:colOff>165100</xdr:colOff>
      <xdr:row>38</xdr:row>
      <xdr:rowOff>93182</xdr:rowOff>
    </xdr:to>
    <xdr:sp macro="" textlink="">
      <xdr:nvSpPr>
        <xdr:cNvPr id="317" name="楕円 316"/>
        <xdr:cNvSpPr/>
      </xdr:nvSpPr>
      <xdr:spPr>
        <a:xfrm>
          <a:off x="69215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84309</xdr:rowOff>
    </xdr:from>
    <xdr:ext cx="469744" cy="259045"/>
    <xdr:sp macro="" textlink="">
      <xdr:nvSpPr>
        <xdr:cNvPr id="318" name="テキスト ボックス 317"/>
        <xdr:cNvSpPr txBox="1"/>
      </xdr:nvSpPr>
      <xdr:spPr>
        <a:xfrm>
          <a:off x="6737428" y="659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40" name="直線コネクタ 339"/>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41"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2" name="直線コネクタ 341"/>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3"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4" name="直線コネクタ 343"/>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103215</xdr:rowOff>
    </xdr:from>
    <xdr:to>
      <xdr:col>55</xdr:col>
      <xdr:colOff>0</xdr:colOff>
      <xdr:row>57</xdr:row>
      <xdr:rowOff>117708</xdr:rowOff>
    </xdr:to>
    <xdr:cxnSp macro="">
      <xdr:nvCxnSpPr>
        <xdr:cNvPr id="345" name="直線コネクタ 344"/>
        <xdr:cNvCxnSpPr/>
      </xdr:nvCxnSpPr>
      <xdr:spPr>
        <a:xfrm flipV="1">
          <a:off x="9639300" y="9875865"/>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59382</xdr:rowOff>
    </xdr:from>
    <xdr:ext cx="469744" cy="259045"/>
    <xdr:sp macro="" textlink="">
      <xdr:nvSpPr>
        <xdr:cNvPr id="346" name="農林水産業費平均値テキスト"/>
        <xdr:cNvSpPr txBox="1"/>
      </xdr:nvSpPr>
      <xdr:spPr>
        <a:xfrm>
          <a:off x="10528300" y="9489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7" name="フローチャート: 判断 346"/>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51781</xdr:rowOff>
    </xdr:from>
    <xdr:to>
      <xdr:col>50</xdr:col>
      <xdr:colOff>114300</xdr:colOff>
      <xdr:row>57</xdr:row>
      <xdr:rowOff>117708</xdr:rowOff>
    </xdr:to>
    <xdr:cxnSp macro="">
      <xdr:nvCxnSpPr>
        <xdr:cNvPr id="348" name="直線コネクタ 347"/>
        <xdr:cNvCxnSpPr/>
      </xdr:nvCxnSpPr>
      <xdr:spPr>
        <a:xfrm>
          <a:off x="8750300" y="9824431"/>
          <a:ext cx="889000" cy="6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9" name="フローチャート: 判断 348"/>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112981</xdr:rowOff>
    </xdr:from>
    <xdr:ext cx="469744" cy="259045"/>
    <xdr:sp macro="" textlink="">
      <xdr:nvSpPr>
        <xdr:cNvPr id="350" name="テキスト ボックス 349"/>
        <xdr:cNvSpPr txBox="1"/>
      </xdr:nvSpPr>
      <xdr:spPr>
        <a:xfrm>
          <a:off x="9404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51781</xdr:rowOff>
    </xdr:from>
    <xdr:to>
      <xdr:col>45</xdr:col>
      <xdr:colOff>177800</xdr:colOff>
      <xdr:row>57</xdr:row>
      <xdr:rowOff>89088</xdr:rowOff>
    </xdr:to>
    <xdr:cxnSp macro="">
      <xdr:nvCxnSpPr>
        <xdr:cNvPr id="351" name="直線コネクタ 350"/>
        <xdr:cNvCxnSpPr/>
      </xdr:nvCxnSpPr>
      <xdr:spPr>
        <a:xfrm flipV="1">
          <a:off x="7861300" y="9824431"/>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2" name="フローチャート: 判断 351"/>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138173</xdr:rowOff>
    </xdr:from>
    <xdr:ext cx="469744" cy="259045"/>
    <xdr:sp macro="" textlink="">
      <xdr:nvSpPr>
        <xdr:cNvPr id="353" name="テキスト ボックス 352"/>
        <xdr:cNvSpPr txBox="1"/>
      </xdr:nvSpPr>
      <xdr:spPr>
        <a:xfrm>
          <a:off x="8515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89088</xdr:rowOff>
    </xdr:from>
    <xdr:to>
      <xdr:col>41</xdr:col>
      <xdr:colOff>50800</xdr:colOff>
      <xdr:row>57</xdr:row>
      <xdr:rowOff>104542</xdr:rowOff>
    </xdr:to>
    <xdr:cxnSp macro="">
      <xdr:nvCxnSpPr>
        <xdr:cNvPr id="354" name="直線コネクタ 353"/>
        <xdr:cNvCxnSpPr/>
      </xdr:nvCxnSpPr>
      <xdr:spPr>
        <a:xfrm flipV="1">
          <a:off x="6972300" y="9861738"/>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5" name="フローチャート: 判断 354"/>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116319</xdr:rowOff>
    </xdr:from>
    <xdr:ext cx="469744" cy="259045"/>
    <xdr:sp macro="" textlink="">
      <xdr:nvSpPr>
        <xdr:cNvPr id="356" name="テキスト ボックス 355"/>
        <xdr:cNvSpPr txBox="1"/>
      </xdr:nvSpPr>
      <xdr:spPr>
        <a:xfrm>
          <a:off x="7626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162464</xdr:rowOff>
    </xdr:from>
    <xdr:to>
      <xdr:col>36</xdr:col>
      <xdr:colOff>165100</xdr:colOff>
      <xdr:row>57</xdr:row>
      <xdr:rowOff>92614</xdr:rowOff>
    </xdr:to>
    <xdr:sp macro="" textlink="">
      <xdr:nvSpPr>
        <xdr:cNvPr id="357" name="フローチャート: 判断 356"/>
        <xdr:cNvSpPr/>
      </xdr:nvSpPr>
      <xdr:spPr>
        <a:xfrm>
          <a:off x="6921500" y="976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109141</xdr:rowOff>
    </xdr:from>
    <xdr:ext cx="469744" cy="259045"/>
    <xdr:sp macro="" textlink="">
      <xdr:nvSpPr>
        <xdr:cNvPr id="358" name="テキスト ボックス 357"/>
        <xdr:cNvSpPr txBox="1"/>
      </xdr:nvSpPr>
      <xdr:spPr>
        <a:xfrm>
          <a:off x="6737428" y="953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52415</xdr:rowOff>
    </xdr:from>
    <xdr:to>
      <xdr:col>55</xdr:col>
      <xdr:colOff>50800</xdr:colOff>
      <xdr:row>57</xdr:row>
      <xdr:rowOff>154015</xdr:rowOff>
    </xdr:to>
    <xdr:sp macro="" textlink="">
      <xdr:nvSpPr>
        <xdr:cNvPr id="364" name="楕円 363"/>
        <xdr:cNvSpPr/>
      </xdr:nvSpPr>
      <xdr:spPr>
        <a:xfrm>
          <a:off x="10426700" y="98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30842</xdr:rowOff>
    </xdr:from>
    <xdr:ext cx="469744" cy="259045"/>
    <xdr:sp macro="" textlink="">
      <xdr:nvSpPr>
        <xdr:cNvPr id="365" name="農林水産業費該当値テキスト"/>
        <xdr:cNvSpPr txBox="1"/>
      </xdr:nvSpPr>
      <xdr:spPr>
        <a:xfrm>
          <a:off x="10528300" y="98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66908</xdr:rowOff>
    </xdr:from>
    <xdr:to>
      <xdr:col>50</xdr:col>
      <xdr:colOff>165100</xdr:colOff>
      <xdr:row>57</xdr:row>
      <xdr:rowOff>168508</xdr:rowOff>
    </xdr:to>
    <xdr:sp macro="" textlink="">
      <xdr:nvSpPr>
        <xdr:cNvPr id="366" name="楕円 365"/>
        <xdr:cNvSpPr/>
      </xdr:nvSpPr>
      <xdr:spPr>
        <a:xfrm>
          <a:off x="9588500" y="983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159635</xdr:rowOff>
    </xdr:from>
    <xdr:ext cx="469744" cy="259045"/>
    <xdr:sp macro="" textlink="">
      <xdr:nvSpPr>
        <xdr:cNvPr id="367" name="テキスト ボックス 366"/>
        <xdr:cNvSpPr txBox="1"/>
      </xdr:nvSpPr>
      <xdr:spPr>
        <a:xfrm>
          <a:off x="9404428" y="99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981</xdr:rowOff>
    </xdr:from>
    <xdr:to>
      <xdr:col>46</xdr:col>
      <xdr:colOff>38100</xdr:colOff>
      <xdr:row>57</xdr:row>
      <xdr:rowOff>102581</xdr:rowOff>
    </xdr:to>
    <xdr:sp macro="" textlink="">
      <xdr:nvSpPr>
        <xdr:cNvPr id="368" name="楕円 367"/>
        <xdr:cNvSpPr/>
      </xdr:nvSpPr>
      <xdr:spPr>
        <a:xfrm>
          <a:off x="8699500" y="97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93708</xdr:rowOff>
    </xdr:from>
    <xdr:ext cx="469744" cy="259045"/>
    <xdr:sp macro="" textlink="">
      <xdr:nvSpPr>
        <xdr:cNvPr id="369" name="テキスト ボックス 368"/>
        <xdr:cNvSpPr txBox="1"/>
      </xdr:nvSpPr>
      <xdr:spPr>
        <a:xfrm>
          <a:off x="8515428" y="986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38288</xdr:rowOff>
    </xdr:from>
    <xdr:to>
      <xdr:col>41</xdr:col>
      <xdr:colOff>101600</xdr:colOff>
      <xdr:row>57</xdr:row>
      <xdr:rowOff>139888</xdr:rowOff>
    </xdr:to>
    <xdr:sp macro="" textlink="">
      <xdr:nvSpPr>
        <xdr:cNvPr id="370" name="楕円 369"/>
        <xdr:cNvSpPr/>
      </xdr:nvSpPr>
      <xdr:spPr>
        <a:xfrm>
          <a:off x="7810500" y="98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131015</xdr:rowOff>
    </xdr:from>
    <xdr:ext cx="469744" cy="259045"/>
    <xdr:sp macro="" textlink="">
      <xdr:nvSpPr>
        <xdr:cNvPr id="371" name="テキスト ボックス 370"/>
        <xdr:cNvSpPr txBox="1"/>
      </xdr:nvSpPr>
      <xdr:spPr>
        <a:xfrm>
          <a:off x="7626428"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53742</xdr:rowOff>
    </xdr:from>
    <xdr:to>
      <xdr:col>36</xdr:col>
      <xdr:colOff>165100</xdr:colOff>
      <xdr:row>57</xdr:row>
      <xdr:rowOff>155342</xdr:rowOff>
    </xdr:to>
    <xdr:sp macro="" textlink="">
      <xdr:nvSpPr>
        <xdr:cNvPr id="372" name="楕円 371"/>
        <xdr:cNvSpPr/>
      </xdr:nvSpPr>
      <xdr:spPr>
        <a:xfrm>
          <a:off x="69215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146469</xdr:rowOff>
    </xdr:from>
    <xdr:ext cx="469744" cy="259045"/>
    <xdr:sp macro="" textlink="">
      <xdr:nvSpPr>
        <xdr:cNvPr id="373" name="テキスト ボックス 372"/>
        <xdr:cNvSpPr txBox="1"/>
      </xdr:nvSpPr>
      <xdr:spPr>
        <a:xfrm>
          <a:off x="6737428" y="991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7" name="直線コネクタ 396"/>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8"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9" name="直線コネクタ 398"/>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400"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401" name="直線コネクタ 400"/>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128308</xdr:rowOff>
    </xdr:from>
    <xdr:to>
      <xdr:col>55</xdr:col>
      <xdr:colOff>0</xdr:colOff>
      <xdr:row>77</xdr:row>
      <xdr:rowOff>168999</xdr:rowOff>
    </xdr:to>
    <xdr:cxnSp macro="">
      <xdr:nvCxnSpPr>
        <xdr:cNvPr id="402" name="直線コネクタ 401"/>
        <xdr:cNvCxnSpPr/>
      </xdr:nvCxnSpPr>
      <xdr:spPr>
        <a:xfrm flipV="1">
          <a:off x="9639300" y="13329958"/>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3" name="商工費平均値テキスト"/>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4" name="フローチャート: 判断 403"/>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168999</xdr:rowOff>
    </xdr:from>
    <xdr:to>
      <xdr:col>50</xdr:col>
      <xdr:colOff>114300</xdr:colOff>
      <xdr:row>78</xdr:row>
      <xdr:rowOff>14199</xdr:rowOff>
    </xdr:to>
    <xdr:cxnSp macro="">
      <xdr:nvCxnSpPr>
        <xdr:cNvPr id="405" name="直線コネクタ 404"/>
        <xdr:cNvCxnSpPr/>
      </xdr:nvCxnSpPr>
      <xdr:spPr>
        <a:xfrm flipV="1">
          <a:off x="8750300" y="1337064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6" name="フローチャート: 判断 405"/>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7" name="テキスト ボックス 406"/>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14199</xdr:rowOff>
    </xdr:from>
    <xdr:to>
      <xdr:col>45</xdr:col>
      <xdr:colOff>177800</xdr:colOff>
      <xdr:row>78</xdr:row>
      <xdr:rowOff>63767</xdr:rowOff>
    </xdr:to>
    <xdr:cxnSp macro="">
      <xdr:nvCxnSpPr>
        <xdr:cNvPr id="408" name="直線コネクタ 407"/>
        <xdr:cNvCxnSpPr/>
      </xdr:nvCxnSpPr>
      <xdr:spPr>
        <a:xfrm flipV="1">
          <a:off x="7861300" y="13387299"/>
          <a:ext cx="8890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9" name="フローチャート: 判断 408"/>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103776</xdr:rowOff>
    </xdr:from>
    <xdr:ext cx="534377" cy="259045"/>
    <xdr:sp macro="" textlink="">
      <xdr:nvSpPr>
        <xdr:cNvPr id="410" name="テキスト ボックス 409"/>
        <xdr:cNvSpPr txBox="1"/>
      </xdr:nvSpPr>
      <xdr:spPr>
        <a:xfrm>
          <a:off x="8483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63767</xdr:rowOff>
    </xdr:from>
    <xdr:to>
      <xdr:col>41</xdr:col>
      <xdr:colOff>50800</xdr:colOff>
      <xdr:row>78</xdr:row>
      <xdr:rowOff>99924</xdr:rowOff>
    </xdr:to>
    <xdr:cxnSp macro="">
      <xdr:nvCxnSpPr>
        <xdr:cNvPr id="411" name="直線コネクタ 410"/>
        <xdr:cNvCxnSpPr/>
      </xdr:nvCxnSpPr>
      <xdr:spPr>
        <a:xfrm flipV="1">
          <a:off x="6972300" y="13436867"/>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2" name="フローチャート: 判断 411"/>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171251</xdr:rowOff>
    </xdr:from>
    <xdr:ext cx="534377" cy="259045"/>
    <xdr:sp macro="" textlink="">
      <xdr:nvSpPr>
        <xdr:cNvPr id="413" name="テキスト ボックス 412"/>
        <xdr:cNvSpPr txBox="1"/>
      </xdr:nvSpPr>
      <xdr:spPr>
        <a:xfrm>
          <a:off x="7594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128676</xdr:rowOff>
    </xdr:from>
    <xdr:to>
      <xdr:col>36</xdr:col>
      <xdr:colOff>165100</xdr:colOff>
      <xdr:row>78</xdr:row>
      <xdr:rowOff>58826</xdr:rowOff>
    </xdr:to>
    <xdr:sp macro="" textlink="">
      <xdr:nvSpPr>
        <xdr:cNvPr id="414" name="フローチャート: 判断 413"/>
        <xdr:cNvSpPr/>
      </xdr:nvSpPr>
      <xdr:spPr>
        <a:xfrm>
          <a:off x="6921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75353</xdr:rowOff>
    </xdr:from>
    <xdr:ext cx="469744" cy="259045"/>
    <xdr:sp macro="" textlink="">
      <xdr:nvSpPr>
        <xdr:cNvPr id="415" name="テキスト ボックス 414"/>
        <xdr:cNvSpPr txBox="1"/>
      </xdr:nvSpPr>
      <xdr:spPr>
        <a:xfrm>
          <a:off x="6737428" y="1310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77508</xdr:rowOff>
    </xdr:from>
    <xdr:to>
      <xdr:col>55</xdr:col>
      <xdr:colOff>50800</xdr:colOff>
      <xdr:row>78</xdr:row>
      <xdr:rowOff>7658</xdr:rowOff>
    </xdr:to>
    <xdr:sp macro="" textlink="">
      <xdr:nvSpPr>
        <xdr:cNvPr id="421" name="楕円 420"/>
        <xdr:cNvSpPr/>
      </xdr:nvSpPr>
      <xdr:spPr>
        <a:xfrm>
          <a:off x="10426700" y="132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163885</xdr:rowOff>
    </xdr:from>
    <xdr:ext cx="469744" cy="259045"/>
    <xdr:sp macro="" textlink="">
      <xdr:nvSpPr>
        <xdr:cNvPr id="422" name="商工費該当値テキスト"/>
        <xdr:cNvSpPr txBox="1"/>
      </xdr:nvSpPr>
      <xdr:spPr>
        <a:xfrm>
          <a:off x="10528300" y="1319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118199</xdr:rowOff>
    </xdr:from>
    <xdr:to>
      <xdr:col>50</xdr:col>
      <xdr:colOff>165100</xdr:colOff>
      <xdr:row>78</xdr:row>
      <xdr:rowOff>48349</xdr:rowOff>
    </xdr:to>
    <xdr:sp macro="" textlink="">
      <xdr:nvSpPr>
        <xdr:cNvPr id="423" name="楕円 422"/>
        <xdr:cNvSpPr/>
      </xdr:nvSpPr>
      <xdr:spPr>
        <a:xfrm>
          <a:off x="9588500" y="133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39476</xdr:rowOff>
    </xdr:from>
    <xdr:ext cx="469744" cy="259045"/>
    <xdr:sp macro="" textlink="">
      <xdr:nvSpPr>
        <xdr:cNvPr id="424" name="テキスト ボックス 423"/>
        <xdr:cNvSpPr txBox="1"/>
      </xdr:nvSpPr>
      <xdr:spPr>
        <a:xfrm>
          <a:off x="9404428" y="134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134849</xdr:rowOff>
    </xdr:from>
    <xdr:to>
      <xdr:col>46</xdr:col>
      <xdr:colOff>38100</xdr:colOff>
      <xdr:row>78</xdr:row>
      <xdr:rowOff>64999</xdr:rowOff>
    </xdr:to>
    <xdr:sp macro="" textlink="">
      <xdr:nvSpPr>
        <xdr:cNvPr id="425" name="楕円 424"/>
        <xdr:cNvSpPr/>
      </xdr:nvSpPr>
      <xdr:spPr>
        <a:xfrm>
          <a:off x="8699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56126</xdr:rowOff>
    </xdr:from>
    <xdr:ext cx="469744" cy="259045"/>
    <xdr:sp macro="" textlink="">
      <xdr:nvSpPr>
        <xdr:cNvPr id="426" name="テキスト ボックス 425"/>
        <xdr:cNvSpPr txBox="1"/>
      </xdr:nvSpPr>
      <xdr:spPr>
        <a:xfrm>
          <a:off x="8515428" y="134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12967</xdr:rowOff>
    </xdr:from>
    <xdr:to>
      <xdr:col>41</xdr:col>
      <xdr:colOff>101600</xdr:colOff>
      <xdr:row>78</xdr:row>
      <xdr:rowOff>114567</xdr:rowOff>
    </xdr:to>
    <xdr:sp macro="" textlink="">
      <xdr:nvSpPr>
        <xdr:cNvPr id="427" name="楕円 426"/>
        <xdr:cNvSpPr/>
      </xdr:nvSpPr>
      <xdr:spPr>
        <a:xfrm>
          <a:off x="7810500" y="133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105694</xdr:rowOff>
    </xdr:from>
    <xdr:ext cx="469744" cy="259045"/>
    <xdr:sp macro="" textlink="">
      <xdr:nvSpPr>
        <xdr:cNvPr id="428" name="テキスト ボックス 427"/>
        <xdr:cNvSpPr txBox="1"/>
      </xdr:nvSpPr>
      <xdr:spPr>
        <a:xfrm>
          <a:off x="7626428" y="1347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29" name="楕円 428"/>
        <xdr:cNvSpPr/>
      </xdr:nvSpPr>
      <xdr:spPr>
        <a:xfrm>
          <a:off x="6921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141851</xdr:rowOff>
    </xdr:from>
    <xdr:ext cx="469744" cy="259045"/>
    <xdr:sp macro="" textlink="">
      <xdr:nvSpPr>
        <xdr:cNvPr id="430" name="テキスト ボックス 429"/>
        <xdr:cNvSpPr txBox="1"/>
      </xdr:nvSpPr>
      <xdr:spPr>
        <a:xfrm>
          <a:off x="6737428"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43459</xdr:rowOff>
    </xdr:from>
    <xdr:to>
      <xdr:col>54</xdr:col>
      <xdr:colOff>189865</xdr:colOff>
      <xdr:row>97</xdr:row>
      <xdr:rowOff>136247</xdr:rowOff>
    </xdr:to>
    <xdr:cxnSp macro="">
      <xdr:nvCxnSpPr>
        <xdr:cNvPr id="453" name="直線コネクタ 452"/>
        <xdr:cNvCxnSpPr/>
      </xdr:nvCxnSpPr>
      <xdr:spPr>
        <a:xfrm flipV="1">
          <a:off x="10475595" y="15988309"/>
          <a:ext cx="1270" cy="77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140074</xdr:rowOff>
    </xdr:from>
    <xdr:ext cx="534377" cy="259045"/>
    <xdr:sp macro="" textlink="">
      <xdr:nvSpPr>
        <xdr:cNvPr id="454" name="土木費最小値テキスト"/>
        <xdr:cNvSpPr txBox="1"/>
      </xdr:nvSpPr>
      <xdr:spPr>
        <a:xfrm>
          <a:off x="10528300" y="16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136247</xdr:rowOff>
    </xdr:from>
    <xdr:to>
      <xdr:col>55</xdr:col>
      <xdr:colOff>88900</xdr:colOff>
      <xdr:row>97</xdr:row>
      <xdr:rowOff>136247</xdr:rowOff>
    </xdr:to>
    <xdr:cxnSp macro="">
      <xdr:nvCxnSpPr>
        <xdr:cNvPr id="455" name="直線コネクタ 454"/>
        <xdr:cNvCxnSpPr/>
      </xdr:nvCxnSpPr>
      <xdr:spPr>
        <a:xfrm>
          <a:off x="10388600" y="1676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161586</xdr:rowOff>
    </xdr:from>
    <xdr:ext cx="534377" cy="259045"/>
    <xdr:sp macro="" textlink="">
      <xdr:nvSpPr>
        <xdr:cNvPr id="456" name="土木費最大値テキスト"/>
        <xdr:cNvSpPr txBox="1"/>
      </xdr:nvSpPr>
      <xdr:spPr>
        <a:xfrm>
          <a:off x="10528300" y="1576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43459</xdr:rowOff>
    </xdr:from>
    <xdr:to>
      <xdr:col>55</xdr:col>
      <xdr:colOff>88900</xdr:colOff>
      <xdr:row>93</xdr:row>
      <xdr:rowOff>43459</xdr:rowOff>
    </xdr:to>
    <xdr:cxnSp macro="">
      <xdr:nvCxnSpPr>
        <xdr:cNvPr id="457" name="直線コネクタ 456"/>
        <xdr:cNvCxnSpPr/>
      </xdr:nvCxnSpPr>
      <xdr:spPr>
        <a:xfrm>
          <a:off x="10388600" y="15988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79693</xdr:rowOff>
    </xdr:from>
    <xdr:to>
      <xdr:col>55</xdr:col>
      <xdr:colOff>0</xdr:colOff>
      <xdr:row>93</xdr:row>
      <xdr:rowOff>43459</xdr:rowOff>
    </xdr:to>
    <xdr:cxnSp macro="">
      <xdr:nvCxnSpPr>
        <xdr:cNvPr id="458" name="直線コネクタ 457"/>
        <xdr:cNvCxnSpPr/>
      </xdr:nvCxnSpPr>
      <xdr:spPr>
        <a:xfrm>
          <a:off x="9639300" y="15853093"/>
          <a:ext cx="838200" cy="1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31483</xdr:rowOff>
    </xdr:from>
    <xdr:ext cx="534377" cy="259045"/>
    <xdr:sp macro="" textlink="">
      <xdr:nvSpPr>
        <xdr:cNvPr id="459" name="土木費平均値テキスト"/>
        <xdr:cNvSpPr txBox="1"/>
      </xdr:nvSpPr>
      <xdr:spPr>
        <a:xfrm>
          <a:off x="10528300" y="163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53056</xdr:rowOff>
    </xdr:from>
    <xdr:to>
      <xdr:col>55</xdr:col>
      <xdr:colOff>50800</xdr:colOff>
      <xdr:row>95</xdr:row>
      <xdr:rowOff>154656</xdr:rowOff>
    </xdr:to>
    <xdr:sp macro="" textlink="">
      <xdr:nvSpPr>
        <xdr:cNvPr id="460" name="フローチャート: 判断 459"/>
        <xdr:cNvSpPr/>
      </xdr:nvSpPr>
      <xdr:spPr>
        <a:xfrm>
          <a:off x="104267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38636</xdr:rowOff>
    </xdr:from>
    <xdr:to>
      <xdr:col>50</xdr:col>
      <xdr:colOff>114300</xdr:colOff>
      <xdr:row>92</xdr:row>
      <xdr:rowOff>79693</xdr:rowOff>
    </xdr:to>
    <xdr:cxnSp macro="">
      <xdr:nvCxnSpPr>
        <xdr:cNvPr id="461" name="直線コネクタ 460"/>
        <xdr:cNvCxnSpPr/>
      </xdr:nvCxnSpPr>
      <xdr:spPr>
        <a:xfrm>
          <a:off x="8750300" y="15469136"/>
          <a:ext cx="889000" cy="3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23451</xdr:rowOff>
    </xdr:from>
    <xdr:to>
      <xdr:col>50</xdr:col>
      <xdr:colOff>165100</xdr:colOff>
      <xdr:row>95</xdr:row>
      <xdr:rowOff>125051</xdr:rowOff>
    </xdr:to>
    <xdr:sp macro="" textlink="">
      <xdr:nvSpPr>
        <xdr:cNvPr id="462" name="フローチャート: 判断 461"/>
        <xdr:cNvSpPr/>
      </xdr:nvSpPr>
      <xdr:spPr>
        <a:xfrm>
          <a:off x="9588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116178</xdr:rowOff>
    </xdr:from>
    <xdr:ext cx="534377" cy="259045"/>
    <xdr:sp macro="" textlink="">
      <xdr:nvSpPr>
        <xdr:cNvPr id="463" name="テキスト ボックス 462"/>
        <xdr:cNvSpPr txBox="1"/>
      </xdr:nvSpPr>
      <xdr:spPr>
        <a:xfrm>
          <a:off x="9372111" y="164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38636</xdr:rowOff>
    </xdr:from>
    <xdr:to>
      <xdr:col>45</xdr:col>
      <xdr:colOff>177800</xdr:colOff>
      <xdr:row>93</xdr:row>
      <xdr:rowOff>138328</xdr:rowOff>
    </xdr:to>
    <xdr:cxnSp macro="">
      <xdr:nvCxnSpPr>
        <xdr:cNvPr id="464" name="直線コネクタ 463"/>
        <xdr:cNvCxnSpPr/>
      </xdr:nvCxnSpPr>
      <xdr:spPr>
        <a:xfrm flipV="1">
          <a:off x="7861300" y="15469136"/>
          <a:ext cx="889000" cy="6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18948</xdr:rowOff>
    </xdr:from>
    <xdr:to>
      <xdr:col>46</xdr:col>
      <xdr:colOff>38100</xdr:colOff>
      <xdr:row>95</xdr:row>
      <xdr:rowOff>120548</xdr:rowOff>
    </xdr:to>
    <xdr:sp macro="" textlink="">
      <xdr:nvSpPr>
        <xdr:cNvPr id="465" name="フローチャート: 判断 464"/>
        <xdr:cNvSpPr/>
      </xdr:nvSpPr>
      <xdr:spPr>
        <a:xfrm>
          <a:off x="86995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111675</xdr:rowOff>
    </xdr:from>
    <xdr:ext cx="534377" cy="259045"/>
    <xdr:sp macro="" textlink="">
      <xdr:nvSpPr>
        <xdr:cNvPr id="466" name="テキスト ボックス 465"/>
        <xdr:cNvSpPr txBox="1"/>
      </xdr:nvSpPr>
      <xdr:spPr>
        <a:xfrm>
          <a:off x="8483111" y="163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108564</xdr:rowOff>
    </xdr:from>
    <xdr:to>
      <xdr:col>41</xdr:col>
      <xdr:colOff>50800</xdr:colOff>
      <xdr:row>93</xdr:row>
      <xdr:rowOff>138328</xdr:rowOff>
    </xdr:to>
    <xdr:cxnSp macro="">
      <xdr:nvCxnSpPr>
        <xdr:cNvPr id="467" name="直線コネクタ 466"/>
        <xdr:cNvCxnSpPr/>
      </xdr:nvCxnSpPr>
      <xdr:spPr>
        <a:xfrm>
          <a:off x="6972300" y="16053414"/>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20892</xdr:rowOff>
    </xdr:from>
    <xdr:to>
      <xdr:col>41</xdr:col>
      <xdr:colOff>101600</xdr:colOff>
      <xdr:row>95</xdr:row>
      <xdr:rowOff>122492</xdr:rowOff>
    </xdr:to>
    <xdr:sp macro="" textlink="">
      <xdr:nvSpPr>
        <xdr:cNvPr id="468" name="フローチャート: 判断 467"/>
        <xdr:cNvSpPr/>
      </xdr:nvSpPr>
      <xdr:spPr>
        <a:xfrm>
          <a:off x="7810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113619</xdr:rowOff>
    </xdr:from>
    <xdr:ext cx="534377" cy="259045"/>
    <xdr:sp macro="" textlink="">
      <xdr:nvSpPr>
        <xdr:cNvPr id="469" name="テキスト ボックス 468"/>
        <xdr:cNvSpPr txBox="1"/>
      </xdr:nvSpPr>
      <xdr:spPr>
        <a:xfrm>
          <a:off x="7594111" y="16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129476</xdr:rowOff>
    </xdr:from>
    <xdr:to>
      <xdr:col>36</xdr:col>
      <xdr:colOff>165100</xdr:colOff>
      <xdr:row>96</xdr:row>
      <xdr:rowOff>59626</xdr:rowOff>
    </xdr:to>
    <xdr:sp macro="" textlink="">
      <xdr:nvSpPr>
        <xdr:cNvPr id="470" name="フローチャート: 判断 469"/>
        <xdr:cNvSpPr/>
      </xdr:nvSpPr>
      <xdr:spPr>
        <a:xfrm>
          <a:off x="6921500" y="164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50753</xdr:rowOff>
    </xdr:from>
    <xdr:ext cx="534377" cy="259045"/>
    <xdr:sp macro="" textlink="">
      <xdr:nvSpPr>
        <xdr:cNvPr id="471" name="テキスト ボックス 470"/>
        <xdr:cNvSpPr txBox="1"/>
      </xdr:nvSpPr>
      <xdr:spPr>
        <a:xfrm>
          <a:off x="6705111" y="165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164109</xdr:rowOff>
    </xdr:from>
    <xdr:to>
      <xdr:col>55</xdr:col>
      <xdr:colOff>50800</xdr:colOff>
      <xdr:row>93</xdr:row>
      <xdr:rowOff>94259</xdr:rowOff>
    </xdr:to>
    <xdr:sp macro="" textlink="">
      <xdr:nvSpPr>
        <xdr:cNvPr id="477" name="楕円 476"/>
        <xdr:cNvSpPr/>
      </xdr:nvSpPr>
      <xdr:spPr>
        <a:xfrm>
          <a:off x="10426700" y="159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117136</xdr:rowOff>
    </xdr:from>
    <xdr:ext cx="534377" cy="259045"/>
    <xdr:sp macro="" textlink="">
      <xdr:nvSpPr>
        <xdr:cNvPr id="478" name="土木費該当値テキスト"/>
        <xdr:cNvSpPr txBox="1"/>
      </xdr:nvSpPr>
      <xdr:spPr>
        <a:xfrm>
          <a:off x="10528300" y="158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28893</xdr:rowOff>
    </xdr:from>
    <xdr:to>
      <xdr:col>50</xdr:col>
      <xdr:colOff>165100</xdr:colOff>
      <xdr:row>92</xdr:row>
      <xdr:rowOff>130493</xdr:rowOff>
    </xdr:to>
    <xdr:sp macro="" textlink="">
      <xdr:nvSpPr>
        <xdr:cNvPr id="479" name="楕円 478"/>
        <xdr:cNvSpPr/>
      </xdr:nvSpPr>
      <xdr:spPr>
        <a:xfrm>
          <a:off x="9588500" y="158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147020</xdr:rowOff>
    </xdr:from>
    <xdr:ext cx="534377" cy="259045"/>
    <xdr:sp macro="" textlink="">
      <xdr:nvSpPr>
        <xdr:cNvPr id="480" name="テキスト ボックス 479"/>
        <xdr:cNvSpPr txBox="1"/>
      </xdr:nvSpPr>
      <xdr:spPr>
        <a:xfrm>
          <a:off x="9372111" y="155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159286</xdr:rowOff>
    </xdr:from>
    <xdr:to>
      <xdr:col>46</xdr:col>
      <xdr:colOff>38100</xdr:colOff>
      <xdr:row>90</xdr:row>
      <xdr:rowOff>89436</xdr:rowOff>
    </xdr:to>
    <xdr:sp macro="" textlink="">
      <xdr:nvSpPr>
        <xdr:cNvPr id="481" name="楕円 480"/>
        <xdr:cNvSpPr/>
      </xdr:nvSpPr>
      <xdr:spPr>
        <a:xfrm>
          <a:off x="8699500" y="154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105963</xdr:rowOff>
    </xdr:from>
    <xdr:ext cx="534377" cy="259045"/>
    <xdr:sp macro="" textlink="">
      <xdr:nvSpPr>
        <xdr:cNvPr id="482" name="テキスト ボックス 481"/>
        <xdr:cNvSpPr txBox="1"/>
      </xdr:nvSpPr>
      <xdr:spPr>
        <a:xfrm>
          <a:off x="8483111" y="151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87528</xdr:rowOff>
    </xdr:from>
    <xdr:to>
      <xdr:col>41</xdr:col>
      <xdr:colOff>101600</xdr:colOff>
      <xdr:row>94</xdr:row>
      <xdr:rowOff>17678</xdr:rowOff>
    </xdr:to>
    <xdr:sp macro="" textlink="">
      <xdr:nvSpPr>
        <xdr:cNvPr id="483" name="楕円 482"/>
        <xdr:cNvSpPr/>
      </xdr:nvSpPr>
      <xdr:spPr>
        <a:xfrm>
          <a:off x="7810500" y="160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34205</xdr:rowOff>
    </xdr:from>
    <xdr:ext cx="534377" cy="259045"/>
    <xdr:sp macro="" textlink="">
      <xdr:nvSpPr>
        <xdr:cNvPr id="484" name="テキスト ボックス 483"/>
        <xdr:cNvSpPr txBox="1"/>
      </xdr:nvSpPr>
      <xdr:spPr>
        <a:xfrm>
          <a:off x="7594111" y="158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57764</xdr:rowOff>
    </xdr:from>
    <xdr:to>
      <xdr:col>36</xdr:col>
      <xdr:colOff>165100</xdr:colOff>
      <xdr:row>93</xdr:row>
      <xdr:rowOff>159364</xdr:rowOff>
    </xdr:to>
    <xdr:sp macro="" textlink="">
      <xdr:nvSpPr>
        <xdr:cNvPr id="485" name="楕円 484"/>
        <xdr:cNvSpPr/>
      </xdr:nvSpPr>
      <xdr:spPr>
        <a:xfrm>
          <a:off x="6921500" y="160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4441</xdr:rowOff>
    </xdr:from>
    <xdr:ext cx="534377" cy="259045"/>
    <xdr:sp macro="" textlink="">
      <xdr:nvSpPr>
        <xdr:cNvPr id="486" name="テキスト ボックス 485"/>
        <xdr:cNvSpPr txBox="1"/>
      </xdr:nvSpPr>
      <xdr:spPr>
        <a:xfrm>
          <a:off x="6705111" y="157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3" name="直線コネクタ 512"/>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4"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5" name="直線コネクタ 514"/>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6"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7" name="直線コネクタ 516"/>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93653</xdr:rowOff>
    </xdr:from>
    <xdr:to>
      <xdr:col>85</xdr:col>
      <xdr:colOff>127000</xdr:colOff>
      <xdr:row>38</xdr:row>
      <xdr:rowOff>119562</xdr:rowOff>
    </xdr:to>
    <xdr:cxnSp macro="">
      <xdr:nvCxnSpPr>
        <xdr:cNvPr id="518" name="直線コネクタ 517"/>
        <xdr:cNvCxnSpPr/>
      </xdr:nvCxnSpPr>
      <xdr:spPr>
        <a:xfrm flipV="1">
          <a:off x="15481300" y="6608753"/>
          <a:ext cx="8382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9" name="消防費平均値テキスト"/>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20" name="フローチャート: 判断 519"/>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109003</xdr:rowOff>
    </xdr:from>
    <xdr:to>
      <xdr:col>81</xdr:col>
      <xdr:colOff>50800</xdr:colOff>
      <xdr:row>38</xdr:row>
      <xdr:rowOff>119562</xdr:rowOff>
    </xdr:to>
    <xdr:cxnSp macro="">
      <xdr:nvCxnSpPr>
        <xdr:cNvPr id="521" name="直線コネクタ 520"/>
        <xdr:cNvCxnSpPr/>
      </xdr:nvCxnSpPr>
      <xdr:spPr>
        <a:xfrm>
          <a:off x="14592300" y="6624103"/>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2" name="フローチャート: 判断 521"/>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125928</xdr:rowOff>
    </xdr:from>
    <xdr:ext cx="534377" cy="259045"/>
    <xdr:sp macro="" textlink="">
      <xdr:nvSpPr>
        <xdr:cNvPr id="523" name="テキスト ボックス 522"/>
        <xdr:cNvSpPr txBox="1"/>
      </xdr:nvSpPr>
      <xdr:spPr>
        <a:xfrm>
          <a:off x="15214111" y="5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75147</xdr:rowOff>
    </xdr:from>
    <xdr:to>
      <xdr:col>76</xdr:col>
      <xdr:colOff>114300</xdr:colOff>
      <xdr:row>38</xdr:row>
      <xdr:rowOff>109003</xdr:rowOff>
    </xdr:to>
    <xdr:cxnSp macro="">
      <xdr:nvCxnSpPr>
        <xdr:cNvPr id="524" name="直線コネクタ 523"/>
        <xdr:cNvCxnSpPr/>
      </xdr:nvCxnSpPr>
      <xdr:spPr>
        <a:xfrm>
          <a:off x="13703300" y="6590247"/>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5" name="フローチャート: 判断 524"/>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105463</xdr:rowOff>
    </xdr:from>
    <xdr:ext cx="534377" cy="259045"/>
    <xdr:sp macro="" textlink="">
      <xdr:nvSpPr>
        <xdr:cNvPr id="526" name="テキスト ボックス 525"/>
        <xdr:cNvSpPr txBox="1"/>
      </xdr:nvSpPr>
      <xdr:spPr>
        <a:xfrm>
          <a:off x="14325111" y="5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75147</xdr:rowOff>
    </xdr:from>
    <xdr:to>
      <xdr:col>71</xdr:col>
      <xdr:colOff>177800</xdr:colOff>
      <xdr:row>38</xdr:row>
      <xdr:rowOff>93001</xdr:rowOff>
    </xdr:to>
    <xdr:cxnSp macro="">
      <xdr:nvCxnSpPr>
        <xdr:cNvPr id="527" name="直線コネクタ 526"/>
        <xdr:cNvCxnSpPr/>
      </xdr:nvCxnSpPr>
      <xdr:spPr>
        <a:xfrm flipV="1">
          <a:off x="12814300" y="6590247"/>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8" name="フローチャート: 判断 527"/>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96537</xdr:rowOff>
    </xdr:from>
    <xdr:ext cx="534377" cy="259045"/>
    <xdr:sp macro="" textlink="">
      <xdr:nvSpPr>
        <xdr:cNvPr id="529" name="テキスト ボックス 528"/>
        <xdr:cNvSpPr txBox="1"/>
      </xdr:nvSpPr>
      <xdr:spPr>
        <a:xfrm>
          <a:off x="13436111" y="59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109148</xdr:rowOff>
    </xdr:from>
    <xdr:to>
      <xdr:col>67</xdr:col>
      <xdr:colOff>101600</xdr:colOff>
      <xdr:row>36</xdr:row>
      <xdr:rowOff>39298</xdr:rowOff>
    </xdr:to>
    <xdr:sp macro="" textlink="">
      <xdr:nvSpPr>
        <xdr:cNvPr id="530" name="フローチャート: 判断 529"/>
        <xdr:cNvSpPr/>
      </xdr:nvSpPr>
      <xdr:spPr>
        <a:xfrm>
          <a:off x="12763500" y="61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55825</xdr:rowOff>
    </xdr:from>
    <xdr:ext cx="534377" cy="259045"/>
    <xdr:sp macro="" textlink="">
      <xdr:nvSpPr>
        <xdr:cNvPr id="531" name="テキスト ボックス 530"/>
        <xdr:cNvSpPr txBox="1"/>
      </xdr:nvSpPr>
      <xdr:spPr>
        <a:xfrm>
          <a:off x="12547111" y="58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42853</xdr:rowOff>
    </xdr:from>
    <xdr:to>
      <xdr:col>85</xdr:col>
      <xdr:colOff>177800</xdr:colOff>
      <xdr:row>38</xdr:row>
      <xdr:rowOff>144453</xdr:rowOff>
    </xdr:to>
    <xdr:sp macro="" textlink="">
      <xdr:nvSpPr>
        <xdr:cNvPr id="537" name="楕円 536"/>
        <xdr:cNvSpPr/>
      </xdr:nvSpPr>
      <xdr:spPr>
        <a:xfrm>
          <a:off x="16268700" y="65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129230</xdr:rowOff>
    </xdr:from>
    <xdr:ext cx="534377" cy="259045"/>
    <xdr:sp macro="" textlink="">
      <xdr:nvSpPr>
        <xdr:cNvPr id="538" name="消防費該当値テキスト"/>
        <xdr:cNvSpPr txBox="1"/>
      </xdr:nvSpPr>
      <xdr:spPr>
        <a:xfrm>
          <a:off x="16370300" y="64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68762</xdr:rowOff>
    </xdr:from>
    <xdr:to>
      <xdr:col>81</xdr:col>
      <xdr:colOff>101600</xdr:colOff>
      <xdr:row>38</xdr:row>
      <xdr:rowOff>170362</xdr:rowOff>
    </xdr:to>
    <xdr:sp macro="" textlink="">
      <xdr:nvSpPr>
        <xdr:cNvPr id="539" name="楕円 538"/>
        <xdr:cNvSpPr/>
      </xdr:nvSpPr>
      <xdr:spPr>
        <a:xfrm>
          <a:off x="15430500" y="65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161489</xdr:rowOff>
    </xdr:from>
    <xdr:ext cx="534377" cy="259045"/>
    <xdr:sp macro="" textlink="">
      <xdr:nvSpPr>
        <xdr:cNvPr id="540" name="テキスト ボックス 539"/>
        <xdr:cNvSpPr txBox="1"/>
      </xdr:nvSpPr>
      <xdr:spPr>
        <a:xfrm>
          <a:off x="15214111" y="66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58203</xdr:rowOff>
    </xdr:from>
    <xdr:to>
      <xdr:col>76</xdr:col>
      <xdr:colOff>165100</xdr:colOff>
      <xdr:row>38</xdr:row>
      <xdr:rowOff>159803</xdr:rowOff>
    </xdr:to>
    <xdr:sp macro="" textlink="">
      <xdr:nvSpPr>
        <xdr:cNvPr id="541" name="楕円 540"/>
        <xdr:cNvSpPr/>
      </xdr:nvSpPr>
      <xdr:spPr>
        <a:xfrm>
          <a:off x="14541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150930</xdr:rowOff>
    </xdr:from>
    <xdr:ext cx="534377" cy="259045"/>
    <xdr:sp macro="" textlink="">
      <xdr:nvSpPr>
        <xdr:cNvPr id="542" name="テキスト ボックス 541"/>
        <xdr:cNvSpPr txBox="1"/>
      </xdr:nvSpPr>
      <xdr:spPr>
        <a:xfrm>
          <a:off x="14325111" y="666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24347</xdr:rowOff>
    </xdr:from>
    <xdr:to>
      <xdr:col>72</xdr:col>
      <xdr:colOff>38100</xdr:colOff>
      <xdr:row>38</xdr:row>
      <xdr:rowOff>125947</xdr:rowOff>
    </xdr:to>
    <xdr:sp macro="" textlink="">
      <xdr:nvSpPr>
        <xdr:cNvPr id="543" name="楕円 542"/>
        <xdr:cNvSpPr/>
      </xdr:nvSpPr>
      <xdr:spPr>
        <a:xfrm>
          <a:off x="13652500" y="653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117074</xdr:rowOff>
    </xdr:from>
    <xdr:ext cx="534377" cy="259045"/>
    <xdr:sp macro="" textlink="">
      <xdr:nvSpPr>
        <xdr:cNvPr id="544" name="テキスト ボックス 543"/>
        <xdr:cNvSpPr txBox="1"/>
      </xdr:nvSpPr>
      <xdr:spPr>
        <a:xfrm>
          <a:off x="13436111" y="66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42201</xdr:rowOff>
    </xdr:from>
    <xdr:to>
      <xdr:col>67</xdr:col>
      <xdr:colOff>101600</xdr:colOff>
      <xdr:row>38</xdr:row>
      <xdr:rowOff>143801</xdr:rowOff>
    </xdr:to>
    <xdr:sp macro="" textlink="">
      <xdr:nvSpPr>
        <xdr:cNvPr id="545" name="楕円 544"/>
        <xdr:cNvSpPr/>
      </xdr:nvSpPr>
      <xdr:spPr>
        <a:xfrm>
          <a:off x="12763500" y="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134928</xdr:rowOff>
    </xdr:from>
    <xdr:ext cx="534377" cy="259045"/>
    <xdr:sp macro="" textlink="">
      <xdr:nvSpPr>
        <xdr:cNvPr id="546" name="テキスト ボックス 545"/>
        <xdr:cNvSpPr txBox="1"/>
      </xdr:nvSpPr>
      <xdr:spPr>
        <a:xfrm>
          <a:off x="12547111" y="66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71" name="直線コネクタ 570"/>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2"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3" name="直線コネクタ 572"/>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4"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5" name="直線コネクタ 574"/>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45707</xdr:rowOff>
    </xdr:from>
    <xdr:to>
      <xdr:col>85</xdr:col>
      <xdr:colOff>127000</xdr:colOff>
      <xdr:row>52</xdr:row>
      <xdr:rowOff>17246</xdr:rowOff>
    </xdr:to>
    <xdr:cxnSp macro="">
      <xdr:nvCxnSpPr>
        <xdr:cNvPr id="576" name="直線コネクタ 575"/>
        <xdr:cNvCxnSpPr/>
      </xdr:nvCxnSpPr>
      <xdr:spPr>
        <a:xfrm flipV="1">
          <a:off x="15481300" y="8789657"/>
          <a:ext cx="838200" cy="1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144403</xdr:rowOff>
    </xdr:from>
    <xdr:ext cx="534377" cy="259045"/>
    <xdr:sp macro="" textlink="">
      <xdr:nvSpPr>
        <xdr:cNvPr id="577" name="教育費平均値テキスト"/>
        <xdr:cNvSpPr txBox="1"/>
      </xdr:nvSpPr>
      <xdr:spPr>
        <a:xfrm>
          <a:off x="16370300" y="9231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8" name="フローチャート: 判断 577"/>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17246</xdr:rowOff>
    </xdr:from>
    <xdr:to>
      <xdr:col>81</xdr:col>
      <xdr:colOff>50800</xdr:colOff>
      <xdr:row>52</xdr:row>
      <xdr:rowOff>128384</xdr:rowOff>
    </xdr:to>
    <xdr:cxnSp macro="">
      <xdr:nvCxnSpPr>
        <xdr:cNvPr id="579" name="直線コネクタ 578"/>
        <xdr:cNvCxnSpPr/>
      </xdr:nvCxnSpPr>
      <xdr:spPr>
        <a:xfrm flipV="1">
          <a:off x="14592300" y="8932646"/>
          <a:ext cx="889000" cy="1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80" name="フローチャート: 判断 579"/>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97312</xdr:rowOff>
    </xdr:from>
    <xdr:ext cx="534377" cy="259045"/>
    <xdr:sp macro="" textlink="">
      <xdr:nvSpPr>
        <xdr:cNvPr id="581" name="テキスト ボックス 580"/>
        <xdr:cNvSpPr txBox="1"/>
      </xdr:nvSpPr>
      <xdr:spPr>
        <a:xfrm>
          <a:off x="15214111" y="9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128384</xdr:rowOff>
    </xdr:from>
    <xdr:to>
      <xdr:col>76</xdr:col>
      <xdr:colOff>114300</xdr:colOff>
      <xdr:row>52</xdr:row>
      <xdr:rowOff>136766</xdr:rowOff>
    </xdr:to>
    <xdr:cxnSp macro="">
      <xdr:nvCxnSpPr>
        <xdr:cNvPr id="582" name="直線コネクタ 581"/>
        <xdr:cNvCxnSpPr/>
      </xdr:nvCxnSpPr>
      <xdr:spPr>
        <a:xfrm flipV="1">
          <a:off x="13703300" y="904378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3" name="フローチャート: 判断 582"/>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6252</xdr:rowOff>
    </xdr:from>
    <xdr:ext cx="534377" cy="259045"/>
    <xdr:sp macro="" textlink="">
      <xdr:nvSpPr>
        <xdr:cNvPr id="584" name="テキスト ボックス 583"/>
        <xdr:cNvSpPr txBox="1"/>
      </xdr:nvSpPr>
      <xdr:spPr>
        <a:xfrm>
          <a:off x="14325111" y="94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76073</xdr:rowOff>
    </xdr:from>
    <xdr:to>
      <xdr:col>71</xdr:col>
      <xdr:colOff>177800</xdr:colOff>
      <xdr:row>52</xdr:row>
      <xdr:rowOff>136766</xdr:rowOff>
    </xdr:to>
    <xdr:cxnSp macro="">
      <xdr:nvCxnSpPr>
        <xdr:cNvPr id="585" name="直線コネクタ 584"/>
        <xdr:cNvCxnSpPr/>
      </xdr:nvCxnSpPr>
      <xdr:spPr>
        <a:xfrm>
          <a:off x="12814300" y="8991473"/>
          <a:ext cx="8890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6" name="フローチャート: 判断 585"/>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51325</xdr:rowOff>
    </xdr:from>
    <xdr:ext cx="534377" cy="259045"/>
    <xdr:sp macro="" textlink="">
      <xdr:nvSpPr>
        <xdr:cNvPr id="587" name="テキスト ボックス 586"/>
        <xdr:cNvSpPr txBox="1"/>
      </xdr:nvSpPr>
      <xdr:spPr>
        <a:xfrm>
          <a:off x="13436111" y="93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102997</xdr:rowOff>
    </xdr:from>
    <xdr:to>
      <xdr:col>67</xdr:col>
      <xdr:colOff>101600</xdr:colOff>
      <xdr:row>55</xdr:row>
      <xdr:rowOff>33147</xdr:rowOff>
    </xdr:to>
    <xdr:sp macro="" textlink="">
      <xdr:nvSpPr>
        <xdr:cNvPr id="588" name="フローチャート: 判断 587"/>
        <xdr:cNvSpPr/>
      </xdr:nvSpPr>
      <xdr:spPr>
        <a:xfrm>
          <a:off x="12763500" y="93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24274</xdr:rowOff>
    </xdr:from>
    <xdr:ext cx="534377" cy="259045"/>
    <xdr:sp macro="" textlink="">
      <xdr:nvSpPr>
        <xdr:cNvPr id="589" name="テキスト ボックス 588"/>
        <xdr:cNvSpPr txBox="1"/>
      </xdr:nvSpPr>
      <xdr:spPr>
        <a:xfrm>
          <a:off x="12547111" y="94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166357</xdr:rowOff>
    </xdr:from>
    <xdr:to>
      <xdr:col>85</xdr:col>
      <xdr:colOff>177800</xdr:colOff>
      <xdr:row>51</xdr:row>
      <xdr:rowOff>96507</xdr:rowOff>
    </xdr:to>
    <xdr:sp macro="" textlink="">
      <xdr:nvSpPr>
        <xdr:cNvPr id="595" name="楕円 594"/>
        <xdr:cNvSpPr/>
      </xdr:nvSpPr>
      <xdr:spPr>
        <a:xfrm>
          <a:off x="16268700" y="873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17784</xdr:rowOff>
    </xdr:from>
    <xdr:ext cx="534377" cy="259045"/>
    <xdr:sp macro="" textlink="">
      <xdr:nvSpPr>
        <xdr:cNvPr id="596" name="教育費該当値テキスト"/>
        <xdr:cNvSpPr txBox="1"/>
      </xdr:nvSpPr>
      <xdr:spPr>
        <a:xfrm>
          <a:off x="16370300" y="859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137896</xdr:rowOff>
    </xdr:from>
    <xdr:to>
      <xdr:col>81</xdr:col>
      <xdr:colOff>101600</xdr:colOff>
      <xdr:row>52</xdr:row>
      <xdr:rowOff>68046</xdr:rowOff>
    </xdr:to>
    <xdr:sp macro="" textlink="">
      <xdr:nvSpPr>
        <xdr:cNvPr id="597" name="楕円 596"/>
        <xdr:cNvSpPr/>
      </xdr:nvSpPr>
      <xdr:spPr>
        <a:xfrm>
          <a:off x="15430500" y="88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84573</xdr:rowOff>
    </xdr:from>
    <xdr:ext cx="534377" cy="259045"/>
    <xdr:sp macro="" textlink="">
      <xdr:nvSpPr>
        <xdr:cNvPr id="598" name="テキスト ボックス 597"/>
        <xdr:cNvSpPr txBox="1"/>
      </xdr:nvSpPr>
      <xdr:spPr>
        <a:xfrm>
          <a:off x="15214111" y="86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77584</xdr:rowOff>
    </xdr:from>
    <xdr:to>
      <xdr:col>76</xdr:col>
      <xdr:colOff>165100</xdr:colOff>
      <xdr:row>53</xdr:row>
      <xdr:rowOff>7734</xdr:rowOff>
    </xdr:to>
    <xdr:sp macro="" textlink="">
      <xdr:nvSpPr>
        <xdr:cNvPr id="599" name="楕円 598"/>
        <xdr:cNvSpPr/>
      </xdr:nvSpPr>
      <xdr:spPr>
        <a:xfrm>
          <a:off x="14541500" y="89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24261</xdr:rowOff>
    </xdr:from>
    <xdr:ext cx="534377" cy="259045"/>
    <xdr:sp macro="" textlink="">
      <xdr:nvSpPr>
        <xdr:cNvPr id="600" name="テキスト ボックス 599"/>
        <xdr:cNvSpPr txBox="1"/>
      </xdr:nvSpPr>
      <xdr:spPr>
        <a:xfrm>
          <a:off x="14325111" y="87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85966</xdr:rowOff>
    </xdr:from>
    <xdr:to>
      <xdr:col>72</xdr:col>
      <xdr:colOff>38100</xdr:colOff>
      <xdr:row>53</xdr:row>
      <xdr:rowOff>16116</xdr:rowOff>
    </xdr:to>
    <xdr:sp macro="" textlink="">
      <xdr:nvSpPr>
        <xdr:cNvPr id="601" name="楕円 600"/>
        <xdr:cNvSpPr/>
      </xdr:nvSpPr>
      <xdr:spPr>
        <a:xfrm>
          <a:off x="13652500" y="90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32643</xdr:rowOff>
    </xdr:from>
    <xdr:ext cx="534377" cy="259045"/>
    <xdr:sp macro="" textlink="">
      <xdr:nvSpPr>
        <xdr:cNvPr id="602" name="テキスト ボックス 601"/>
        <xdr:cNvSpPr txBox="1"/>
      </xdr:nvSpPr>
      <xdr:spPr>
        <a:xfrm>
          <a:off x="13436111" y="87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25273</xdr:rowOff>
    </xdr:from>
    <xdr:to>
      <xdr:col>67</xdr:col>
      <xdr:colOff>101600</xdr:colOff>
      <xdr:row>52</xdr:row>
      <xdr:rowOff>126873</xdr:rowOff>
    </xdr:to>
    <xdr:sp macro="" textlink="">
      <xdr:nvSpPr>
        <xdr:cNvPr id="603" name="楕円 602"/>
        <xdr:cNvSpPr/>
      </xdr:nvSpPr>
      <xdr:spPr>
        <a:xfrm>
          <a:off x="12763500" y="894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143400</xdr:rowOff>
    </xdr:from>
    <xdr:ext cx="534377" cy="259045"/>
    <xdr:sp macro="" textlink="">
      <xdr:nvSpPr>
        <xdr:cNvPr id="604" name="テキスト ボックス 603"/>
        <xdr:cNvSpPr txBox="1"/>
      </xdr:nvSpPr>
      <xdr:spPr>
        <a:xfrm>
          <a:off x="12547111" y="87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6" name="直線コネクタ 625"/>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9"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30" name="直線コネクタ 629"/>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2" name="災害復旧費平均値テキスト"/>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3" name="フローチャート: 判断 632"/>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5" name="フローチャート: 判断 634"/>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15643</xdr:rowOff>
    </xdr:from>
    <xdr:ext cx="378565" cy="259045"/>
    <xdr:sp macro="" textlink="">
      <xdr:nvSpPr>
        <xdr:cNvPr id="636" name="テキスト ボックス 635"/>
        <xdr:cNvSpPr txBox="1"/>
      </xdr:nvSpPr>
      <xdr:spPr>
        <a:xfrm>
          <a:off x="15292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8" name="フローチャート: 判断 637"/>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168760</xdr:rowOff>
    </xdr:from>
    <xdr:ext cx="378565" cy="259045"/>
    <xdr:sp macro="" textlink="">
      <xdr:nvSpPr>
        <xdr:cNvPr id="639" name="テキスト ボックス 638"/>
        <xdr:cNvSpPr txBox="1"/>
      </xdr:nvSpPr>
      <xdr:spPr>
        <a:xfrm>
          <a:off x="14403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41" name="フローチャート: 判断 640"/>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xdr:rowOff>
    </xdr:from>
    <xdr:ext cx="378565" cy="259045"/>
    <xdr:sp macro="" textlink="">
      <xdr:nvSpPr>
        <xdr:cNvPr id="642" name="テキスト ボックス 641"/>
        <xdr:cNvSpPr txBox="1"/>
      </xdr:nvSpPr>
      <xdr:spPr>
        <a:xfrm>
          <a:off x="13514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86202</xdr:rowOff>
    </xdr:from>
    <xdr:to>
      <xdr:col>67</xdr:col>
      <xdr:colOff>101600</xdr:colOff>
      <xdr:row>79</xdr:row>
      <xdr:rowOff>16352</xdr:rowOff>
    </xdr:to>
    <xdr:sp macro="" textlink="">
      <xdr:nvSpPr>
        <xdr:cNvPr id="643" name="フローチャート: 判断 642"/>
        <xdr:cNvSpPr/>
      </xdr:nvSpPr>
      <xdr:spPr>
        <a:xfrm>
          <a:off x="12763500" y="134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32879</xdr:rowOff>
    </xdr:from>
    <xdr:ext cx="313932" cy="259045"/>
    <xdr:sp macro="" textlink="">
      <xdr:nvSpPr>
        <xdr:cNvPr id="644" name="テキスト ボックス 643"/>
        <xdr:cNvSpPr txBox="1"/>
      </xdr:nvSpPr>
      <xdr:spPr>
        <a:xfrm>
          <a:off x="12657333" y="13234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25285</xdr:rowOff>
    </xdr:from>
    <xdr:to>
      <xdr:col>85</xdr:col>
      <xdr:colOff>126364</xdr:colOff>
      <xdr:row>97</xdr:row>
      <xdr:rowOff>92704</xdr:rowOff>
    </xdr:to>
    <xdr:cxnSp macro="">
      <xdr:nvCxnSpPr>
        <xdr:cNvPr id="683" name="直線コネクタ 682"/>
        <xdr:cNvCxnSpPr/>
      </xdr:nvCxnSpPr>
      <xdr:spPr>
        <a:xfrm flipV="1">
          <a:off x="16317595" y="15627235"/>
          <a:ext cx="1269" cy="1096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96531</xdr:rowOff>
    </xdr:from>
    <xdr:ext cx="534377" cy="259045"/>
    <xdr:sp macro="" textlink="">
      <xdr:nvSpPr>
        <xdr:cNvPr id="684" name="公債費最小値テキスト"/>
        <xdr:cNvSpPr txBox="1"/>
      </xdr:nvSpPr>
      <xdr:spPr>
        <a:xfrm>
          <a:off x="16370300" y="167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92704</xdr:rowOff>
    </xdr:from>
    <xdr:to>
      <xdr:col>86</xdr:col>
      <xdr:colOff>25400</xdr:colOff>
      <xdr:row>97</xdr:row>
      <xdr:rowOff>92704</xdr:rowOff>
    </xdr:to>
    <xdr:cxnSp macro="">
      <xdr:nvCxnSpPr>
        <xdr:cNvPr id="685" name="直線コネクタ 684"/>
        <xdr:cNvCxnSpPr/>
      </xdr:nvCxnSpPr>
      <xdr:spPr>
        <a:xfrm>
          <a:off x="16230600" y="1672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143412</xdr:rowOff>
    </xdr:from>
    <xdr:ext cx="534377" cy="259045"/>
    <xdr:sp macro="" textlink="">
      <xdr:nvSpPr>
        <xdr:cNvPr id="686" name="公債費最大値テキスト"/>
        <xdr:cNvSpPr txBox="1"/>
      </xdr:nvSpPr>
      <xdr:spPr>
        <a:xfrm>
          <a:off x="16370300" y="154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25285</xdr:rowOff>
    </xdr:from>
    <xdr:to>
      <xdr:col>86</xdr:col>
      <xdr:colOff>25400</xdr:colOff>
      <xdr:row>91</xdr:row>
      <xdr:rowOff>25285</xdr:rowOff>
    </xdr:to>
    <xdr:cxnSp macro="">
      <xdr:nvCxnSpPr>
        <xdr:cNvPr id="687" name="直線コネクタ 686"/>
        <xdr:cNvCxnSpPr/>
      </xdr:nvCxnSpPr>
      <xdr:spPr>
        <a:xfrm>
          <a:off x="16230600" y="156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92704</xdr:rowOff>
    </xdr:from>
    <xdr:to>
      <xdr:col>85</xdr:col>
      <xdr:colOff>127000</xdr:colOff>
      <xdr:row>97</xdr:row>
      <xdr:rowOff>104687</xdr:rowOff>
    </xdr:to>
    <xdr:cxnSp macro="">
      <xdr:nvCxnSpPr>
        <xdr:cNvPr id="688" name="直線コネクタ 687"/>
        <xdr:cNvCxnSpPr/>
      </xdr:nvCxnSpPr>
      <xdr:spPr>
        <a:xfrm flipV="1">
          <a:off x="15481300" y="16723354"/>
          <a:ext cx="8382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11307</xdr:rowOff>
    </xdr:from>
    <xdr:ext cx="534377" cy="259045"/>
    <xdr:sp macro="" textlink="">
      <xdr:nvSpPr>
        <xdr:cNvPr id="689" name="公債費平均値テキスト"/>
        <xdr:cNvSpPr txBox="1"/>
      </xdr:nvSpPr>
      <xdr:spPr>
        <a:xfrm>
          <a:off x="16370300" y="1612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159880</xdr:rowOff>
    </xdr:from>
    <xdr:to>
      <xdr:col>85</xdr:col>
      <xdr:colOff>177800</xdr:colOff>
      <xdr:row>95</xdr:row>
      <xdr:rowOff>90030</xdr:rowOff>
    </xdr:to>
    <xdr:sp macro="" textlink="">
      <xdr:nvSpPr>
        <xdr:cNvPr id="690" name="フローチャート: 判断 689"/>
        <xdr:cNvSpPr/>
      </xdr:nvSpPr>
      <xdr:spPr>
        <a:xfrm>
          <a:off x="162687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104687</xdr:rowOff>
    </xdr:from>
    <xdr:to>
      <xdr:col>81</xdr:col>
      <xdr:colOff>50800</xdr:colOff>
      <xdr:row>97</xdr:row>
      <xdr:rowOff>113297</xdr:rowOff>
    </xdr:to>
    <xdr:cxnSp macro="">
      <xdr:nvCxnSpPr>
        <xdr:cNvPr id="691" name="直線コネクタ 690"/>
        <xdr:cNvCxnSpPr/>
      </xdr:nvCxnSpPr>
      <xdr:spPr>
        <a:xfrm flipV="1">
          <a:off x="14592300" y="16735337"/>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141554</xdr:rowOff>
    </xdr:from>
    <xdr:to>
      <xdr:col>81</xdr:col>
      <xdr:colOff>101600</xdr:colOff>
      <xdr:row>95</xdr:row>
      <xdr:rowOff>71704</xdr:rowOff>
    </xdr:to>
    <xdr:sp macro="" textlink="">
      <xdr:nvSpPr>
        <xdr:cNvPr id="692" name="フローチャート: 判断 691"/>
        <xdr:cNvSpPr/>
      </xdr:nvSpPr>
      <xdr:spPr>
        <a:xfrm>
          <a:off x="15430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88231</xdr:rowOff>
    </xdr:from>
    <xdr:ext cx="534377" cy="259045"/>
    <xdr:sp macro="" textlink="">
      <xdr:nvSpPr>
        <xdr:cNvPr id="693" name="テキスト ボックス 692"/>
        <xdr:cNvSpPr txBox="1"/>
      </xdr:nvSpPr>
      <xdr:spPr>
        <a:xfrm>
          <a:off x="15214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113297</xdr:rowOff>
    </xdr:from>
    <xdr:to>
      <xdr:col>76</xdr:col>
      <xdr:colOff>114300</xdr:colOff>
      <xdr:row>97</xdr:row>
      <xdr:rowOff>122746</xdr:rowOff>
    </xdr:to>
    <xdr:cxnSp macro="">
      <xdr:nvCxnSpPr>
        <xdr:cNvPr id="694" name="直線コネクタ 693"/>
        <xdr:cNvCxnSpPr/>
      </xdr:nvCxnSpPr>
      <xdr:spPr>
        <a:xfrm flipV="1">
          <a:off x="13703300" y="1674394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143039</xdr:rowOff>
    </xdr:from>
    <xdr:to>
      <xdr:col>76</xdr:col>
      <xdr:colOff>165100</xdr:colOff>
      <xdr:row>95</xdr:row>
      <xdr:rowOff>73189</xdr:rowOff>
    </xdr:to>
    <xdr:sp macro="" textlink="">
      <xdr:nvSpPr>
        <xdr:cNvPr id="695" name="フローチャート: 判断 694"/>
        <xdr:cNvSpPr/>
      </xdr:nvSpPr>
      <xdr:spPr>
        <a:xfrm>
          <a:off x="14541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89716</xdr:rowOff>
    </xdr:from>
    <xdr:ext cx="534377" cy="259045"/>
    <xdr:sp macro="" textlink="">
      <xdr:nvSpPr>
        <xdr:cNvPr id="696" name="テキスト ボックス 695"/>
        <xdr:cNvSpPr txBox="1"/>
      </xdr:nvSpPr>
      <xdr:spPr>
        <a:xfrm>
          <a:off x="14325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114954</xdr:rowOff>
    </xdr:from>
    <xdr:to>
      <xdr:col>71</xdr:col>
      <xdr:colOff>177800</xdr:colOff>
      <xdr:row>97</xdr:row>
      <xdr:rowOff>122746</xdr:rowOff>
    </xdr:to>
    <xdr:cxnSp macro="">
      <xdr:nvCxnSpPr>
        <xdr:cNvPr id="697" name="直線コネクタ 696"/>
        <xdr:cNvCxnSpPr/>
      </xdr:nvCxnSpPr>
      <xdr:spPr>
        <a:xfrm>
          <a:off x="12814300" y="16745604"/>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163804</xdr:rowOff>
    </xdr:from>
    <xdr:to>
      <xdr:col>72</xdr:col>
      <xdr:colOff>38100</xdr:colOff>
      <xdr:row>95</xdr:row>
      <xdr:rowOff>93954</xdr:rowOff>
    </xdr:to>
    <xdr:sp macro="" textlink="">
      <xdr:nvSpPr>
        <xdr:cNvPr id="698" name="フローチャート: 判断 697"/>
        <xdr:cNvSpPr/>
      </xdr:nvSpPr>
      <xdr:spPr>
        <a:xfrm>
          <a:off x="13652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110481</xdr:rowOff>
    </xdr:from>
    <xdr:ext cx="534377" cy="259045"/>
    <xdr:sp macro="" textlink="">
      <xdr:nvSpPr>
        <xdr:cNvPr id="699" name="テキスト ボックス 698"/>
        <xdr:cNvSpPr txBox="1"/>
      </xdr:nvSpPr>
      <xdr:spPr>
        <a:xfrm>
          <a:off x="13436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124504</xdr:rowOff>
    </xdr:from>
    <xdr:to>
      <xdr:col>67</xdr:col>
      <xdr:colOff>101600</xdr:colOff>
      <xdr:row>96</xdr:row>
      <xdr:rowOff>54654</xdr:rowOff>
    </xdr:to>
    <xdr:sp macro="" textlink="">
      <xdr:nvSpPr>
        <xdr:cNvPr id="700" name="フローチャート: 判断 699"/>
        <xdr:cNvSpPr/>
      </xdr:nvSpPr>
      <xdr:spPr>
        <a:xfrm>
          <a:off x="12763500" y="1641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71181</xdr:rowOff>
    </xdr:from>
    <xdr:ext cx="534377" cy="259045"/>
    <xdr:sp macro="" textlink="">
      <xdr:nvSpPr>
        <xdr:cNvPr id="701" name="テキスト ボックス 700"/>
        <xdr:cNvSpPr txBox="1"/>
      </xdr:nvSpPr>
      <xdr:spPr>
        <a:xfrm>
          <a:off x="12547111" y="1618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41904</xdr:rowOff>
    </xdr:from>
    <xdr:to>
      <xdr:col>85</xdr:col>
      <xdr:colOff>177800</xdr:colOff>
      <xdr:row>97</xdr:row>
      <xdr:rowOff>143504</xdr:rowOff>
    </xdr:to>
    <xdr:sp macro="" textlink="">
      <xdr:nvSpPr>
        <xdr:cNvPr id="707" name="楕円 706"/>
        <xdr:cNvSpPr/>
      </xdr:nvSpPr>
      <xdr:spPr>
        <a:xfrm>
          <a:off x="16268700" y="166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128281</xdr:rowOff>
    </xdr:from>
    <xdr:ext cx="534377" cy="259045"/>
    <xdr:sp macro="" textlink="">
      <xdr:nvSpPr>
        <xdr:cNvPr id="708" name="公債費該当値テキスト"/>
        <xdr:cNvSpPr txBox="1"/>
      </xdr:nvSpPr>
      <xdr:spPr>
        <a:xfrm>
          <a:off x="16370300" y="1658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53887</xdr:rowOff>
    </xdr:from>
    <xdr:to>
      <xdr:col>81</xdr:col>
      <xdr:colOff>101600</xdr:colOff>
      <xdr:row>97</xdr:row>
      <xdr:rowOff>155487</xdr:rowOff>
    </xdr:to>
    <xdr:sp macro="" textlink="">
      <xdr:nvSpPr>
        <xdr:cNvPr id="709" name="楕円 708"/>
        <xdr:cNvSpPr/>
      </xdr:nvSpPr>
      <xdr:spPr>
        <a:xfrm>
          <a:off x="15430500" y="166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146614</xdr:rowOff>
    </xdr:from>
    <xdr:ext cx="534377" cy="259045"/>
    <xdr:sp macro="" textlink="">
      <xdr:nvSpPr>
        <xdr:cNvPr id="710" name="テキスト ボックス 709"/>
        <xdr:cNvSpPr txBox="1"/>
      </xdr:nvSpPr>
      <xdr:spPr>
        <a:xfrm>
          <a:off x="15214111" y="16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62497</xdr:rowOff>
    </xdr:from>
    <xdr:to>
      <xdr:col>76</xdr:col>
      <xdr:colOff>165100</xdr:colOff>
      <xdr:row>97</xdr:row>
      <xdr:rowOff>164097</xdr:rowOff>
    </xdr:to>
    <xdr:sp macro="" textlink="">
      <xdr:nvSpPr>
        <xdr:cNvPr id="711" name="楕円 710"/>
        <xdr:cNvSpPr/>
      </xdr:nvSpPr>
      <xdr:spPr>
        <a:xfrm>
          <a:off x="14541500" y="166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155224</xdr:rowOff>
    </xdr:from>
    <xdr:ext cx="534377" cy="259045"/>
    <xdr:sp macro="" textlink="">
      <xdr:nvSpPr>
        <xdr:cNvPr id="712" name="テキスト ボックス 711"/>
        <xdr:cNvSpPr txBox="1"/>
      </xdr:nvSpPr>
      <xdr:spPr>
        <a:xfrm>
          <a:off x="14325111" y="167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71946</xdr:rowOff>
    </xdr:from>
    <xdr:to>
      <xdr:col>72</xdr:col>
      <xdr:colOff>38100</xdr:colOff>
      <xdr:row>98</xdr:row>
      <xdr:rowOff>2096</xdr:rowOff>
    </xdr:to>
    <xdr:sp macro="" textlink="">
      <xdr:nvSpPr>
        <xdr:cNvPr id="713" name="楕円 712"/>
        <xdr:cNvSpPr/>
      </xdr:nvSpPr>
      <xdr:spPr>
        <a:xfrm>
          <a:off x="13652500" y="167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164673</xdr:rowOff>
    </xdr:from>
    <xdr:ext cx="534377" cy="259045"/>
    <xdr:sp macro="" textlink="">
      <xdr:nvSpPr>
        <xdr:cNvPr id="714" name="テキスト ボックス 713"/>
        <xdr:cNvSpPr txBox="1"/>
      </xdr:nvSpPr>
      <xdr:spPr>
        <a:xfrm>
          <a:off x="13436111" y="167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64154</xdr:rowOff>
    </xdr:from>
    <xdr:to>
      <xdr:col>67</xdr:col>
      <xdr:colOff>101600</xdr:colOff>
      <xdr:row>97</xdr:row>
      <xdr:rowOff>165754</xdr:rowOff>
    </xdr:to>
    <xdr:sp macro="" textlink="">
      <xdr:nvSpPr>
        <xdr:cNvPr id="715" name="楕円 714"/>
        <xdr:cNvSpPr/>
      </xdr:nvSpPr>
      <xdr:spPr>
        <a:xfrm>
          <a:off x="12763500" y="166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156881</xdr:rowOff>
    </xdr:from>
    <xdr:ext cx="534377" cy="259045"/>
    <xdr:sp macro="" textlink="">
      <xdr:nvSpPr>
        <xdr:cNvPr id="716" name="テキスト ボックス 715"/>
        <xdr:cNvSpPr txBox="1"/>
      </xdr:nvSpPr>
      <xdr:spPr>
        <a:xfrm>
          <a:off x="12547111" y="1678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147320</xdr:rowOff>
    </xdr:from>
    <xdr:to>
      <xdr:col>116</xdr:col>
      <xdr:colOff>62864</xdr:colOff>
      <xdr:row>39</xdr:row>
      <xdr:rowOff>44450</xdr:rowOff>
    </xdr:to>
    <xdr:cxnSp macro="">
      <xdr:nvCxnSpPr>
        <xdr:cNvPr id="740" name="直線コネクタ 739"/>
        <xdr:cNvCxnSpPr/>
      </xdr:nvCxnSpPr>
      <xdr:spPr>
        <a:xfrm flipV="1">
          <a:off x="22159595" y="6148070"/>
          <a:ext cx="1269" cy="582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54627</xdr:rowOff>
    </xdr:from>
    <xdr:ext cx="249299" cy="259045"/>
    <xdr:sp macro="" textlink="">
      <xdr:nvSpPr>
        <xdr:cNvPr id="741" name="諸支出金最小値テキスト"/>
        <xdr:cNvSpPr txBox="1"/>
      </xdr:nvSpPr>
      <xdr:spPr>
        <a:xfrm>
          <a:off x="22212300" y="674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93997</xdr:rowOff>
    </xdr:from>
    <xdr:ext cx="378565" cy="259045"/>
    <xdr:sp macro="" textlink="">
      <xdr:nvSpPr>
        <xdr:cNvPr id="743" name="諸支出金最大値テキスト"/>
        <xdr:cNvSpPr txBox="1"/>
      </xdr:nvSpPr>
      <xdr:spPr>
        <a:xfrm>
          <a:off x="22212300" y="5923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147320</xdr:rowOff>
    </xdr:from>
    <xdr:to>
      <xdr:col>116</xdr:col>
      <xdr:colOff>152400</xdr:colOff>
      <xdr:row>35</xdr:row>
      <xdr:rowOff>147320</xdr:rowOff>
    </xdr:to>
    <xdr:cxnSp macro="">
      <xdr:nvCxnSpPr>
        <xdr:cNvPr id="744" name="直線コネクタ 743"/>
        <xdr:cNvCxnSpPr/>
      </xdr:nvCxnSpPr>
      <xdr:spPr>
        <a:xfrm>
          <a:off x="22072600" y="614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143527</xdr:rowOff>
    </xdr:from>
    <xdr:ext cx="313932" cy="259045"/>
    <xdr:sp macro="" textlink="">
      <xdr:nvSpPr>
        <xdr:cNvPr id="746" name="諸支出金平均値テキスト"/>
        <xdr:cNvSpPr txBox="1"/>
      </xdr:nvSpPr>
      <xdr:spPr>
        <a:xfrm>
          <a:off x="22212300" y="64871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120650</xdr:rowOff>
    </xdr:from>
    <xdr:to>
      <xdr:col>116</xdr:col>
      <xdr:colOff>114300</xdr:colOff>
      <xdr:row>39</xdr:row>
      <xdr:rowOff>50800</xdr:rowOff>
    </xdr:to>
    <xdr:sp macro="" textlink="">
      <xdr:nvSpPr>
        <xdr:cNvPr id="747" name="フローチャート: 判断 746"/>
        <xdr:cNvSpPr/>
      </xdr:nvSpPr>
      <xdr:spPr>
        <a:xfrm>
          <a:off x="221107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86360</xdr:rowOff>
    </xdr:from>
    <xdr:to>
      <xdr:col>112</xdr:col>
      <xdr:colOff>38100</xdr:colOff>
      <xdr:row>39</xdr:row>
      <xdr:rowOff>16510</xdr:rowOff>
    </xdr:to>
    <xdr:sp macro="" textlink="">
      <xdr:nvSpPr>
        <xdr:cNvPr id="749" name="フローチャート: 判断 748"/>
        <xdr:cNvSpPr/>
      </xdr:nvSpPr>
      <xdr:spPr>
        <a:xfrm>
          <a:off x="21272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33037</xdr:rowOff>
    </xdr:from>
    <xdr:ext cx="313932" cy="259045"/>
    <xdr:sp macro="" textlink="">
      <xdr:nvSpPr>
        <xdr:cNvPr id="750" name="テキスト ボックス 749"/>
        <xdr:cNvSpPr txBox="1"/>
      </xdr:nvSpPr>
      <xdr:spPr>
        <a:xfrm>
          <a:off x="21166333"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41910</xdr:rowOff>
    </xdr:from>
    <xdr:to>
      <xdr:col>107</xdr:col>
      <xdr:colOff>50800</xdr:colOff>
      <xdr:row>39</xdr:row>
      <xdr:rowOff>44450</xdr:rowOff>
    </xdr:to>
    <xdr:cxnSp macro="">
      <xdr:nvCxnSpPr>
        <xdr:cNvPr id="751" name="直線コネクタ 750"/>
        <xdr:cNvCxnSpPr/>
      </xdr:nvCxnSpPr>
      <xdr:spPr>
        <a:xfrm>
          <a:off x="19545300" y="6728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38100</xdr:rowOff>
    </xdr:from>
    <xdr:to>
      <xdr:col>107</xdr:col>
      <xdr:colOff>101600</xdr:colOff>
      <xdr:row>38</xdr:row>
      <xdr:rowOff>139700</xdr:rowOff>
    </xdr:to>
    <xdr:sp macro="" textlink="">
      <xdr:nvSpPr>
        <xdr:cNvPr id="752" name="フローチャート: 判断 751"/>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156227</xdr:rowOff>
    </xdr:from>
    <xdr:ext cx="378565" cy="259045"/>
    <xdr:sp macro="" textlink="">
      <xdr:nvSpPr>
        <xdr:cNvPr id="753" name="テキスト ボックス 752"/>
        <xdr:cNvSpPr txBox="1"/>
      </xdr:nvSpPr>
      <xdr:spPr>
        <a:xfrm>
          <a:off x="20245017" y="632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41910</xdr:rowOff>
    </xdr:from>
    <xdr:to>
      <xdr:col>102</xdr:col>
      <xdr:colOff>114300</xdr:colOff>
      <xdr:row>39</xdr:row>
      <xdr:rowOff>44450</xdr:rowOff>
    </xdr:to>
    <xdr:cxnSp macro="">
      <xdr:nvCxnSpPr>
        <xdr:cNvPr id="754" name="直線コネクタ 753"/>
        <xdr:cNvCxnSpPr/>
      </xdr:nvCxnSpPr>
      <xdr:spPr>
        <a:xfrm flipV="1">
          <a:off x="18656300" y="6728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134620</xdr:rowOff>
    </xdr:from>
    <xdr:to>
      <xdr:col>102</xdr:col>
      <xdr:colOff>165100</xdr:colOff>
      <xdr:row>39</xdr:row>
      <xdr:rowOff>64770</xdr:rowOff>
    </xdr:to>
    <xdr:sp macro="" textlink="">
      <xdr:nvSpPr>
        <xdr:cNvPr id="755" name="フローチャート: 判断 754"/>
        <xdr:cNvSpPr/>
      </xdr:nvSpPr>
      <xdr:spPr>
        <a:xfrm>
          <a:off x="19494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81297</xdr:rowOff>
    </xdr:from>
    <xdr:ext cx="313932" cy="259045"/>
    <xdr:sp macro="" textlink="">
      <xdr:nvSpPr>
        <xdr:cNvPr id="756" name="テキスト ボックス 755"/>
        <xdr:cNvSpPr txBox="1"/>
      </xdr:nvSpPr>
      <xdr:spPr>
        <a:xfrm>
          <a:off x="19388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27940</xdr:rowOff>
    </xdr:from>
    <xdr:to>
      <xdr:col>98</xdr:col>
      <xdr:colOff>38100</xdr:colOff>
      <xdr:row>30</xdr:row>
      <xdr:rowOff>129540</xdr:rowOff>
    </xdr:to>
    <xdr:sp macro="" textlink="">
      <xdr:nvSpPr>
        <xdr:cNvPr id="757" name="フローチャート: 判断 756"/>
        <xdr:cNvSpPr/>
      </xdr:nvSpPr>
      <xdr:spPr>
        <a:xfrm>
          <a:off x="18605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146067</xdr:rowOff>
    </xdr:from>
    <xdr:ext cx="469744" cy="259045"/>
    <xdr:sp macro="" textlink="">
      <xdr:nvSpPr>
        <xdr:cNvPr id="758" name="テキスト ボックス 757"/>
        <xdr:cNvSpPr txBox="1"/>
      </xdr:nvSpPr>
      <xdr:spPr>
        <a:xfrm>
          <a:off x="18421428"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99077</xdr:rowOff>
    </xdr:from>
    <xdr:ext cx="249299" cy="259045"/>
    <xdr:sp macro="" textlink="">
      <xdr:nvSpPr>
        <xdr:cNvPr id="765" name="諸支出金該当値テキスト"/>
        <xdr:cNvSpPr txBox="1"/>
      </xdr:nvSpPr>
      <xdr:spPr>
        <a:xfrm>
          <a:off x="22212300" y="6614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162560</xdr:rowOff>
    </xdr:from>
    <xdr:to>
      <xdr:col>102</xdr:col>
      <xdr:colOff>165100</xdr:colOff>
      <xdr:row>39</xdr:row>
      <xdr:rowOff>92710</xdr:rowOff>
    </xdr:to>
    <xdr:sp macro="" textlink="">
      <xdr:nvSpPr>
        <xdr:cNvPr id="770" name="楕円 769"/>
        <xdr:cNvSpPr/>
      </xdr:nvSpPr>
      <xdr:spPr>
        <a:xfrm>
          <a:off x="19494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83837</xdr:rowOff>
    </xdr:from>
    <xdr:ext cx="249299" cy="259045"/>
    <xdr:sp macro="" textlink="">
      <xdr:nvSpPr>
        <xdr:cNvPr id="771" name="テキスト ボックス 770"/>
        <xdr:cNvSpPr txBox="1"/>
      </xdr:nvSpPr>
      <xdr:spPr>
        <a:xfrm>
          <a:off x="19420650" y="6770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最も大きな割合を占める民生費は、住民一人当たり</a:t>
          </a:r>
          <a:r>
            <a:rPr kumimoji="1" lang="en-US" altLang="ja-JP" sz="1300">
              <a:latin typeface="ＭＳ Ｐゴシック" panose="020B0600070205080204" pitchFamily="50" charset="-128"/>
              <a:ea typeface="ＭＳ Ｐゴシック" panose="020B0600070205080204" pitchFamily="50" charset="-128"/>
            </a:rPr>
            <a:t>125,846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円の増加</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ている。これは、平成２９年度に行った子ども発達支援センター整備事業分の減などがあるものの、民間保育所支援事業や障害者通所支援事業に代表される障害者関連扶助費などによる扶助費が増加を続けているため、増加傾向が続いていることなどが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36,344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2,613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円の減少となっている。これは、平成２９年度は税の過年度還付額が大きかったことと、市役所立体駐車場の新規整備分の減少が主な要因である。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61,710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5,915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円の減少となっている。これは、内水対策としての調整池整備分の減や、南明治第一土地区画整理事業の進捗に伴い補償金が減少していること等が主な要因である。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55,967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3,753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円の増加となっている。これは、体育館大規模改修工事やソフトボール場改修工事等分が減少したものの、文化センター改修工事等による増加が大きかったためである。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財政調整基金残高は、公共施設の改修経費の増加等を背景に減少傾向にあるものの、平成３０年度は地方財政法第７条に基づく積立額の増加により平成２９年度と比べ増加している。実質収支額は、近年３０億円余となっており、安定的に黒字を確保している。実質単年度収支は、平成２７・２８年度においては、大型事業の実施などを背景に財政調整基金取崩額が増え赤字となっていたが、平成２９年度以降は黒字に転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連結する全会計が黒字決算のため赤字は発生しておらず、財政状況は良好であると判断できる。</a:t>
          </a:r>
        </a:p>
        <a:p>
          <a:r>
            <a:rPr kumimoji="1" lang="ja-JP" altLang="en-US" sz="1400">
              <a:latin typeface="ＭＳ ゴシック" pitchFamily="49" charset="-128"/>
              <a:ea typeface="ＭＳ ゴシック" pitchFamily="49" charset="-128"/>
            </a:rPr>
            <a:t>今後とも各会計において、健全な財政運営に努めていく。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73747526</v>
      </c>
      <c r="BO4" s="430"/>
      <c r="BP4" s="430"/>
      <c r="BQ4" s="430"/>
      <c r="BR4" s="430"/>
      <c r="BS4" s="430"/>
      <c r="BT4" s="430"/>
      <c r="BU4" s="431"/>
      <c r="BV4" s="429">
        <v>71201045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v>
      </c>
      <c r="CU4" s="436"/>
      <c r="CV4" s="436"/>
      <c r="CW4" s="436"/>
      <c r="CX4" s="436"/>
      <c r="CY4" s="436"/>
      <c r="CZ4" s="436"/>
      <c r="DA4" s="437"/>
      <c r="DB4" s="435">
        <v>8.5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66363892</v>
      </c>
      <c r="BO5" s="467"/>
      <c r="BP5" s="467"/>
      <c r="BQ5" s="467"/>
      <c r="BR5" s="467"/>
      <c r="BS5" s="467"/>
      <c r="BT5" s="467"/>
      <c r="BU5" s="468"/>
      <c r="BV5" s="466">
        <v>66314662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77.099999999999994</v>
      </c>
      <c r="CU5" s="464"/>
      <c r="CV5" s="464"/>
      <c r="CW5" s="464"/>
      <c r="CX5" s="464"/>
      <c r="CY5" s="464"/>
      <c r="CZ5" s="464"/>
      <c r="DA5" s="465"/>
      <c r="DB5" s="463">
        <v>77.5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7383634</v>
      </c>
      <c r="BO6" s="467"/>
      <c r="BP6" s="467"/>
      <c r="BQ6" s="467"/>
      <c r="BR6" s="467"/>
      <c r="BS6" s="467"/>
      <c r="BT6" s="467"/>
      <c r="BU6" s="468"/>
      <c r="BV6" s="466">
        <v>4886383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77.099999999999994</v>
      </c>
      <c r="CU6" s="504"/>
      <c r="CV6" s="504"/>
      <c r="CW6" s="504"/>
      <c r="CX6" s="504"/>
      <c r="CY6" s="504"/>
      <c r="CZ6" s="504"/>
      <c r="DA6" s="505"/>
      <c r="DB6" s="503">
        <v>77.5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3666263</v>
      </c>
      <c r="BO7" s="467"/>
      <c r="BP7" s="467"/>
      <c r="BQ7" s="467"/>
      <c r="BR7" s="467"/>
      <c r="BS7" s="467"/>
      <c r="BT7" s="467"/>
      <c r="BU7" s="468"/>
      <c r="BV7" s="466">
        <v>1347407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41441753</v>
      </c>
      <c r="CU7" s="467"/>
      <c r="CV7" s="467"/>
      <c r="CW7" s="467"/>
      <c r="CX7" s="467"/>
      <c r="CY7" s="467"/>
      <c r="CZ7" s="467"/>
      <c r="DA7" s="468"/>
      <c r="DB7" s="466">
        <v>41780955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3717371</v>
      </c>
      <c r="BO8" s="467"/>
      <c r="BP8" s="467"/>
      <c r="BQ8" s="467"/>
      <c r="BR8" s="467"/>
      <c r="BS8" s="467"/>
      <c r="BT8" s="467"/>
      <c r="BU8" s="468"/>
      <c r="BV8" s="466">
        <v>3538976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1.27</v>
      </c>
      <c r="CU8" s="507"/>
      <c r="CV8" s="507"/>
      <c r="CW8" s="507"/>
      <c r="CX8" s="507"/>
      <c r="CY8" s="507"/>
      <c r="CZ8" s="507"/>
      <c r="DA8" s="508"/>
      <c r="DB8" s="506">
        <v>1.28</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184140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178395</v>
      </c>
      <c r="BO9" s="467"/>
      <c r="BP9" s="467"/>
      <c r="BQ9" s="467"/>
      <c r="BR9" s="467"/>
      <c r="BS9" s="467"/>
      <c r="BT9" s="467"/>
      <c r="BU9" s="468"/>
      <c r="BV9" s="466">
        <v>489093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5.5</v>
      </c>
      <c r="CU9" s="464"/>
      <c r="CV9" s="464"/>
      <c r="CW9" s="464"/>
      <c r="CX9" s="464"/>
      <c r="CY9" s="464"/>
      <c r="CZ9" s="464"/>
      <c r="DA9" s="465"/>
      <c r="DB9" s="463">
        <v>5.3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178691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1785571</v>
      </c>
      <c r="BO10" s="467"/>
      <c r="BP10" s="467"/>
      <c r="BQ10" s="467"/>
      <c r="BR10" s="467"/>
      <c r="BS10" s="467"/>
      <c r="BT10" s="467"/>
      <c r="BU10" s="468"/>
      <c r="BV10" s="466">
        <v>1536592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106</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189157</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1278989</v>
      </c>
      <c r="BO12" s="467"/>
      <c r="BP12" s="467"/>
      <c r="BQ12" s="467"/>
      <c r="BR12" s="467"/>
      <c r="BS12" s="467"/>
      <c r="BT12" s="467"/>
      <c r="BU12" s="468"/>
      <c r="BV12" s="466">
        <v>2000000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181984</v>
      </c>
      <c r="S13" s="548"/>
      <c r="T13" s="548"/>
      <c r="U13" s="548"/>
      <c r="V13" s="549"/>
      <c r="W13" s="482" t="s">
        <v>139</v>
      </c>
      <c r="X13" s="483"/>
      <c r="Y13" s="483"/>
      <c r="Z13" s="483"/>
      <c r="AA13" s="483"/>
      <c r="AB13" s="473"/>
      <c r="AC13" s="517">
        <v>2243</v>
      </c>
      <c r="AD13" s="518"/>
      <c r="AE13" s="518"/>
      <c r="AF13" s="518"/>
      <c r="AG13" s="557"/>
      <c r="AH13" s="517">
        <v>2397</v>
      </c>
      <c r="AI13" s="518"/>
      <c r="AJ13" s="518"/>
      <c r="AK13" s="518"/>
      <c r="AL13" s="519"/>
      <c r="AM13" s="495" t="s">
        <v>140</v>
      </c>
      <c r="AN13" s="496"/>
      <c r="AO13" s="496"/>
      <c r="AP13" s="496"/>
      <c r="AQ13" s="496"/>
      <c r="AR13" s="496"/>
      <c r="AS13" s="496"/>
      <c r="AT13" s="497"/>
      <c r="AU13" s="498" t="s">
        <v>102</v>
      </c>
      <c r="AV13" s="499"/>
      <c r="AW13" s="499"/>
      <c r="AX13" s="499"/>
      <c r="AY13" s="500" t="s">
        <v>141</v>
      </c>
      <c r="AZ13" s="501"/>
      <c r="BA13" s="501"/>
      <c r="BB13" s="501"/>
      <c r="BC13" s="501"/>
      <c r="BD13" s="501"/>
      <c r="BE13" s="501"/>
      <c r="BF13" s="501"/>
      <c r="BG13" s="501"/>
      <c r="BH13" s="501"/>
      <c r="BI13" s="501"/>
      <c r="BJ13" s="501"/>
      <c r="BK13" s="501"/>
      <c r="BL13" s="501"/>
      <c r="BM13" s="502"/>
      <c r="BN13" s="466">
        <v>684977</v>
      </c>
      <c r="BO13" s="467"/>
      <c r="BP13" s="467"/>
      <c r="BQ13" s="467"/>
      <c r="BR13" s="467"/>
      <c r="BS13" s="467"/>
      <c r="BT13" s="467"/>
      <c r="BU13" s="468"/>
      <c r="BV13" s="466">
        <v>25685</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0.5</v>
      </c>
      <c r="CU13" s="464"/>
      <c r="CV13" s="464"/>
      <c r="CW13" s="464"/>
      <c r="CX13" s="464"/>
      <c r="CY13" s="464"/>
      <c r="CZ13" s="464"/>
      <c r="DA13" s="465"/>
      <c r="DB13" s="463">
        <v>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188071</v>
      </c>
      <c r="S14" s="548"/>
      <c r="T14" s="548"/>
      <c r="U14" s="548"/>
      <c r="V14" s="549"/>
      <c r="W14" s="456"/>
      <c r="X14" s="457"/>
      <c r="Y14" s="457"/>
      <c r="Z14" s="457"/>
      <c r="AA14" s="457"/>
      <c r="AB14" s="446"/>
      <c r="AC14" s="550">
        <v>2.6</v>
      </c>
      <c r="AD14" s="551"/>
      <c r="AE14" s="551"/>
      <c r="AF14" s="551"/>
      <c r="AG14" s="552"/>
      <c r="AH14" s="550">
        <v>2.8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181274</v>
      </c>
      <c r="S15" s="548"/>
      <c r="T15" s="548"/>
      <c r="U15" s="548"/>
      <c r="V15" s="549"/>
      <c r="W15" s="482" t="s">
        <v>146</v>
      </c>
      <c r="X15" s="483"/>
      <c r="Y15" s="483"/>
      <c r="Z15" s="483"/>
      <c r="AA15" s="483"/>
      <c r="AB15" s="473"/>
      <c r="AC15" s="517">
        <v>38343</v>
      </c>
      <c r="AD15" s="518"/>
      <c r="AE15" s="518"/>
      <c r="AF15" s="518"/>
      <c r="AG15" s="557"/>
      <c r="AH15" s="517">
        <v>37657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32009748</v>
      </c>
      <c r="BO15" s="430"/>
      <c r="BP15" s="430"/>
      <c r="BQ15" s="430"/>
      <c r="BR15" s="430"/>
      <c r="BS15" s="430"/>
      <c r="BT15" s="430"/>
      <c r="BU15" s="431"/>
      <c r="BV15" s="429">
        <v>32265341</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43.6</v>
      </c>
      <c r="AD16" s="551"/>
      <c r="AE16" s="551"/>
      <c r="AF16" s="551"/>
      <c r="AG16" s="552"/>
      <c r="AH16" s="550">
        <v>44</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25200010</v>
      </c>
      <c r="BO16" s="467"/>
      <c r="BP16" s="467"/>
      <c r="BQ16" s="467"/>
      <c r="BR16" s="467"/>
      <c r="BS16" s="467"/>
      <c r="BT16" s="467"/>
      <c r="BU16" s="468"/>
      <c r="BV16" s="466">
        <v>25186866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47343</v>
      </c>
      <c r="AD17" s="518"/>
      <c r="AE17" s="518"/>
      <c r="AF17" s="518"/>
      <c r="AG17" s="557"/>
      <c r="AH17" s="517">
        <v>45532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41441753</v>
      </c>
      <c r="BO17" s="467"/>
      <c r="BP17" s="467"/>
      <c r="BQ17" s="467"/>
      <c r="BR17" s="467"/>
      <c r="BS17" s="467"/>
      <c r="BT17" s="467"/>
      <c r="BU17" s="468"/>
      <c r="BV17" s="466">
        <v>41780955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86.05</v>
      </c>
      <c r="M18" s="579"/>
      <c r="N18" s="579"/>
      <c r="O18" s="579"/>
      <c r="P18" s="579"/>
      <c r="Q18" s="579"/>
      <c r="R18" s="580"/>
      <c r="S18" s="580"/>
      <c r="T18" s="580"/>
      <c r="U18" s="580"/>
      <c r="V18" s="581"/>
      <c r="W18" s="484"/>
      <c r="X18" s="485"/>
      <c r="Y18" s="485"/>
      <c r="Z18" s="485"/>
      <c r="AA18" s="485"/>
      <c r="AB18" s="476"/>
      <c r="AC18" s="582">
        <v>53.8</v>
      </c>
      <c r="AD18" s="583"/>
      <c r="AE18" s="583"/>
      <c r="AF18" s="583"/>
      <c r="AG18" s="584"/>
      <c r="AH18" s="582">
        <v>53.2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33382649</v>
      </c>
      <c r="BO18" s="467"/>
      <c r="BP18" s="467"/>
      <c r="BQ18" s="467"/>
      <c r="BR18" s="467"/>
      <c r="BS18" s="467"/>
      <c r="BT18" s="467"/>
      <c r="BU18" s="468"/>
      <c r="BV18" s="466">
        <v>32593898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2140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52342446</v>
      </c>
      <c r="BO19" s="467"/>
      <c r="BP19" s="467"/>
      <c r="BQ19" s="467"/>
      <c r="BR19" s="467"/>
      <c r="BS19" s="467"/>
      <c r="BT19" s="467"/>
      <c r="BU19" s="468"/>
      <c r="BV19" s="466">
        <v>50857178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70862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18839385</v>
      </c>
      <c r="BO23" s="467"/>
      <c r="BP23" s="467"/>
      <c r="BQ23" s="467"/>
      <c r="BR23" s="467"/>
      <c r="BS23" s="467"/>
      <c r="BT23" s="467"/>
      <c r="BU23" s="468"/>
      <c r="BV23" s="466">
        <v>18529373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10410</v>
      </c>
      <c r="R24" s="518"/>
      <c r="S24" s="518"/>
      <c r="T24" s="518"/>
      <c r="U24" s="518"/>
      <c r="V24" s="557"/>
      <c r="W24" s="616"/>
      <c r="X24" s="604"/>
      <c r="Y24" s="605"/>
      <c r="Z24" s="516" t="s">
        <v>170</v>
      </c>
      <c r="AA24" s="496"/>
      <c r="AB24" s="496"/>
      <c r="AC24" s="496"/>
      <c r="AD24" s="496"/>
      <c r="AE24" s="496"/>
      <c r="AF24" s="496"/>
      <c r="AG24" s="497"/>
      <c r="AH24" s="517">
        <v>983</v>
      </c>
      <c r="AI24" s="518"/>
      <c r="AJ24" s="518"/>
      <c r="AK24" s="518"/>
      <c r="AL24" s="557"/>
      <c r="AM24" s="517">
        <v>2838904</v>
      </c>
      <c r="AN24" s="518"/>
      <c r="AO24" s="518"/>
      <c r="AP24" s="518"/>
      <c r="AQ24" s="518"/>
      <c r="AR24" s="557"/>
      <c r="AS24" s="517">
        <v>2888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4094533</v>
      </c>
      <c r="BO24" s="467"/>
      <c r="BP24" s="467"/>
      <c r="BQ24" s="467"/>
      <c r="BR24" s="467"/>
      <c r="BS24" s="467"/>
      <c r="BT24" s="467"/>
      <c r="BU24" s="468"/>
      <c r="BV24" s="466">
        <v>5171273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8520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24403334</v>
      </c>
      <c r="BO25" s="430"/>
      <c r="BP25" s="430"/>
      <c r="BQ25" s="430"/>
      <c r="BR25" s="430"/>
      <c r="BS25" s="430"/>
      <c r="BT25" s="430"/>
      <c r="BU25" s="431"/>
      <c r="BV25" s="429">
        <v>19558845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7490</v>
      </c>
      <c r="R26" s="518"/>
      <c r="S26" s="518"/>
      <c r="T26" s="518"/>
      <c r="U26" s="518"/>
      <c r="V26" s="557"/>
      <c r="W26" s="616"/>
      <c r="X26" s="604"/>
      <c r="Y26" s="605"/>
      <c r="Z26" s="516" t="s">
        <v>177</v>
      </c>
      <c r="AA26" s="626"/>
      <c r="AB26" s="626"/>
      <c r="AC26" s="626"/>
      <c r="AD26" s="626"/>
      <c r="AE26" s="626"/>
      <c r="AF26" s="626"/>
      <c r="AG26" s="627"/>
      <c r="AH26" s="517">
        <v>39</v>
      </c>
      <c r="AI26" s="518"/>
      <c r="AJ26" s="518"/>
      <c r="AK26" s="518"/>
      <c r="AL26" s="557"/>
      <c r="AM26" s="517">
        <v>114426</v>
      </c>
      <c r="AN26" s="518"/>
      <c r="AO26" s="518"/>
      <c r="AP26" s="518"/>
      <c r="AQ26" s="518"/>
      <c r="AR26" s="557"/>
      <c r="AS26" s="517">
        <v>2934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5760</v>
      </c>
      <c r="R27" s="518"/>
      <c r="S27" s="518"/>
      <c r="T27" s="518"/>
      <c r="U27" s="518"/>
      <c r="V27" s="557"/>
      <c r="W27" s="616"/>
      <c r="X27" s="604"/>
      <c r="Y27" s="605"/>
      <c r="Z27" s="516" t="s">
        <v>180</v>
      </c>
      <c r="AA27" s="496"/>
      <c r="AB27" s="496"/>
      <c r="AC27" s="496"/>
      <c r="AD27" s="496"/>
      <c r="AE27" s="496"/>
      <c r="AF27" s="496"/>
      <c r="AG27" s="497"/>
      <c r="AH27" s="517">
        <v>18</v>
      </c>
      <c r="AI27" s="518"/>
      <c r="AJ27" s="518"/>
      <c r="AK27" s="518"/>
      <c r="AL27" s="557"/>
      <c r="AM27" s="517">
        <v>57096</v>
      </c>
      <c r="AN27" s="518"/>
      <c r="AO27" s="518"/>
      <c r="AP27" s="518"/>
      <c r="AQ27" s="518"/>
      <c r="AR27" s="557"/>
      <c r="AS27" s="517">
        <v>3172</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621400</v>
      </c>
      <c r="BO27" s="640"/>
      <c r="BP27" s="640"/>
      <c r="BQ27" s="640"/>
      <c r="BR27" s="640"/>
      <c r="BS27" s="640"/>
      <c r="BT27" s="640"/>
      <c r="BU27" s="641"/>
      <c r="BV27" s="639">
        <v>621200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5330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5731071</v>
      </c>
      <c r="BO28" s="430"/>
      <c r="BP28" s="430"/>
      <c r="BQ28" s="430"/>
      <c r="BR28" s="430"/>
      <c r="BS28" s="430"/>
      <c r="BT28" s="430"/>
      <c r="BU28" s="431"/>
      <c r="BV28" s="429">
        <v>5224489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26</v>
      </c>
      <c r="M29" s="518"/>
      <c r="N29" s="518"/>
      <c r="O29" s="518"/>
      <c r="P29" s="557"/>
      <c r="Q29" s="517">
        <v>4800</v>
      </c>
      <c r="R29" s="518"/>
      <c r="S29" s="518"/>
      <c r="T29" s="518"/>
      <c r="U29" s="518"/>
      <c r="V29" s="557"/>
      <c r="W29" s="617"/>
      <c r="X29" s="618"/>
      <c r="Y29" s="619"/>
      <c r="Z29" s="516" t="s">
        <v>186</v>
      </c>
      <c r="AA29" s="496"/>
      <c r="AB29" s="496"/>
      <c r="AC29" s="496"/>
      <c r="AD29" s="496"/>
      <c r="AE29" s="496"/>
      <c r="AF29" s="496"/>
      <c r="AG29" s="497"/>
      <c r="AH29" s="517">
        <v>1001</v>
      </c>
      <c r="AI29" s="518"/>
      <c r="AJ29" s="518"/>
      <c r="AK29" s="518"/>
      <c r="AL29" s="557"/>
      <c r="AM29" s="517">
        <v>2896000</v>
      </c>
      <c r="AN29" s="518"/>
      <c r="AO29" s="518"/>
      <c r="AP29" s="518"/>
      <c r="AQ29" s="518"/>
      <c r="AR29" s="557"/>
      <c r="AS29" s="517">
        <v>2893</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t="s">
        <v>174</v>
      </c>
      <c r="BO29" s="467"/>
      <c r="BP29" s="467"/>
      <c r="BQ29" s="467"/>
      <c r="BR29" s="467"/>
      <c r="BS29" s="467"/>
      <c r="BT29" s="467"/>
      <c r="BU29" s="468"/>
      <c r="BV29" s="466" t="s">
        <v>174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98.7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18651942</v>
      </c>
      <c r="BO30" s="640"/>
      <c r="BP30" s="640"/>
      <c r="BQ30" s="640"/>
      <c r="BR30" s="640"/>
      <c r="BS30" s="640"/>
      <c r="BT30" s="640"/>
      <c r="BU30" s="641"/>
      <c r="BV30" s="639">
        <v>20143798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衣浦東部広域連合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安城市土地開発公社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有料駐車場事業特別会計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愛知県後期高齢者医療広域連合(一般会計)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安城都市農業振興協会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IF('各会計、関係団体の財政状況及び健全化判断比率'!B35="","",'各会計、関係団体の財政状況及び健全化判断比率'!B35)</f>
        <v>安城桜井駅周辺特定土地区画整理事業特別会計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愛知県後期高齢者医療広域連合(後期高齢者医療特別会計)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lOks+c/swzRCYy7JKk+LB72YciPQyfxMU/erPkfEumh4MgRttYaqaS4bxA17N9dTwPcZVyKgXtVBlp7VfiAeA==" saltValue="u8vJTw2WfoVYqiQBedzR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555</v>
      </c>
      <c r="D34" s="1244"/>
      <c r="E34" s="1245"/>
      <c r="F34" s="32">
        <v>9.57</v>
      </c>
      <c r="G34" s="33">
        <v>10.62</v>
      </c>
      <c r="H34" s="33">
        <v>11.99</v>
      </c>
      <c r="I34" s="33">
        <v>12.66</v>
      </c>
      <c r="J34" s="34">
        <v>11.26</v>
      </c>
      <c r="K34" s="22"/>
      <c r="L34" s="22"/>
      <c r="M34" s="22"/>
      <c r="N34" s="22"/>
      <c r="O34" s="22"/>
      <c r="P34" s="22"/>
    </row>
    <row r="35" spans="1:16" ht="39" customHeight="1" x14ac:dyDescent="0.15">
      <c r="A35" s="22"/>
      <c r="B35" s="35"/>
      <c r="C35" s="1238" t="s">
        <v>556</v>
      </c>
      <c r="D35" s="1239"/>
      <c r="E35" s="1240"/>
      <c r="F35" s="36">
        <v>6.8</v>
      </c>
      <c r="G35" s="37">
        <v>6.63</v>
      </c>
      <c r="H35" s="37">
        <v>7.44</v>
      </c>
      <c r="I35" s="37">
        <v>8.4600000000000009</v>
      </c>
      <c r="J35" s="38">
        <v>8.9600000000000009</v>
      </c>
      <c r="K35" s="22"/>
      <c r="L35" s="22"/>
      <c r="M35" s="22"/>
      <c r="N35" s="22"/>
      <c r="O35" s="22"/>
      <c r="P35" s="22"/>
    </row>
    <row r="36" spans="1:16" ht="39" customHeight="1" x14ac:dyDescent="0.15">
      <c r="A36" s="22"/>
      <c r="B36" s="35"/>
      <c r="C36" s="1238" t="s">
        <v>557</v>
      </c>
      <c r="D36" s="1239"/>
      <c r="E36" s="1240"/>
      <c r="F36" s="36">
        <v>1.18</v>
      </c>
      <c r="G36" s="37">
        <v>1.28</v>
      </c>
      <c r="H36" s="37">
        <v>2.77</v>
      </c>
      <c r="I36" s="37">
        <v>4.01</v>
      </c>
      <c r="J36" s="38">
        <v>3.68</v>
      </c>
      <c r="K36" s="22"/>
      <c r="L36" s="22"/>
      <c r="M36" s="22"/>
      <c r="N36" s="22"/>
      <c r="O36" s="22"/>
      <c r="P36" s="22"/>
    </row>
    <row r="37" spans="1:16" ht="39" customHeight="1" x14ac:dyDescent="0.15">
      <c r="A37" s="22"/>
      <c r="B37" s="35"/>
      <c r="C37" s="1238" t="s">
        <v>558</v>
      </c>
      <c r="D37" s="1239"/>
      <c r="E37" s="1240"/>
      <c r="F37" s="36">
        <v>0</v>
      </c>
      <c r="G37" s="37">
        <v>0.17</v>
      </c>
      <c r="H37" s="37">
        <v>0.79</v>
      </c>
      <c r="I37" s="37">
        <v>0.41</v>
      </c>
      <c r="J37" s="38">
        <v>0.74</v>
      </c>
      <c r="K37" s="22"/>
      <c r="L37" s="22"/>
      <c r="M37" s="22"/>
      <c r="N37" s="22"/>
      <c r="O37" s="22"/>
      <c r="P37" s="22"/>
    </row>
    <row r="38" spans="1:16" ht="39" customHeight="1" x14ac:dyDescent="0.15">
      <c r="A38" s="22"/>
      <c r="B38" s="35"/>
      <c r="C38" s="1238" t="s">
        <v>559</v>
      </c>
      <c r="D38" s="1239"/>
      <c r="E38" s="1240"/>
      <c r="F38" s="36">
        <v>0</v>
      </c>
      <c r="G38" s="37">
        <v>0</v>
      </c>
      <c r="H38" s="37">
        <v>0</v>
      </c>
      <c r="I38" s="37">
        <v>0</v>
      </c>
      <c r="J38" s="38">
        <v>0.73</v>
      </c>
      <c r="K38" s="22"/>
      <c r="L38" s="22"/>
      <c r="M38" s="22"/>
      <c r="N38" s="22"/>
      <c r="O38" s="22"/>
      <c r="P38" s="22"/>
    </row>
    <row r="39" spans="1:16" ht="39" customHeight="1" x14ac:dyDescent="0.15">
      <c r="A39" s="22"/>
      <c r="B39" s="35"/>
      <c r="C39" s="1238" t="s">
        <v>560</v>
      </c>
      <c r="D39" s="1239"/>
      <c r="E39" s="1240"/>
      <c r="F39" s="36">
        <v>0.21</v>
      </c>
      <c r="G39" s="37">
        <v>0.19</v>
      </c>
      <c r="H39" s="37">
        <v>0.25</v>
      </c>
      <c r="I39" s="37">
        <v>0.35</v>
      </c>
      <c r="J39" s="38">
        <v>0.54</v>
      </c>
      <c r="K39" s="22"/>
      <c r="L39" s="22"/>
      <c r="M39" s="22"/>
      <c r="N39" s="22"/>
      <c r="O39" s="22"/>
      <c r="P39" s="22"/>
    </row>
    <row r="40" spans="1:16" ht="39" customHeight="1" x14ac:dyDescent="0.15">
      <c r="A40" s="22"/>
      <c r="B40" s="35"/>
      <c r="C40" s="1238" t="s">
        <v>561</v>
      </c>
      <c r="D40" s="1239"/>
      <c r="E40" s="1240"/>
      <c r="F40" s="36">
        <v>0.06</v>
      </c>
      <c r="G40" s="37">
        <v>0.01</v>
      </c>
      <c r="H40" s="37">
        <v>0.01</v>
      </c>
      <c r="I40" s="37">
        <v>0.02</v>
      </c>
      <c r="J40" s="38">
        <v>0.02</v>
      </c>
      <c r="K40" s="22"/>
      <c r="L40" s="22"/>
      <c r="M40" s="22"/>
      <c r="N40" s="22"/>
      <c r="O40" s="22"/>
      <c r="P40" s="22"/>
    </row>
    <row r="41" spans="1:16" ht="39" customHeight="1" x14ac:dyDescent="0.15">
      <c r="A41" s="22"/>
      <c r="B41" s="35"/>
      <c r="C41" s="1238" t="s">
        <v>562</v>
      </c>
      <c r="D41" s="1239"/>
      <c r="E41" s="1240"/>
      <c r="F41" s="36">
        <v>0</v>
      </c>
      <c r="G41" s="37">
        <v>0</v>
      </c>
      <c r="H41" s="37">
        <v>0</v>
      </c>
      <c r="I41" s="37">
        <v>0</v>
      </c>
      <c r="J41" s="38">
        <v>0.01</v>
      </c>
      <c r="K41" s="22"/>
      <c r="L41" s="22"/>
      <c r="M41" s="22"/>
      <c r="N41" s="22"/>
      <c r="O41" s="22"/>
      <c r="P41" s="22"/>
    </row>
    <row r="42" spans="1:16" ht="39" customHeight="1" x14ac:dyDescent="0.15">
      <c r="A42" s="22"/>
      <c r="B42" s="39"/>
      <c r="C42" s="1238" t="s">
        <v>563</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564</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KcZRCihhWF5PPwho54WDh9PfiSE8iP5YD8U+lCyJ/16GaEwawcPO+aScnGyzLt2wyBFS6z4vlYbDDVfUOdxKg==" saltValue="882d8NtfGuqz+P9AF/RT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2644</v>
      </c>
      <c r="L45" s="60">
        <v>2581</v>
      </c>
      <c r="M45" s="60">
        <v>2688</v>
      </c>
      <c r="N45" s="60">
        <v>2791</v>
      </c>
      <c r="O45" s="61">
        <v>2926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x14ac:dyDescent="0.15">
      <c r="A48" s="48"/>
      <c r="B48" s="1248"/>
      <c r="C48" s="1249"/>
      <c r="D48" s="62"/>
      <c r="E48" s="1254" t="s">
        <v>15</v>
      </c>
      <c r="F48" s="1254"/>
      <c r="G48" s="1254"/>
      <c r="H48" s="1254"/>
      <c r="I48" s="1254"/>
      <c r="J48" s="1255"/>
      <c r="K48" s="63">
        <v>1429</v>
      </c>
      <c r="L48" s="64">
        <v>1467</v>
      </c>
      <c r="M48" s="64">
        <v>1390</v>
      </c>
      <c r="N48" s="64">
        <v>1434</v>
      </c>
      <c r="O48" s="65">
        <v>1591</v>
      </c>
      <c r="P48" s="48"/>
      <c r="Q48" s="48"/>
      <c r="R48" s="48"/>
      <c r="S48" s="48"/>
      <c r="T48" s="48"/>
      <c r="U48" s="48"/>
    </row>
    <row r="49" spans="1:21" ht="30.75" customHeight="1" x14ac:dyDescent="0.15">
      <c r="A49" s="48"/>
      <c r="B49" s="1248"/>
      <c r="C49" s="1249"/>
      <c r="D49" s="62"/>
      <c r="E49" s="1254" t="s">
        <v>16</v>
      </c>
      <c r="F49" s="1254"/>
      <c r="G49" s="1254"/>
      <c r="H49" s="1254"/>
      <c r="I49" s="1254"/>
      <c r="J49" s="1255"/>
      <c r="K49" s="63">
        <v>4</v>
      </c>
      <c r="L49" s="64">
        <v>4</v>
      </c>
      <c r="M49" s="64">
        <v>4</v>
      </c>
      <c r="N49" s="64">
        <v>69</v>
      </c>
      <c r="O49" s="65">
        <v>69</v>
      </c>
      <c r="P49" s="48"/>
      <c r="Q49" s="48"/>
      <c r="R49" s="48"/>
      <c r="S49" s="48"/>
      <c r="T49" s="48"/>
      <c r="U49" s="48"/>
    </row>
    <row r="50" spans="1:21" ht="30.75" customHeight="1" x14ac:dyDescent="0.15">
      <c r="A50" s="48"/>
      <c r="B50" s="1248"/>
      <c r="C50" s="1249"/>
      <c r="D50" s="62"/>
      <c r="E50" s="1254" t="s">
        <v>17</v>
      </c>
      <c r="F50" s="1254"/>
      <c r="G50" s="1254"/>
      <c r="H50" s="1254"/>
      <c r="I50" s="1254"/>
      <c r="J50" s="1255"/>
      <c r="K50" s="63">
        <v>985</v>
      </c>
      <c r="L50" s="64">
        <v>1094</v>
      </c>
      <c r="M50" s="64">
        <v>945</v>
      </c>
      <c r="N50" s="64">
        <v>551</v>
      </c>
      <c r="O50" s="65">
        <v>530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4874</v>
      </c>
      <c r="L52" s="64">
        <v>4458</v>
      </c>
      <c r="M52" s="64">
        <v>4589</v>
      </c>
      <c r="N52" s="64">
        <v>4738</v>
      </c>
      <c r="O52" s="65">
        <v>4984</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188</v>
      </c>
      <c r="L53" s="69">
        <v>688</v>
      </c>
      <c r="M53" s="69">
        <v>438</v>
      </c>
      <c r="N53" s="69">
        <v>107</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583</v>
      </c>
      <c r="L57" s="83" t="s">
        <v>506</v>
      </c>
      <c r="M57" s="83" t="s">
        <v>506</v>
      </c>
      <c r="N57" s="83" t="s">
        <v>506</v>
      </c>
      <c r="O57" s="84" t="s">
        <v>506</v>
      </c>
    </row>
    <row r="58" spans="1:21" ht="31.5" customHeight="1" thickBot="1" x14ac:dyDescent="0.2">
      <c r="B58" s="1264"/>
      <c r="C58" s="1265"/>
      <c r="D58" s="1269" t="s">
        <v>27</v>
      </c>
      <c r="E58" s="1270"/>
      <c r="F58" s="1270"/>
      <c r="G58" s="1270"/>
      <c r="H58" s="1270"/>
      <c r="I58" s="1270"/>
      <c r="J58" s="1271"/>
      <c r="K58" s="85" t="s">
        <v>506</v>
      </c>
      <c r="L58" s="86" t="s">
        <v>506</v>
      </c>
      <c r="M58" s="86" t="s">
        <v>506</v>
      </c>
      <c r="N58" s="86" t="s">
        <v>506</v>
      </c>
      <c r="O58" s="87" t="s">
        <v>506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DLqRcY++vhI+KHp5hJvVwk0XE5ZEd4vngxeG09zvkBh3MLIbrkub0OV4KE8vAmiiV+1RUH1/pSr666cxy24sQ==" saltValue="Ph1+qxEMviO28otLCNJT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7" orientation="landscape"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72" t="s">
        <v>30</v>
      </c>
      <c r="C41" s="1273"/>
      <c r="D41" s="101"/>
      <c r="E41" s="1278" t="s">
        <v>31</v>
      </c>
      <c r="F41" s="1278"/>
      <c r="G41" s="1278"/>
      <c r="H41" s="1279"/>
      <c r="I41" s="102">
        <v>17765</v>
      </c>
      <c r="J41" s="103">
        <v>17022</v>
      </c>
      <c r="K41" s="103">
        <v>18339</v>
      </c>
      <c r="L41" s="103">
        <v>18529</v>
      </c>
      <c r="M41" s="104">
        <v>18839</v>
      </c>
    </row>
    <row r="42" spans="2:13" ht="27.75" customHeight="1" x14ac:dyDescent="0.15">
      <c r="B42" s="1274"/>
      <c r="C42" s="1275"/>
      <c r="D42" s="105"/>
      <c r="E42" s="1280" t="s">
        <v>32</v>
      </c>
      <c r="F42" s="1280"/>
      <c r="G42" s="1280"/>
      <c r="H42" s="1281"/>
      <c r="I42" s="106">
        <v>1661</v>
      </c>
      <c r="J42" s="107">
        <v>1441</v>
      </c>
      <c r="K42" s="107">
        <v>442</v>
      </c>
      <c r="L42" s="107">
        <v>107</v>
      </c>
      <c r="M42" s="108">
        <v>225</v>
      </c>
    </row>
    <row r="43" spans="2:13" ht="27.75" customHeight="1" x14ac:dyDescent="0.15">
      <c r="B43" s="1274"/>
      <c r="C43" s="1275"/>
      <c r="D43" s="105"/>
      <c r="E43" s="1280" t="s">
        <v>33</v>
      </c>
      <c r="F43" s="1280"/>
      <c r="G43" s="1280"/>
      <c r="H43" s="1281"/>
      <c r="I43" s="106">
        <v>15858</v>
      </c>
      <c r="J43" s="107">
        <v>14843</v>
      </c>
      <c r="K43" s="107">
        <v>14159</v>
      </c>
      <c r="L43" s="107">
        <v>13517</v>
      </c>
      <c r="M43" s="108">
        <v>13314</v>
      </c>
    </row>
    <row r="44" spans="2:13" ht="27.75" customHeight="1" x14ac:dyDescent="0.15">
      <c r="B44" s="1274"/>
      <c r="C44" s="1275"/>
      <c r="D44" s="105"/>
      <c r="E44" s="1280" t="s">
        <v>34</v>
      </c>
      <c r="F44" s="1280"/>
      <c r="G44" s="1280"/>
      <c r="H44" s="1281"/>
      <c r="I44" s="106">
        <v>20</v>
      </c>
      <c r="J44" s="107">
        <v>17</v>
      </c>
      <c r="K44" s="107">
        <v>274</v>
      </c>
      <c r="L44" s="107">
        <v>206</v>
      </c>
      <c r="M44" s="108">
        <v>137</v>
      </c>
    </row>
    <row r="45" spans="2:13" ht="27.75" customHeight="1" x14ac:dyDescent="0.15">
      <c r="B45" s="1274"/>
      <c r="C45" s="1275"/>
      <c r="D45" s="105"/>
      <c r="E45" s="1280" t="s">
        <v>35</v>
      </c>
      <c r="F45" s="1280"/>
      <c r="G45" s="1280"/>
      <c r="H45" s="1281"/>
      <c r="I45" s="106">
        <v>6911</v>
      </c>
      <c r="J45" s="107">
        <v>6370</v>
      </c>
      <c r="K45" s="107">
        <v>6360</v>
      </c>
      <c r="L45" s="107">
        <v>6191</v>
      </c>
      <c r="M45" s="108">
        <v>6069</v>
      </c>
    </row>
    <row r="46" spans="2:13" ht="27.75" customHeight="1" x14ac:dyDescent="0.15">
      <c r="B46" s="1274"/>
      <c r="C46" s="1275"/>
      <c r="D46" s="109"/>
      <c r="E46" s="1280" t="s">
        <v>36</v>
      </c>
      <c r="F46" s="1280"/>
      <c r="G46" s="1280"/>
      <c r="H46" s="1281"/>
      <c r="I46" s="106" t="s">
        <v>506</v>
      </c>
      <c r="J46" s="107" t="s">
        <v>506</v>
      </c>
      <c r="K46" s="107" t="s">
        <v>506</v>
      </c>
      <c r="L46" s="107">
        <v>69</v>
      </c>
      <c r="M46" s="108" t="s">
        <v>506</v>
      </c>
    </row>
    <row r="47" spans="2:13" ht="27.75" customHeight="1" x14ac:dyDescent="0.15">
      <c r="B47" s="1274"/>
      <c r="C47" s="1275"/>
      <c r="D47" s="110"/>
      <c r="E47" s="1282" t="s">
        <v>37</v>
      </c>
      <c r="F47" s="1283"/>
      <c r="G47" s="1283"/>
      <c r="H47" s="1284"/>
      <c r="I47" s="106" t="s">
        <v>506</v>
      </c>
      <c r="J47" s="107" t="s">
        <v>506</v>
      </c>
      <c r="K47" s="107" t="s">
        <v>506</v>
      </c>
      <c r="L47" s="107" t="s">
        <v>506</v>
      </c>
      <c r="M47" s="108" t="s">
        <v>506</v>
      </c>
    </row>
    <row r="48" spans="2:13" ht="27.75" customHeight="1" x14ac:dyDescent="0.15">
      <c r="B48" s="1274"/>
      <c r="C48" s="1275"/>
      <c r="D48" s="105"/>
      <c r="E48" s="1280" t="s">
        <v>38</v>
      </c>
      <c r="F48" s="1280"/>
      <c r="G48" s="1280"/>
      <c r="H48" s="1281"/>
      <c r="I48" s="106" t="s">
        <v>506</v>
      </c>
      <c r="J48" s="107" t="s">
        <v>506</v>
      </c>
      <c r="K48" s="107" t="s">
        <v>506</v>
      </c>
      <c r="L48" s="107" t="s">
        <v>506</v>
      </c>
      <c r="M48" s="108" t="s">
        <v>506</v>
      </c>
    </row>
    <row r="49" spans="2:13" ht="27.75" customHeight="1" x14ac:dyDescent="0.15">
      <c r="B49" s="1276"/>
      <c r="C49" s="1277"/>
      <c r="D49" s="105"/>
      <c r="E49" s="1280" t="s">
        <v>39</v>
      </c>
      <c r="F49" s="1280"/>
      <c r="G49" s="1280"/>
      <c r="H49" s="1281"/>
      <c r="I49" s="106" t="s">
        <v>506</v>
      </c>
      <c r="J49" s="107" t="s">
        <v>506</v>
      </c>
      <c r="K49" s="107" t="s">
        <v>506</v>
      </c>
      <c r="L49" s="107" t="s">
        <v>506</v>
      </c>
      <c r="M49" s="108" t="s">
        <v>506</v>
      </c>
    </row>
    <row r="50" spans="2:13" ht="27.75" customHeight="1" x14ac:dyDescent="0.15">
      <c r="B50" s="1285" t="s">
        <v>40</v>
      </c>
      <c r="C50" s="1286"/>
      <c r="D50" s="111"/>
      <c r="E50" s="1280" t="s">
        <v>41</v>
      </c>
      <c r="F50" s="1280"/>
      <c r="G50" s="1280"/>
      <c r="H50" s="1281"/>
      <c r="I50" s="106">
        <v>32125</v>
      </c>
      <c r="J50" s="107">
        <v>32151</v>
      </c>
      <c r="K50" s="107">
        <v>28686</v>
      </c>
      <c r="L50" s="107">
        <v>28523</v>
      </c>
      <c r="M50" s="108">
        <v>27807</v>
      </c>
    </row>
    <row r="51" spans="2:13" ht="27.75" customHeight="1" x14ac:dyDescent="0.15">
      <c r="B51" s="1274"/>
      <c r="C51" s="1275"/>
      <c r="D51" s="105"/>
      <c r="E51" s="1280" t="s">
        <v>42</v>
      </c>
      <c r="F51" s="1280"/>
      <c r="G51" s="1280"/>
      <c r="H51" s="1281"/>
      <c r="I51" s="106">
        <v>12536</v>
      </c>
      <c r="J51" s="107">
        <v>12989</v>
      </c>
      <c r="K51" s="107">
        <v>14860</v>
      </c>
      <c r="L51" s="107">
        <v>14476</v>
      </c>
      <c r="M51" s="108">
        <v>15078</v>
      </c>
    </row>
    <row r="52" spans="2:13" ht="27.75" customHeight="1" x14ac:dyDescent="0.15">
      <c r="B52" s="1276"/>
      <c r="C52" s="1277"/>
      <c r="D52" s="105"/>
      <c r="E52" s="1280" t="s">
        <v>43</v>
      </c>
      <c r="F52" s="1280"/>
      <c r="G52" s="1280"/>
      <c r="H52" s="1281"/>
      <c r="I52" s="106">
        <v>29573</v>
      </c>
      <c r="J52" s="107">
        <v>27893</v>
      </c>
      <c r="K52" s="107">
        <v>26994</v>
      </c>
      <c r="L52" s="107">
        <v>24664</v>
      </c>
      <c r="M52" s="108">
        <v>23640</v>
      </c>
    </row>
    <row r="53" spans="2:13" ht="27.75" customHeight="1" thickBot="1" x14ac:dyDescent="0.2">
      <c r="B53" s="1287" t="s">
        <v>44</v>
      </c>
      <c r="C53" s="1288"/>
      <c r="D53" s="112"/>
      <c r="E53" s="1289" t="s">
        <v>45</v>
      </c>
      <c r="F53" s="1289"/>
      <c r="G53" s="1289"/>
      <c r="H53" s="1290"/>
      <c r="I53" s="113">
        <v>-32018</v>
      </c>
      <c r="J53" s="114">
        <v>-33341</v>
      </c>
      <c r="K53" s="114">
        <v>-30967</v>
      </c>
      <c r="L53" s="114">
        <v>-29045</v>
      </c>
      <c r="M53" s="115">
        <v>-27939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g/0u61KcV4y87hb1FB04aQUmeGASIYXxNj9CMHoXt4TE+U/t0KsWN2ODqYkTfuu9anoEyeWKpqO/xp77Pknsg==" saltValue="fDueHn8MpGTl0KFaa58f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48</v>
      </c>
      <c r="D55" s="1299"/>
      <c r="E55" s="1300"/>
      <c r="F55" s="127">
        <v>5688</v>
      </c>
      <c r="G55" s="127">
        <v>5224</v>
      </c>
      <c r="H55" s="128">
        <v>5731</v>
      </c>
    </row>
    <row r="56" spans="2:8" ht="52.5" customHeight="1" x14ac:dyDescent="0.15">
      <c r="B56" s="129"/>
      <c r="C56" s="1301" t="s">
        <v>49</v>
      </c>
      <c r="D56" s="1301"/>
      <c r="E56" s="1302"/>
      <c r="F56" s="130" t="s">
        <v>506</v>
      </c>
      <c r="G56" s="130" t="s">
        <v>506</v>
      </c>
      <c r="H56" s="131" t="s">
        <v>506</v>
      </c>
    </row>
    <row r="57" spans="2:8" ht="53.25" customHeight="1" x14ac:dyDescent="0.15">
      <c r="B57" s="129"/>
      <c r="C57" s="1303" t="s">
        <v>50</v>
      </c>
      <c r="D57" s="1303"/>
      <c r="E57" s="1304"/>
      <c r="F57" s="132">
        <v>20048</v>
      </c>
      <c r="G57" s="132">
        <v>20144</v>
      </c>
      <c r="H57" s="133">
        <v>18652</v>
      </c>
    </row>
    <row r="58" spans="2:8" ht="45.75" customHeight="1" x14ac:dyDescent="0.15">
      <c r="B58" s="134"/>
      <c r="C58" s="1291" t="s">
        <v>578</v>
      </c>
      <c r="D58" s="1292"/>
      <c r="E58" s="1293"/>
      <c r="F58" s="135">
        <v>6728</v>
      </c>
      <c r="G58" s="135">
        <v>7060</v>
      </c>
      <c r="H58" s="136">
        <v>5932</v>
      </c>
    </row>
    <row r="59" spans="2:8" ht="45.75" customHeight="1" x14ac:dyDescent="0.15">
      <c r="B59" s="134"/>
      <c r="C59" s="1291" t="s">
        <v>579</v>
      </c>
      <c r="D59" s="1292"/>
      <c r="E59" s="1293"/>
      <c r="F59" s="135">
        <v>3954</v>
      </c>
      <c r="G59" s="135">
        <v>3963</v>
      </c>
      <c r="H59" s="136">
        <v>3975</v>
      </c>
    </row>
    <row r="60" spans="2:8" ht="45.75" customHeight="1" x14ac:dyDescent="0.15">
      <c r="B60" s="134"/>
      <c r="C60" s="1291" t="s">
        <v>580</v>
      </c>
      <c r="D60" s="1292"/>
      <c r="E60" s="1293"/>
      <c r="F60" s="135">
        <v>2489</v>
      </c>
      <c r="G60" s="135">
        <v>2494</v>
      </c>
      <c r="H60" s="136">
        <v>2502</v>
      </c>
    </row>
    <row r="61" spans="2:8" ht="45.75" customHeight="1" x14ac:dyDescent="0.15">
      <c r="B61" s="134"/>
      <c r="C61" s="1291" t="s">
        <v>581</v>
      </c>
      <c r="D61" s="1292"/>
      <c r="E61" s="1293"/>
      <c r="F61" s="135">
        <v>2307</v>
      </c>
      <c r="G61" s="135">
        <v>2312</v>
      </c>
      <c r="H61" s="136">
        <v>2319</v>
      </c>
    </row>
    <row r="62" spans="2:8" ht="45.75" customHeight="1" thickBot="1" x14ac:dyDescent="0.2">
      <c r="B62" s="137"/>
      <c r="C62" s="1294" t="s">
        <v>582</v>
      </c>
      <c r="D62" s="1295"/>
      <c r="E62" s="1296"/>
      <c r="F62" s="138">
        <v>2016</v>
      </c>
      <c r="G62" s="138">
        <v>2020</v>
      </c>
      <c r="H62" s="139">
        <v>2027</v>
      </c>
    </row>
    <row r="63" spans="2:8" ht="52.5" customHeight="1" thickBot="1" x14ac:dyDescent="0.2">
      <c r="B63" s="140"/>
      <c r="C63" s="1297" t="s">
        <v>51</v>
      </c>
      <c r="D63" s="1297"/>
      <c r="E63" s="1298"/>
      <c r="F63" s="141">
        <v>25736</v>
      </c>
      <c r="G63" s="141">
        <v>25368</v>
      </c>
      <c r="H63" s="142">
        <v>24383</v>
      </c>
    </row>
    <row r="64" spans="2:8" ht="15" customHeight="1" x14ac:dyDescent="0.15"/>
    <row r="65" ht="0" hidden="1" customHeight="1" x14ac:dyDescent="0.15"/>
    <row r="66" ht="0" hidden="1" customHeight="1" x14ac:dyDescent="0.15"/>
  </sheetData>
  <sheetProtection algorithmName="SHA-512" hashValue="acUqhZiNOLrTA2UH0fSR2bgh+6HgpjvVlm1+TMPplmUyTAplQ5omfozpIaJq4/HmtPtvoKXjjt5iwJfLq9XbSg==" saltValue="o9OleMKZ/4jZgXujWEGH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4" orientation="landscape"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587</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548</v>
      </c>
      <c r="BQ50" s="1310"/>
      <c r="BR50" s="1310"/>
      <c r="BS50" s="1310"/>
      <c r="BT50" s="1310"/>
      <c r="BU50" s="1310"/>
      <c r="BV50" s="1310"/>
      <c r="BW50" s="1310"/>
      <c r="BX50" s="1310" t="s">
        <v>549</v>
      </c>
      <c r="BY50" s="1310"/>
      <c r="BZ50" s="1310"/>
      <c r="CA50" s="1310"/>
      <c r="CB50" s="1310"/>
      <c r="CC50" s="1310"/>
      <c r="CD50" s="1310"/>
      <c r="CE50" s="1310"/>
      <c r="CF50" s="1310" t="s">
        <v>550</v>
      </c>
      <c r="CG50" s="1310"/>
      <c r="CH50" s="1310"/>
      <c r="CI50" s="1310"/>
      <c r="CJ50" s="1310"/>
      <c r="CK50" s="1310"/>
      <c r="CL50" s="1310"/>
      <c r="CM50" s="1310"/>
      <c r="CN50" s="1310" t="s">
        <v>551</v>
      </c>
      <c r="CO50" s="1310"/>
      <c r="CP50" s="1310"/>
      <c r="CQ50" s="1310"/>
      <c r="CR50" s="1310"/>
      <c r="CS50" s="1310"/>
      <c r="CT50" s="1310"/>
      <c r="CU50" s="1310"/>
      <c r="CV50" s="1310" t="s">
        <v>552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588</v>
      </c>
      <c r="AO51" s="1308"/>
      <c r="AP51" s="1308"/>
      <c r="AQ51" s="1308"/>
      <c r="AR51" s="1308"/>
      <c r="AS51" s="1308"/>
      <c r="AT51" s="1308"/>
      <c r="AU51" s="1308"/>
      <c r="AV51" s="1308"/>
      <c r="AW51" s="1308"/>
      <c r="AX51" s="1308"/>
      <c r="AY51" s="1308"/>
      <c r="AZ51" s="1308"/>
      <c r="BA51" s="1308"/>
      <c r="BB51" s="1308" t="s">
        <v>589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61.8</v>
      </c>
      <c r="BY53" s="1305"/>
      <c r="BZ53" s="1305"/>
      <c r="CA53" s="1305"/>
      <c r="CB53" s="1305"/>
      <c r="CC53" s="1305"/>
      <c r="CD53" s="1305"/>
      <c r="CE53" s="1305"/>
      <c r="CF53" s="1305">
        <v>61.8</v>
      </c>
      <c r="CG53" s="1305"/>
      <c r="CH53" s="1305"/>
      <c r="CI53" s="1305"/>
      <c r="CJ53" s="1305"/>
      <c r="CK53" s="1305"/>
      <c r="CL53" s="1305"/>
      <c r="CM53" s="1305"/>
      <c r="CN53" s="1305">
        <v>63.4</v>
      </c>
      <c r="CO53" s="1305"/>
      <c r="CP53" s="1305"/>
      <c r="CQ53" s="1305"/>
      <c r="CR53" s="1305"/>
      <c r="CS53" s="1305"/>
      <c r="CT53" s="1305"/>
      <c r="CU53" s="1305"/>
      <c r="CV53" s="1305">
        <v>64.3</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591</v>
      </c>
      <c r="AO55" s="1310"/>
      <c r="AP55" s="1310"/>
      <c r="AQ55" s="1310"/>
      <c r="AR55" s="1310"/>
      <c r="AS55" s="1310"/>
      <c r="AT55" s="1310"/>
      <c r="AU55" s="1310"/>
      <c r="AV55" s="1310"/>
      <c r="AW55" s="1310"/>
      <c r="AX55" s="1310"/>
      <c r="AY55" s="1310"/>
      <c r="AZ55" s="1310"/>
      <c r="BA55" s="1310"/>
      <c r="BB55" s="1308" t="s">
        <v>589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13.7</v>
      </c>
      <c r="BY55" s="1305"/>
      <c r="BZ55" s="1305"/>
      <c r="CA55" s="1305"/>
      <c r="CB55" s="1305"/>
      <c r="CC55" s="1305"/>
      <c r="CD55" s="1305"/>
      <c r="CE55" s="1305"/>
      <c r="CF55" s="1305">
        <v>24.1</v>
      </c>
      <c r="CG55" s="1305"/>
      <c r="CH55" s="1305"/>
      <c r="CI55" s="1305"/>
      <c r="CJ55" s="1305"/>
      <c r="CK55" s="1305"/>
      <c r="CL55" s="1305"/>
      <c r="CM55" s="1305"/>
      <c r="CN55" s="1305">
        <v>20.100000000000001</v>
      </c>
      <c r="CO55" s="1305"/>
      <c r="CP55" s="1305"/>
      <c r="CQ55" s="1305"/>
      <c r="CR55" s="1305"/>
      <c r="CS55" s="1305"/>
      <c r="CT55" s="1305"/>
      <c r="CU55" s="1305"/>
      <c r="CV55" s="1305">
        <v>16</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49.3</v>
      </c>
      <c r="BY57" s="1305"/>
      <c r="BZ57" s="1305"/>
      <c r="CA57" s="1305"/>
      <c r="CB57" s="1305"/>
      <c r="CC57" s="1305"/>
      <c r="CD57" s="1305"/>
      <c r="CE57" s="1305"/>
      <c r="CF57" s="1305">
        <v>57.1</v>
      </c>
      <c r="CG57" s="1305"/>
      <c r="CH57" s="1305"/>
      <c r="CI57" s="1305"/>
      <c r="CJ57" s="1305"/>
      <c r="CK57" s="1305"/>
      <c r="CL57" s="1305"/>
      <c r="CM57" s="1305"/>
      <c r="CN57" s="1305">
        <v>57.7</v>
      </c>
      <c r="CO57" s="1305"/>
      <c r="CP57" s="1305"/>
      <c r="CQ57" s="1305"/>
      <c r="CR57" s="1305"/>
      <c r="CS57" s="1305"/>
      <c r="CT57" s="1305"/>
      <c r="CU57" s="1305"/>
      <c r="CV57" s="1305">
        <v>57.1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592</v>
      </c>
    </row>
    <row r="64" spans="1:109" x14ac:dyDescent="0.15">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596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587</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548</v>
      </c>
      <c r="BQ72" s="1310"/>
      <c r="BR72" s="1310"/>
      <c r="BS72" s="1310"/>
      <c r="BT72" s="1310"/>
      <c r="BU72" s="1310"/>
      <c r="BV72" s="1310"/>
      <c r="BW72" s="1310"/>
      <c r="BX72" s="1310" t="s">
        <v>549</v>
      </c>
      <c r="BY72" s="1310"/>
      <c r="BZ72" s="1310"/>
      <c r="CA72" s="1310"/>
      <c r="CB72" s="1310"/>
      <c r="CC72" s="1310"/>
      <c r="CD72" s="1310"/>
      <c r="CE72" s="1310"/>
      <c r="CF72" s="1310" t="s">
        <v>550</v>
      </c>
      <c r="CG72" s="1310"/>
      <c r="CH72" s="1310"/>
      <c r="CI72" s="1310"/>
      <c r="CJ72" s="1310"/>
      <c r="CK72" s="1310"/>
      <c r="CL72" s="1310"/>
      <c r="CM72" s="1310"/>
      <c r="CN72" s="1310" t="s">
        <v>551</v>
      </c>
      <c r="CO72" s="1310"/>
      <c r="CP72" s="1310"/>
      <c r="CQ72" s="1310"/>
      <c r="CR72" s="1310"/>
      <c r="CS72" s="1310"/>
      <c r="CT72" s="1310"/>
      <c r="CU72" s="1310"/>
      <c r="CV72" s="1310" t="s">
        <v>552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588</v>
      </c>
      <c r="AO73" s="1308"/>
      <c r="AP73" s="1308"/>
      <c r="AQ73" s="1308"/>
      <c r="AR73" s="1308"/>
      <c r="AS73" s="1308"/>
      <c r="AT73" s="1308"/>
      <c r="AU73" s="1308"/>
      <c r="AV73" s="1308"/>
      <c r="AW73" s="1308"/>
      <c r="AX73" s="1308"/>
      <c r="AY73" s="1308"/>
      <c r="AZ73" s="1308"/>
      <c r="BA73" s="1308"/>
      <c r="BB73" s="1308" t="s">
        <v>589</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593</v>
      </c>
      <c r="BC75" s="1308"/>
      <c r="BD75" s="1308"/>
      <c r="BE75" s="1308"/>
      <c r="BF75" s="1308"/>
      <c r="BG75" s="1308"/>
      <c r="BH75" s="1308"/>
      <c r="BI75" s="1308"/>
      <c r="BJ75" s="1308"/>
      <c r="BK75" s="1308"/>
      <c r="BL75" s="1308"/>
      <c r="BM75" s="1308"/>
      <c r="BN75" s="1308"/>
      <c r="BO75" s="1308"/>
      <c r="BP75" s="1305">
        <v>2.1</v>
      </c>
      <c r="BQ75" s="1305"/>
      <c r="BR75" s="1305"/>
      <c r="BS75" s="1305"/>
      <c r="BT75" s="1305"/>
      <c r="BU75" s="1305"/>
      <c r="BV75" s="1305"/>
      <c r="BW75" s="1305"/>
      <c r="BX75" s="1305">
        <v>1.8</v>
      </c>
      <c r="BY75" s="1305"/>
      <c r="BZ75" s="1305"/>
      <c r="CA75" s="1305"/>
      <c r="CB75" s="1305"/>
      <c r="CC75" s="1305"/>
      <c r="CD75" s="1305"/>
      <c r="CE75" s="1305"/>
      <c r="CF75" s="1305">
        <v>1.1000000000000001</v>
      </c>
      <c r="CG75" s="1305"/>
      <c r="CH75" s="1305"/>
      <c r="CI75" s="1305"/>
      <c r="CJ75" s="1305"/>
      <c r="CK75" s="1305"/>
      <c r="CL75" s="1305"/>
      <c r="CM75" s="1305"/>
      <c r="CN75" s="1305">
        <v>1</v>
      </c>
      <c r="CO75" s="1305"/>
      <c r="CP75" s="1305"/>
      <c r="CQ75" s="1305"/>
      <c r="CR75" s="1305"/>
      <c r="CS75" s="1305"/>
      <c r="CT75" s="1305"/>
      <c r="CU75" s="1305"/>
      <c r="CV75" s="1305">
        <v>0.5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591</v>
      </c>
      <c r="AO77" s="1310"/>
      <c r="AP77" s="1310"/>
      <c r="AQ77" s="1310"/>
      <c r="AR77" s="1310"/>
      <c r="AS77" s="1310"/>
      <c r="AT77" s="1310"/>
      <c r="AU77" s="1310"/>
      <c r="AV77" s="1310"/>
      <c r="AW77" s="1310"/>
      <c r="AX77" s="1310"/>
      <c r="AY77" s="1310"/>
      <c r="AZ77" s="1310"/>
      <c r="BA77" s="1310"/>
      <c r="BB77" s="1308" t="s">
        <v>589</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13.7</v>
      </c>
      <c r="BY77" s="1305"/>
      <c r="BZ77" s="1305"/>
      <c r="CA77" s="1305"/>
      <c r="CB77" s="1305"/>
      <c r="CC77" s="1305"/>
      <c r="CD77" s="1305"/>
      <c r="CE77" s="1305"/>
      <c r="CF77" s="1305">
        <v>24.1</v>
      </c>
      <c r="CG77" s="1305"/>
      <c r="CH77" s="1305"/>
      <c r="CI77" s="1305"/>
      <c r="CJ77" s="1305"/>
      <c r="CK77" s="1305"/>
      <c r="CL77" s="1305"/>
      <c r="CM77" s="1305"/>
      <c r="CN77" s="1305">
        <v>20.100000000000001</v>
      </c>
      <c r="CO77" s="1305"/>
      <c r="CP77" s="1305"/>
      <c r="CQ77" s="1305"/>
      <c r="CR77" s="1305"/>
      <c r="CS77" s="1305"/>
      <c r="CT77" s="1305"/>
      <c r="CU77" s="1305"/>
      <c r="CV77" s="1305">
        <v>16</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593</v>
      </c>
      <c r="BC79" s="1308"/>
      <c r="BD79" s="1308"/>
      <c r="BE79" s="1308"/>
      <c r="BF79" s="1308"/>
      <c r="BG79" s="1308"/>
      <c r="BH79" s="1308"/>
      <c r="BI79" s="1308"/>
      <c r="BJ79" s="1308"/>
      <c r="BK79" s="1308"/>
      <c r="BL79" s="1308"/>
      <c r="BM79" s="1308"/>
      <c r="BN79" s="1308"/>
      <c r="BO79" s="1308"/>
      <c r="BP79" s="1305">
        <v>5</v>
      </c>
      <c r="BQ79" s="1305"/>
      <c r="BR79" s="1305"/>
      <c r="BS79" s="1305"/>
      <c r="BT79" s="1305"/>
      <c r="BU79" s="1305"/>
      <c r="BV79" s="1305"/>
      <c r="BW79" s="1305"/>
      <c r="BX79" s="1305">
        <v>5.8</v>
      </c>
      <c r="BY79" s="1305"/>
      <c r="BZ79" s="1305"/>
      <c r="CA79" s="1305"/>
      <c r="CB79" s="1305"/>
      <c r="CC79" s="1305"/>
      <c r="CD79" s="1305"/>
      <c r="CE79" s="1305"/>
      <c r="CF79" s="1305">
        <v>6</v>
      </c>
      <c r="CG79" s="1305"/>
      <c r="CH79" s="1305"/>
      <c r="CI79" s="1305"/>
      <c r="CJ79" s="1305"/>
      <c r="CK79" s="1305"/>
      <c r="CL79" s="1305"/>
      <c r="CM79" s="1305"/>
      <c r="CN79" s="1305">
        <v>5.8</v>
      </c>
      <c r="CO79" s="1305"/>
      <c r="CP79" s="1305"/>
      <c r="CQ79" s="1305"/>
      <c r="CR79" s="1305"/>
      <c r="CS79" s="1305"/>
      <c r="CT79" s="1305"/>
      <c r="CU79" s="1305"/>
      <c r="CV79" s="1305">
        <v>5.3</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5ULi+HVqwKbjx8mpiByanE+AJheIkTB0og6EsbhHBqqPsSa856e0OrTSKCS7VPFQUcxlPsL+EzTLVpPio/Kcg==" saltValue="woThSp1FV1xJYqeObLP+k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JuvtURY3o8CRNt2eo7wNRxw9M044yYoISIL94Vz4zStQ9J4K1/8tcu+eF88Y2vsNn4DpMSijKPAJmvb4G0q2g==" saltValue="AdqYqKMXDyvrKpsd04ZE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FsEc0Ll4ien5GY4kZIYhDDE7yTU0x88hYFbsOMXoI2hinF0OPEF3hjdglLhkvqHgjNrA54qoTBbWKmADTWWg==" saltValue="q6D/J5/BXj5KKq5H+uvfr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57423</v>
      </c>
      <c r="E3" s="161"/>
      <c r="F3" s="162">
        <v>44972</v>
      </c>
      <c r="G3" s="163"/>
      <c r="H3" s="164"/>
    </row>
    <row r="4" spans="1:8" x14ac:dyDescent="0.15">
      <c r="A4" s="165"/>
      <c r="B4" s="166"/>
      <c r="C4" s="167"/>
      <c r="D4" s="168">
        <v>31535</v>
      </c>
      <c r="E4" s="169"/>
      <c r="F4" s="170">
        <v>26410</v>
      </c>
      <c r="G4" s="171"/>
      <c r="H4" s="172"/>
    </row>
    <row r="5" spans="1:8" x14ac:dyDescent="0.15">
      <c r="A5" s="153" t="s">
        <v>540</v>
      </c>
      <c r="B5" s="158"/>
      <c r="C5" s="159"/>
      <c r="D5" s="160">
        <v>64555</v>
      </c>
      <c r="E5" s="161"/>
      <c r="F5" s="162">
        <v>52496</v>
      </c>
      <c r="G5" s="163"/>
      <c r="H5" s="164"/>
    </row>
    <row r="6" spans="1:8" x14ac:dyDescent="0.15">
      <c r="A6" s="165"/>
      <c r="B6" s="166"/>
      <c r="C6" s="167"/>
      <c r="D6" s="168">
        <v>43982</v>
      </c>
      <c r="E6" s="169"/>
      <c r="F6" s="170">
        <v>29467</v>
      </c>
      <c r="G6" s="171"/>
      <c r="H6" s="172"/>
    </row>
    <row r="7" spans="1:8" x14ac:dyDescent="0.15">
      <c r="A7" s="153" t="s">
        <v>541</v>
      </c>
      <c r="B7" s="158"/>
      <c r="C7" s="159"/>
      <c r="D7" s="160">
        <v>93694</v>
      </c>
      <c r="E7" s="161"/>
      <c r="F7" s="162">
        <v>52619</v>
      </c>
      <c r="G7" s="163"/>
      <c r="H7" s="164"/>
    </row>
    <row r="8" spans="1:8" x14ac:dyDescent="0.15">
      <c r="A8" s="165"/>
      <c r="B8" s="166"/>
      <c r="C8" s="167"/>
      <c r="D8" s="168">
        <v>49734</v>
      </c>
      <c r="E8" s="169"/>
      <c r="F8" s="170">
        <v>31149</v>
      </c>
      <c r="G8" s="171"/>
      <c r="H8" s="172"/>
    </row>
    <row r="9" spans="1:8" x14ac:dyDescent="0.15">
      <c r="A9" s="153" t="s">
        <v>542</v>
      </c>
      <c r="B9" s="158"/>
      <c r="C9" s="159"/>
      <c r="D9" s="160">
        <v>75591</v>
      </c>
      <c r="E9" s="161"/>
      <c r="F9" s="162">
        <v>51875</v>
      </c>
      <c r="G9" s="163"/>
      <c r="H9" s="164"/>
    </row>
    <row r="10" spans="1:8" x14ac:dyDescent="0.15">
      <c r="A10" s="165"/>
      <c r="B10" s="166"/>
      <c r="C10" s="167"/>
      <c r="D10" s="168">
        <v>48696</v>
      </c>
      <c r="E10" s="169"/>
      <c r="F10" s="170">
        <v>29372</v>
      </c>
      <c r="G10" s="171"/>
      <c r="H10" s="172"/>
    </row>
    <row r="11" spans="1:8" x14ac:dyDescent="0.15">
      <c r="A11" s="153" t="s">
        <v>543</v>
      </c>
      <c r="B11" s="158"/>
      <c r="C11" s="159"/>
      <c r="D11" s="160">
        <v>74741</v>
      </c>
      <c r="E11" s="161"/>
      <c r="F11" s="162">
        <v>48064</v>
      </c>
      <c r="G11" s="163"/>
      <c r="H11" s="164"/>
    </row>
    <row r="12" spans="1:8" x14ac:dyDescent="0.15">
      <c r="A12" s="165"/>
      <c r="B12" s="166"/>
      <c r="C12" s="173"/>
      <c r="D12" s="168">
        <v>49814</v>
      </c>
      <c r="E12" s="169"/>
      <c r="F12" s="170">
        <v>30373</v>
      </c>
      <c r="G12" s="171"/>
      <c r="H12" s="172"/>
    </row>
    <row r="13" spans="1:8" x14ac:dyDescent="0.15">
      <c r="A13" s="153"/>
      <c r="B13" s="158"/>
      <c r="C13" s="174"/>
      <c r="D13" s="175">
        <v>73201</v>
      </c>
      <c r="E13" s="176"/>
      <c r="F13" s="177">
        <v>50005</v>
      </c>
      <c r="G13" s="178"/>
      <c r="H13" s="164"/>
    </row>
    <row r="14" spans="1:8" x14ac:dyDescent="0.15">
      <c r="A14" s="165"/>
      <c r="B14" s="166"/>
      <c r="C14" s="167"/>
      <c r="D14" s="168">
        <v>44752</v>
      </c>
      <c r="E14" s="169"/>
      <c r="F14" s="170">
        <v>29354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6.81</v>
      </c>
      <c r="C19" s="179">
        <f>ROUND(VALUE(SUBSTITUTE(実質収支比率等に係る経年分析!G$48,"▲","-")),2)</f>
        <v>6.63</v>
      </c>
      <c r="D19" s="179">
        <f>ROUND(VALUE(SUBSTITUTE(実質収支比率等に係る経年分析!H$48,"▲","-")),2)</f>
        <v>7.45</v>
      </c>
      <c r="E19" s="179">
        <f>ROUND(VALUE(SUBSTITUTE(実質収支比率等に係る経年分析!I$48,"▲","-")),2)</f>
        <v>8.4700000000000006</v>
      </c>
      <c r="F19" s="179">
        <f>ROUND(VALUE(SUBSTITUTE(実質収支比率等に係る経年分析!J$48,"▲","-")),2)</f>
        <v>8.9700000000000006</v>
      </c>
    </row>
    <row r="20" spans="1:11" x14ac:dyDescent="0.15">
      <c r="A20" s="179" t="s">
        <v>55</v>
      </c>
      <c r="B20" s="179">
        <f>ROUND(VALUE(SUBSTITUTE(実質収支比率等に係る経年分析!F$47,"▲","-")),2)</f>
        <v>17.329999999999998</v>
      </c>
      <c r="C20" s="179">
        <f>ROUND(VALUE(SUBSTITUTE(実質収支比率等に係る経年分析!G$47,"▲","-")),2)</f>
        <v>15.5</v>
      </c>
      <c r="D20" s="179">
        <f>ROUND(VALUE(SUBSTITUTE(実質収支比率等に係る経年分析!H$47,"▲","-")),2)</f>
        <v>13.89</v>
      </c>
      <c r="E20" s="179">
        <f>ROUND(VALUE(SUBSTITUTE(実質収支比率等に係る経年分析!I$47,"▲","-")),2)</f>
        <v>12.5</v>
      </c>
      <c r="F20" s="179">
        <f>ROUND(VALUE(SUBSTITUTE(実質収支比率等に係る経年分析!J$47,"▲","-")),2)</f>
        <v>13.83</v>
      </c>
    </row>
    <row r="21" spans="1:11" x14ac:dyDescent="0.15">
      <c r="A21" s="179" t="s">
        <v>56</v>
      </c>
      <c r="B21" s="179">
        <f>IF(ISNUMBER(VALUE(SUBSTITUTE(実質収支比率等に係る経年分析!F$49,"▲","-"))),ROUND(VALUE(SUBSTITUTE(実質収支比率等に係る経年分析!F$49,"▲","-")),2),NA())</f>
        <v>0.28000000000000003</v>
      </c>
      <c r="C21" s="179">
        <f>IF(ISNUMBER(VALUE(SUBSTITUTE(実質収支比率等に係る経年分析!G$49,"▲","-"))),ROUND(VALUE(SUBSTITUTE(実質収支比率等に係る経年分析!G$49,"▲","-")),2),NA())</f>
        <v>-0.92</v>
      </c>
      <c r="D21" s="179">
        <f>IF(ISNUMBER(VALUE(SUBSTITUTE(実質収支比率等に係る経年分析!H$49,"▲","-"))),ROUND(VALUE(SUBSTITUTE(実質収支比率等に係る経年分析!H$49,"▲","-")),2),NA())</f>
        <v>-1.1299999999999999</v>
      </c>
      <c r="E21" s="179">
        <f>IF(ISNUMBER(VALUE(SUBSTITUTE(実質収支比率等に係る経年分析!I$49,"▲","-"))),ROUND(VALUE(SUBSTITUTE(実質収支比率等に係る経年分析!I$49,"▲","-")),2),NA())</f>
        <v>0.06</v>
      </c>
      <c r="F21" s="179">
        <f>IF(ISNUMBER(VALUE(SUBSTITUTE(実質収支比率等に係る経年分析!J$49,"▲","-"))),ROUND(VALUE(SUBSTITUTE(実質収支比率等に係る経年分析!J$49,"▲","-")),2),NA())</f>
        <v>1.65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有料駐車場事業特別会計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0.54</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0.73</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0.74</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8.4600000000000009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8.9600000000000009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12.66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11.26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4874</v>
      </c>
      <c r="E42" s="181"/>
      <c r="F42" s="181"/>
      <c r="G42" s="181">
        <f>'実質公債費比率（分子）の構造'!L$52</f>
        <v>4458</v>
      </c>
      <c r="H42" s="181"/>
      <c r="I42" s="181"/>
      <c r="J42" s="181">
        <f>'実質公債費比率（分子）の構造'!M$52</f>
        <v>4589</v>
      </c>
      <c r="K42" s="181"/>
      <c r="L42" s="181"/>
      <c r="M42" s="181">
        <f>'実質公債費比率（分子）の構造'!N$52</f>
        <v>4738</v>
      </c>
      <c r="N42" s="181"/>
      <c r="O42" s="181"/>
      <c r="P42" s="181">
        <f>'実質公債費比率（分子）の構造'!O$52</f>
        <v>4984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985</v>
      </c>
      <c r="C44" s="181"/>
      <c r="D44" s="181"/>
      <c r="E44" s="181">
        <f>'実質公債費比率（分子）の構造'!L$50</f>
        <v>1094</v>
      </c>
      <c r="F44" s="181"/>
      <c r="G44" s="181"/>
      <c r="H44" s="181">
        <f>'実質公債費比率（分子）の構造'!M$50</f>
        <v>945</v>
      </c>
      <c r="I44" s="181"/>
      <c r="J44" s="181"/>
      <c r="K44" s="181">
        <f>'実質公債費比率（分子）の構造'!N$50</f>
        <v>551</v>
      </c>
      <c r="L44" s="181"/>
      <c r="M44" s="181"/>
      <c r="N44" s="181">
        <f>'実質公債費比率（分子）の構造'!O$50</f>
        <v>530</v>
      </c>
      <c r="O44" s="181"/>
      <c r="P44" s="181"/>
    </row>
    <row r="45" spans="1:16" x14ac:dyDescent="0.15">
      <c r="A45" s="181" t="s">
        <v>66</v>
      </c>
      <c r="B45" s="181">
        <f>'実質公債費比率（分子）の構造'!K$49</f>
        <v>4</v>
      </c>
      <c r="C45" s="181"/>
      <c r="D45" s="181"/>
      <c r="E45" s="181">
        <f>'実質公債費比率（分子）の構造'!L$49</f>
        <v>4</v>
      </c>
      <c r="F45" s="181"/>
      <c r="G45" s="181"/>
      <c r="H45" s="181">
        <f>'実質公債費比率（分子）の構造'!M$49</f>
        <v>4</v>
      </c>
      <c r="I45" s="181"/>
      <c r="J45" s="181"/>
      <c r="K45" s="181">
        <f>'実質公債費比率（分子）の構造'!N$49</f>
        <v>69</v>
      </c>
      <c r="L45" s="181"/>
      <c r="M45" s="181"/>
      <c r="N45" s="181">
        <f>'実質公債費比率（分子）の構造'!O$49</f>
        <v>69</v>
      </c>
      <c r="O45" s="181"/>
      <c r="P45" s="181"/>
    </row>
    <row r="46" spans="1:16" x14ac:dyDescent="0.15">
      <c r="A46" s="181" t="s">
        <v>67</v>
      </c>
      <c r="B46" s="181">
        <f>'実質公債費比率（分子）の構造'!K$48</f>
        <v>1429</v>
      </c>
      <c r="C46" s="181"/>
      <c r="D46" s="181"/>
      <c r="E46" s="181">
        <f>'実質公債費比率（分子）の構造'!L$48</f>
        <v>1467</v>
      </c>
      <c r="F46" s="181"/>
      <c r="G46" s="181"/>
      <c r="H46" s="181">
        <f>'実質公債費比率（分子）の構造'!M$48</f>
        <v>1390</v>
      </c>
      <c r="I46" s="181"/>
      <c r="J46" s="181"/>
      <c r="K46" s="181">
        <f>'実質公債費比率（分子）の構造'!N$48</f>
        <v>1434</v>
      </c>
      <c r="L46" s="181"/>
      <c r="M46" s="181"/>
      <c r="N46" s="181">
        <f>'実質公債費比率（分子）の構造'!O$48</f>
        <v>1591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2644</v>
      </c>
      <c r="C49" s="181"/>
      <c r="D49" s="181"/>
      <c r="E49" s="181">
        <f>'実質公債費比率（分子）の構造'!L$45</f>
        <v>2581</v>
      </c>
      <c r="F49" s="181"/>
      <c r="G49" s="181"/>
      <c r="H49" s="181">
        <f>'実質公債費比率（分子）の構造'!M$45</f>
        <v>2688</v>
      </c>
      <c r="I49" s="181"/>
      <c r="J49" s="181"/>
      <c r="K49" s="181">
        <f>'実質公債費比率（分子）の構造'!N$45</f>
        <v>2791</v>
      </c>
      <c r="L49" s="181"/>
      <c r="M49" s="181"/>
      <c r="N49" s="181">
        <f>'実質公債費比率（分子）の構造'!O$45</f>
        <v>2926</v>
      </c>
      <c r="O49" s="181"/>
      <c r="P49" s="181"/>
    </row>
    <row r="50" spans="1:16" x14ac:dyDescent="0.15">
      <c r="A50" s="181" t="s">
        <v>71</v>
      </c>
      <c r="B50" s="181" t="e">
        <f>NA()</f>
        <v>#N/A</v>
      </c>
      <c r="C50" s="181">
        <f>IF(ISNUMBER('実質公債費比率（分子）の構造'!K$53),'実質公債費比率（分子）の構造'!K$53,NA())</f>
        <v>188</v>
      </c>
      <c r="D50" s="181" t="e">
        <f>NA()</f>
        <v>#N/A</v>
      </c>
      <c r="E50" s="181" t="e">
        <f>NA()</f>
        <v>#N/A</v>
      </c>
      <c r="F50" s="181">
        <f>IF(ISNUMBER('実質公債費比率（分子）の構造'!L$53),'実質公債費比率（分子）の構造'!L$53,NA())</f>
        <v>688</v>
      </c>
      <c r="G50" s="181" t="e">
        <f>NA()</f>
        <v>#N/A</v>
      </c>
      <c r="H50" s="181" t="e">
        <f>NA()</f>
        <v>#N/A</v>
      </c>
      <c r="I50" s="181">
        <f>IF(ISNUMBER('実質公債費比率（分子）の構造'!M$53),'実質公債費比率（分子）の構造'!M$53,NA())</f>
        <v>438</v>
      </c>
      <c r="J50" s="181" t="e">
        <f>NA()</f>
        <v>#N/A</v>
      </c>
      <c r="K50" s="181" t="e">
        <f>NA()</f>
        <v>#N/A</v>
      </c>
      <c r="L50" s="181">
        <f>IF(ISNUMBER('実質公債費比率（分子）の構造'!N$53),'実質公債費比率（分子）の構造'!N$53,NA())</f>
        <v>107</v>
      </c>
      <c r="M50" s="181" t="e">
        <f>NA()</f>
        <v>#N/A</v>
      </c>
      <c r="N50" s="181" t="e">
        <f>NA()</f>
        <v>#N/A</v>
      </c>
      <c r="O50" s="181">
        <f>IF(ISNUMBER('実質公債費比率（分子）の構造'!O$53),'実質公債費比率（分子）の構造'!O$53,NA())</f>
        <v>132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29573</v>
      </c>
      <c r="E56" s="180"/>
      <c r="F56" s="180"/>
      <c r="G56" s="180">
        <f>'将来負担比率（分子）の構造'!J$52</f>
        <v>27893</v>
      </c>
      <c r="H56" s="180"/>
      <c r="I56" s="180"/>
      <c r="J56" s="180">
        <f>'将来負担比率（分子）の構造'!K$52</f>
        <v>26994</v>
      </c>
      <c r="K56" s="180"/>
      <c r="L56" s="180"/>
      <c r="M56" s="180">
        <f>'将来負担比率（分子）の構造'!L$52</f>
        <v>24664</v>
      </c>
      <c r="N56" s="180"/>
      <c r="O56" s="180"/>
      <c r="P56" s="180">
        <f>'将来負担比率（分子）の構造'!M$52</f>
        <v>23640</v>
      </c>
    </row>
    <row r="57" spans="1:16" x14ac:dyDescent="0.15">
      <c r="A57" s="180" t="s">
        <v>42</v>
      </c>
      <c r="B57" s="180"/>
      <c r="C57" s="180"/>
      <c r="D57" s="180">
        <f>'将来負担比率（分子）の構造'!I$51</f>
        <v>12536</v>
      </c>
      <c r="E57" s="180"/>
      <c r="F57" s="180"/>
      <c r="G57" s="180">
        <f>'将来負担比率（分子）の構造'!J$51</f>
        <v>12989</v>
      </c>
      <c r="H57" s="180"/>
      <c r="I57" s="180"/>
      <c r="J57" s="180">
        <f>'将来負担比率（分子）の構造'!K$51</f>
        <v>14860</v>
      </c>
      <c r="K57" s="180"/>
      <c r="L57" s="180"/>
      <c r="M57" s="180">
        <f>'将来負担比率（分子）の構造'!L$51</f>
        <v>14476</v>
      </c>
      <c r="N57" s="180"/>
      <c r="O57" s="180"/>
      <c r="P57" s="180">
        <f>'将来負担比率（分子）の構造'!M$51</f>
        <v>15078</v>
      </c>
    </row>
    <row r="58" spans="1:16" x14ac:dyDescent="0.15">
      <c r="A58" s="180" t="s">
        <v>41</v>
      </c>
      <c r="B58" s="180"/>
      <c r="C58" s="180"/>
      <c r="D58" s="180">
        <f>'将来負担比率（分子）の構造'!I$50</f>
        <v>32125</v>
      </c>
      <c r="E58" s="180"/>
      <c r="F58" s="180"/>
      <c r="G58" s="180">
        <f>'将来負担比率（分子）の構造'!J$50</f>
        <v>32151</v>
      </c>
      <c r="H58" s="180"/>
      <c r="I58" s="180"/>
      <c r="J58" s="180">
        <f>'将来負担比率（分子）の構造'!K$50</f>
        <v>28686</v>
      </c>
      <c r="K58" s="180"/>
      <c r="L58" s="180"/>
      <c r="M58" s="180">
        <f>'将来負担比率（分子）の構造'!L$50</f>
        <v>28523</v>
      </c>
      <c r="N58" s="180"/>
      <c r="O58" s="180"/>
      <c r="P58" s="180">
        <f>'将来負担比率（分子）の構造'!M$50</f>
        <v>27807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69</v>
      </c>
      <c r="L61" s="180"/>
      <c r="M61" s="180"/>
      <c r="N61" s="180" t="str">
        <f>'将来負担比率（分子）の構造'!M$46</f>
        <v>-</v>
      </c>
      <c r="O61" s="180"/>
      <c r="P61" s="180"/>
    </row>
    <row r="62" spans="1:16" x14ac:dyDescent="0.15">
      <c r="A62" s="180" t="s">
        <v>35</v>
      </c>
      <c r="B62" s="180">
        <f>'将来負担比率（分子）の構造'!I$45</f>
        <v>6911</v>
      </c>
      <c r="C62" s="180"/>
      <c r="D62" s="180"/>
      <c r="E62" s="180">
        <f>'将来負担比率（分子）の構造'!J$45</f>
        <v>6370</v>
      </c>
      <c r="F62" s="180"/>
      <c r="G62" s="180"/>
      <c r="H62" s="180">
        <f>'将来負担比率（分子）の構造'!K$45</f>
        <v>6360</v>
      </c>
      <c r="I62" s="180"/>
      <c r="J62" s="180"/>
      <c r="K62" s="180">
        <f>'将来負担比率（分子）の構造'!L$45</f>
        <v>6191</v>
      </c>
      <c r="L62" s="180"/>
      <c r="M62" s="180"/>
      <c r="N62" s="180">
        <f>'将来負担比率（分子）の構造'!M$45</f>
        <v>6069</v>
      </c>
      <c r="O62" s="180"/>
      <c r="P62" s="180"/>
    </row>
    <row r="63" spans="1:16" x14ac:dyDescent="0.15">
      <c r="A63" s="180" t="s">
        <v>34</v>
      </c>
      <c r="B63" s="180">
        <f>'将来負担比率（分子）の構造'!I$44</f>
        <v>20</v>
      </c>
      <c r="C63" s="180"/>
      <c r="D63" s="180"/>
      <c r="E63" s="180">
        <f>'将来負担比率（分子）の構造'!J$44</f>
        <v>17</v>
      </c>
      <c r="F63" s="180"/>
      <c r="G63" s="180"/>
      <c r="H63" s="180">
        <f>'将来負担比率（分子）の構造'!K$44</f>
        <v>274</v>
      </c>
      <c r="I63" s="180"/>
      <c r="J63" s="180"/>
      <c r="K63" s="180">
        <f>'将来負担比率（分子）の構造'!L$44</f>
        <v>206</v>
      </c>
      <c r="L63" s="180"/>
      <c r="M63" s="180"/>
      <c r="N63" s="180">
        <f>'将来負担比率（分子）の構造'!M$44</f>
        <v>137</v>
      </c>
      <c r="O63" s="180"/>
      <c r="P63" s="180"/>
    </row>
    <row r="64" spans="1:16" x14ac:dyDescent="0.15">
      <c r="A64" s="180" t="s">
        <v>33</v>
      </c>
      <c r="B64" s="180">
        <f>'将来負担比率（分子）の構造'!I$43</f>
        <v>15858</v>
      </c>
      <c r="C64" s="180"/>
      <c r="D64" s="180"/>
      <c r="E64" s="180">
        <f>'将来負担比率（分子）の構造'!J$43</f>
        <v>14843</v>
      </c>
      <c r="F64" s="180"/>
      <c r="G64" s="180"/>
      <c r="H64" s="180">
        <f>'将来負担比率（分子）の構造'!K$43</f>
        <v>14159</v>
      </c>
      <c r="I64" s="180"/>
      <c r="J64" s="180"/>
      <c r="K64" s="180">
        <f>'将来負担比率（分子）の構造'!L$43</f>
        <v>13517</v>
      </c>
      <c r="L64" s="180"/>
      <c r="M64" s="180"/>
      <c r="N64" s="180">
        <f>'将来負担比率（分子）の構造'!M$43</f>
        <v>13314</v>
      </c>
      <c r="O64" s="180"/>
      <c r="P64" s="180"/>
    </row>
    <row r="65" spans="1:16" x14ac:dyDescent="0.15">
      <c r="A65" s="180" t="s">
        <v>32</v>
      </c>
      <c r="B65" s="180">
        <f>'将来負担比率（分子）の構造'!I$42</f>
        <v>1661</v>
      </c>
      <c r="C65" s="180"/>
      <c r="D65" s="180"/>
      <c r="E65" s="180">
        <f>'将来負担比率（分子）の構造'!J$42</f>
        <v>1441</v>
      </c>
      <c r="F65" s="180"/>
      <c r="G65" s="180"/>
      <c r="H65" s="180">
        <f>'将来負担比率（分子）の構造'!K$42</f>
        <v>442</v>
      </c>
      <c r="I65" s="180"/>
      <c r="J65" s="180"/>
      <c r="K65" s="180">
        <f>'将来負担比率（分子）の構造'!L$42</f>
        <v>107</v>
      </c>
      <c r="L65" s="180"/>
      <c r="M65" s="180"/>
      <c r="N65" s="180">
        <f>'将来負担比率（分子）の構造'!M$42</f>
        <v>225</v>
      </c>
      <c r="O65" s="180"/>
      <c r="P65" s="180"/>
    </row>
    <row r="66" spans="1:16" x14ac:dyDescent="0.15">
      <c r="A66" s="180" t="s">
        <v>31</v>
      </c>
      <c r="B66" s="180">
        <f>'将来負担比率（分子）の構造'!I$41</f>
        <v>17765</v>
      </c>
      <c r="C66" s="180"/>
      <c r="D66" s="180"/>
      <c r="E66" s="180">
        <f>'将来負担比率（分子）の構造'!J$41</f>
        <v>17022</v>
      </c>
      <c r="F66" s="180"/>
      <c r="G66" s="180"/>
      <c r="H66" s="180">
        <f>'将来負担比率（分子）の構造'!K$41</f>
        <v>18339</v>
      </c>
      <c r="I66" s="180"/>
      <c r="J66" s="180"/>
      <c r="K66" s="180">
        <f>'将来負担比率（分子）の構造'!L$41</f>
        <v>18529</v>
      </c>
      <c r="L66" s="180"/>
      <c r="M66" s="180"/>
      <c r="N66" s="180">
        <f>'将来負担比率（分子）の構造'!M$41</f>
        <v>18839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5688</v>
      </c>
      <c r="C72" s="184">
        <f>基金残高に係る経年分析!G55</f>
        <v>5224</v>
      </c>
      <c r="D72" s="184">
        <f>基金残高に係る経年分析!H55</f>
        <v>5731</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20048</v>
      </c>
      <c r="C74" s="184">
        <f>基金残高に係る経年分析!G57</f>
        <v>20144</v>
      </c>
      <c r="D74" s="184">
        <f>基金残高に係る経年分析!H57</f>
        <v>18652</v>
      </c>
    </row>
  </sheetData>
  <sheetProtection algorithmName="SHA-512" hashValue="G36RW+yWi1vdP+OMk0Balc60HYGLDDTAZv+GJQ35UbyT9Dd0x/vg9Vg096V74uAqBlczZkICWj3/yfOI3ohneg==" saltValue="p727tnHC1NNkr/hI3jKj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40392711</v>
      </c>
      <c r="S5" s="669"/>
      <c r="T5" s="669"/>
      <c r="U5" s="669"/>
      <c r="V5" s="669"/>
      <c r="W5" s="669"/>
      <c r="X5" s="669"/>
      <c r="Y5" s="670"/>
      <c r="Z5" s="671">
        <v>54.8</v>
      </c>
      <c r="AA5" s="671"/>
      <c r="AB5" s="671"/>
      <c r="AC5" s="671"/>
      <c r="AD5" s="672">
        <v>37945061</v>
      </c>
      <c r="AE5" s="672"/>
      <c r="AF5" s="672"/>
      <c r="AG5" s="672"/>
      <c r="AH5" s="672"/>
      <c r="AI5" s="672"/>
      <c r="AJ5" s="672"/>
      <c r="AK5" s="672"/>
      <c r="AL5" s="673">
        <v>87.6</v>
      </c>
      <c r="AM5" s="674"/>
      <c r="AN5" s="674"/>
      <c r="AO5" s="675"/>
      <c r="AP5" s="665" t="s">
        <v>225</v>
      </c>
      <c r="AQ5" s="666"/>
      <c r="AR5" s="666"/>
      <c r="AS5" s="666"/>
      <c r="AT5" s="666"/>
      <c r="AU5" s="666"/>
      <c r="AV5" s="666"/>
      <c r="AW5" s="666"/>
      <c r="AX5" s="666"/>
      <c r="AY5" s="666"/>
      <c r="AZ5" s="666"/>
      <c r="BA5" s="666"/>
      <c r="BB5" s="666"/>
      <c r="BC5" s="666"/>
      <c r="BD5" s="666"/>
      <c r="BE5" s="666"/>
      <c r="BF5" s="667"/>
      <c r="BG5" s="679">
        <v>37943810</v>
      </c>
      <c r="BH5" s="680"/>
      <c r="BI5" s="680"/>
      <c r="BJ5" s="680"/>
      <c r="BK5" s="680"/>
      <c r="BL5" s="680"/>
      <c r="BM5" s="680"/>
      <c r="BN5" s="681"/>
      <c r="BO5" s="682">
        <v>93.9</v>
      </c>
      <c r="BP5" s="682"/>
      <c r="BQ5" s="682"/>
      <c r="BR5" s="682"/>
      <c r="BS5" s="683" t="s">
        <v>127</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506116</v>
      </c>
      <c r="S6" s="680"/>
      <c r="T6" s="680"/>
      <c r="U6" s="680"/>
      <c r="V6" s="680"/>
      <c r="W6" s="680"/>
      <c r="X6" s="680"/>
      <c r="Y6" s="681"/>
      <c r="Z6" s="682">
        <v>0.7</v>
      </c>
      <c r="AA6" s="682"/>
      <c r="AB6" s="682"/>
      <c r="AC6" s="682"/>
      <c r="AD6" s="683">
        <v>506116</v>
      </c>
      <c r="AE6" s="683"/>
      <c r="AF6" s="683"/>
      <c r="AG6" s="683"/>
      <c r="AH6" s="683"/>
      <c r="AI6" s="683"/>
      <c r="AJ6" s="683"/>
      <c r="AK6" s="683"/>
      <c r="AL6" s="684">
        <v>1.2</v>
      </c>
      <c r="AM6" s="685"/>
      <c r="AN6" s="685"/>
      <c r="AO6" s="686"/>
      <c r="AP6" s="676" t="s">
        <v>230</v>
      </c>
      <c r="AQ6" s="677"/>
      <c r="AR6" s="677"/>
      <c r="AS6" s="677"/>
      <c r="AT6" s="677"/>
      <c r="AU6" s="677"/>
      <c r="AV6" s="677"/>
      <c r="AW6" s="677"/>
      <c r="AX6" s="677"/>
      <c r="AY6" s="677"/>
      <c r="AZ6" s="677"/>
      <c r="BA6" s="677"/>
      <c r="BB6" s="677"/>
      <c r="BC6" s="677"/>
      <c r="BD6" s="677"/>
      <c r="BE6" s="677"/>
      <c r="BF6" s="678"/>
      <c r="BG6" s="679">
        <v>37943810</v>
      </c>
      <c r="BH6" s="680"/>
      <c r="BI6" s="680"/>
      <c r="BJ6" s="680"/>
      <c r="BK6" s="680"/>
      <c r="BL6" s="680"/>
      <c r="BM6" s="680"/>
      <c r="BN6" s="681"/>
      <c r="BO6" s="682">
        <v>93.9</v>
      </c>
      <c r="BP6" s="682"/>
      <c r="BQ6" s="682"/>
      <c r="BR6" s="682"/>
      <c r="BS6" s="683" t="s">
        <v>127</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407823</v>
      </c>
      <c r="CS6" s="680"/>
      <c r="CT6" s="680"/>
      <c r="CU6" s="680"/>
      <c r="CV6" s="680"/>
      <c r="CW6" s="680"/>
      <c r="CX6" s="680"/>
      <c r="CY6" s="681"/>
      <c r="CZ6" s="673">
        <v>0.6</v>
      </c>
      <c r="DA6" s="674"/>
      <c r="DB6" s="674"/>
      <c r="DC6" s="693"/>
      <c r="DD6" s="688" t="s">
        <v>174</v>
      </c>
      <c r="DE6" s="680"/>
      <c r="DF6" s="680"/>
      <c r="DG6" s="680"/>
      <c r="DH6" s="680"/>
      <c r="DI6" s="680"/>
      <c r="DJ6" s="680"/>
      <c r="DK6" s="680"/>
      <c r="DL6" s="680"/>
      <c r="DM6" s="680"/>
      <c r="DN6" s="680"/>
      <c r="DO6" s="680"/>
      <c r="DP6" s="681"/>
      <c r="DQ6" s="688">
        <v>407134</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70829</v>
      </c>
      <c r="S7" s="680"/>
      <c r="T7" s="680"/>
      <c r="U7" s="680"/>
      <c r="V7" s="680"/>
      <c r="W7" s="680"/>
      <c r="X7" s="680"/>
      <c r="Y7" s="681"/>
      <c r="Z7" s="682">
        <v>0.1</v>
      </c>
      <c r="AA7" s="682"/>
      <c r="AB7" s="682"/>
      <c r="AC7" s="682"/>
      <c r="AD7" s="683">
        <v>70829</v>
      </c>
      <c r="AE7" s="683"/>
      <c r="AF7" s="683"/>
      <c r="AG7" s="683"/>
      <c r="AH7" s="683"/>
      <c r="AI7" s="683"/>
      <c r="AJ7" s="683"/>
      <c r="AK7" s="683"/>
      <c r="AL7" s="684">
        <v>0.2</v>
      </c>
      <c r="AM7" s="685"/>
      <c r="AN7" s="685"/>
      <c r="AO7" s="686"/>
      <c r="AP7" s="676" t="s">
        <v>233</v>
      </c>
      <c r="AQ7" s="677"/>
      <c r="AR7" s="677"/>
      <c r="AS7" s="677"/>
      <c r="AT7" s="677"/>
      <c r="AU7" s="677"/>
      <c r="AV7" s="677"/>
      <c r="AW7" s="677"/>
      <c r="AX7" s="677"/>
      <c r="AY7" s="677"/>
      <c r="AZ7" s="677"/>
      <c r="BA7" s="677"/>
      <c r="BB7" s="677"/>
      <c r="BC7" s="677"/>
      <c r="BD7" s="677"/>
      <c r="BE7" s="677"/>
      <c r="BF7" s="678"/>
      <c r="BG7" s="679">
        <v>18385098</v>
      </c>
      <c r="BH7" s="680"/>
      <c r="BI7" s="680"/>
      <c r="BJ7" s="680"/>
      <c r="BK7" s="680"/>
      <c r="BL7" s="680"/>
      <c r="BM7" s="680"/>
      <c r="BN7" s="681"/>
      <c r="BO7" s="682">
        <v>45.5</v>
      </c>
      <c r="BP7" s="682"/>
      <c r="BQ7" s="682"/>
      <c r="BR7" s="682"/>
      <c r="BS7" s="683" t="s">
        <v>127</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6874758</v>
      </c>
      <c r="CS7" s="680"/>
      <c r="CT7" s="680"/>
      <c r="CU7" s="680"/>
      <c r="CV7" s="680"/>
      <c r="CW7" s="680"/>
      <c r="CX7" s="680"/>
      <c r="CY7" s="681"/>
      <c r="CZ7" s="682">
        <v>10.4</v>
      </c>
      <c r="DA7" s="682"/>
      <c r="DB7" s="682"/>
      <c r="DC7" s="682"/>
      <c r="DD7" s="688">
        <v>194966</v>
      </c>
      <c r="DE7" s="680"/>
      <c r="DF7" s="680"/>
      <c r="DG7" s="680"/>
      <c r="DH7" s="680"/>
      <c r="DI7" s="680"/>
      <c r="DJ7" s="680"/>
      <c r="DK7" s="680"/>
      <c r="DL7" s="680"/>
      <c r="DM7" s="680"/>
      <c r="DN7" s="680"/>
      <c r="DO7" s="680"/>
      <c r="DP7" s="681"/>
      <c r="DQ7" s="688">
        <v>6384795</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201771</v>
      </c>
      <c r="S8" s="680"/>
      <c r="T8" s="680"/>
      <c r="U8" s="680"/>
      <c r="V8" s="680"/>
      <c r="W8" s="680"/>
      <c r="X8" s="680"/>
      <c r="Y8" s="681"/>
      <c r="Z8" s="682">
        <v>0.3</v>
      </c>
      <c r="AA8" s="682"/>
      <c r="AB8" s="682"/>
      <c r="AC8" s="682"/>
      <c r="AD8" s="683">
        <v>201771</v>
      </c>
      <c r="AE8" s="683"/>
      <c r="AF8" s="683"/>
      <c r="AG8" s="683"/>
      <c r="AH8" s="683"/>
      <c r="AI8" s="683"/>
      <c r="AJ8" s="683"/>
      <c r="AK8" s="683"/>
      <c r="AL8" s="684">
        <v>0.5</v>
      </c>
      <c r="AM8" s="685"/>
      <c r="AN8" s="685"/>
      <c r="AO8" s="686"/>
      <c r="AP8" s="676" t="s">
        <v>236</v>
      </c>
      <c r="AQ8" s="677"/>
      <c r="AR8" s="677"/>
      <c r="AS8" s="677"/>
      <c r="AT8" s="677"/>
      <c r="AU8" s="677"/>
      <c r="AV8" s="677"/>
      <c r="AW8" s="677"/>
      <c r="AX8" s="677"/>
      <c r="AY8" s="677"/>
      <c r="AZ8" s="677"/>
      <c r="BA8" s="677"/>
      <c r="BB8" s="677"/>
      <c r="BC8" s="677"/>
      <c r="BD8" s="677"/>
      <c r="BE8" s="677"/>
      <c r="BF8" s="678"/>
      <c r="BG8" s="679">
        <v>341834</v>
      </c>
      <c r="BH8" s="680"/>
      <c r="BI8" s="680"/>
      <c r="BJ8" s="680"/>
      <c r="BK8" s="680"/>
      <c r="BL8" s="680"/>
      <c r="BM8" s="680"/>
      <c r="BN8" s="681"/>
      <c r="BO8" s="682">
        <v>0.8</v>
      </c>
      <c r="BP8" s="682"/>
      <c r="BQ8" s="682"/>
      <c r="BR8" s="682"/>
      <c r="BS8" s="688" t="s">
        <v>127</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23804609</v>
      </c>
      <c r="CS8" s="680"/>
      <c r="CT8" s="680"/>
      <c r="CU8" s="680"/>
      <c r="CV8" s="680"/>
      <c r="CW8" s="680"/>
      <c r="CX8" s="680"/>
      <c r="CY8" s="681"/>
      <c r="CZ8" s="682">
        <v>35.9</v>
      </c>
      <c r="DA8" s="682"/>
      <c r="DB8" s="682"/>
      <c r="DC8" s="682"/>
      <c r="DD8" s="688">
        <v>1887203</v>
      </c>
      <c r="DE8" s="680"/>
      <c r="DF8" s="680"/>
      <c r="DG8" s="680"/>
      <c r="DH8" s="680"/>
      <c r="DI8" s="680"/>
      <c r="DJ8" s="680"/>
      <c r="DK8" s="680"/>
      <c r="DL8" s="680"/>
      <c r="DM8" s="680"/>
      <c r="DN8" s="680"/>
      <c r="DO8" s="680"/>
      <c r="DP8" s="681"/>
      <c r="DQ8" s="688">
        <v>13258603</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152957</v>
      </c>
      <c r="S9" s="680"/>
      <c r="T9" s="680"/>
      <c r="U9" s="680"/>
      <c r="V9" s="680"/>
      <c r="W9" s="680"/>
      <c r="X9" s="680"/>
      <c r="Y9" s="681"/>
      <c r="Z9" s="682">
        <v>0.2</v>
      </c>
      <c r="AA9" s="682"/>
      <c r="AB9" s="682"/>
      <c r="AC9" s="682"/>
      <c r="AD9" s="683">
        <v>152957</v>
      </c>
      <c r="AE9" s="683"/>
      <c r="AF9" s="683"/>
      <c r="AG9" s="683"/>
      <c r="AH9" s="683"/>
      <c r="AI9" s="683"/>
      <c r="AJ9" s="683"/>
      <c r="AK9" s="683"/>
      <c r="AL9" s="684">
        <v>0.4</v>
      </c>
      <c r="AM9" s="685"/>
      <c r="AN9" s="685"/>
      <c r="AO9" s="686"/>
      <c r="AP9" s="676" t="s">
        <v>239</v>
      </c>
      <c r="AQ9" s="677"/>
      <c r="AR9" s="677"/>
      <c r="AS9" s="677"/>
      <c r="AT9" s="677"/>
      <c r="AU9" s="677"/>
      <c r="AV9" s="677"/>
      <c r="AW9" s="677"/>
      <c r="AX9" s="677"/>
      <c r="AY9" s="677"/>
      <c r="AZ9" s="677"/>
      <c r="BA9" s="677"/>
      <c r="BB9" s="677"/>
      <c r="BC9" s="677"/>
      <c r="BD9" s="677"/>
      <c r="BE9" s="677"/>
      <c r="BF9" s="678"/>
      <c r="BG9" s="679">
        <v>13553847</v>
      </c>
      <c r="BH9" s="680"/>
      <c r="BI9" s="680"/>
      <c r="BJ9" s="680"/>
      <c r="BK9" s="680"/>
      <c r="BL9" s="680"/>
      <c r="BM9" s="680"/>
      <c r="BN9" s="681"/>
      <c r="BO9" s="682">
        <v>33.6</v>
      </c>
      <c r="BP9" s="682"/>
      <c r="BQ9" s="682"/>
      <c r="BR9" s="682"/>
      <c r="BS9" s="688" t="s">
        <v>127</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5684948</v>
      </c>
      <c r="CS9" s="680"/>
      <c r="CT9" s="680"/>
      <c r="CU9" s="680"/>
      <c r="CV9" s="680"/>
      <c r="CW9" s="680"/>
      <c r="CX9" s="680"/>
      <c r="CY9" s="681"/>
      <c r="CZ9" s="682">
        <v>8.6</v>
      </c>
      <c r="DA9" s="682"/>
      <c r="DB9" s="682"/>
      <c r="DC9" s="682"/>
      <c r="DD9" s="688">
        <v>766670</v>
      </c>
      <c r="DE9" s="680"/>
      <c r="DF9" s="680"/>
      <c r="DG9" s="680"/>
      <c r="DH9" s="680"/>
      <c r="DI9" s="680"/>
      <c r="DJ9" s="680"/>
      <c r="DK9" s="680"/>
      <c r="DL9" s="680"/>
      <c r="DM9" s="680"/>
      <c r="DN9" s="680"/>
      <c r="DO9" s="680"/>
      <c r="DP9" s="681"/>
      <c r="DQ9" s="688">
        <v>4961230</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242</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500121</v>
      </c>
      <c r="BH10" s="680"/>
      <c r="BI10" s="680"/>
      <c r="BJ10" s="680"/>
      <c r="BK10" s="680"/>
      <c r="BL10" s="680"/>
      <c r="BM10" s="680"/>
      <c r="BN10" s="681"/>
      <c r="BO10" s="682">
        <v>1.2</v>
      </c>
      <c r="BP10" s="682"/>
      <c r="BQ10" s="682"/>
      <c r="BR10" s="682"/>
      <c r="BS10" s="688" t="s">
        <v>127</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250759</v>
      </c>
      <c r="CS10" s="680"/>
      <c r="CT10" s="680"/>
      <c r="CU10" s="680"/>
      <c r="CV10" s="680"/>
      <c r="CW10" s="680"/>
      <c r="CX10" s="680"/>
      <c r="CY10" s="681"/>
      <c r="CZ10" s="682">
        <v>0.4</v>
      </c>
      <c r="DA10" s="682"/>
      <c r="DB10" s="682"/>
      <c r="DC10" s="682"/>
      <c r="DD10" s="688" t="s">
        <v>127</v>
      </c>
      <c r="DE10" s="680"/>
      <c r="DF10" s="680"/>
      <c r="DG10" s="680"/>
      <c r="DH10" s="680"/>
      <c r="DI10" s="680"/>
      <c r="DJ10" s="680"/>
      <c r="DK10" s="680"/>
      <c r="DL10" s="680"/>
      <c r="DM10" s="680"/>
      <c r="DN10" s="680"/>
      <c r="DO10" s="680"/>
      <c r="DP10" s="681"/>
      <c r="DQ10" s="688">
        <v>245010</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174</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3989296</v>
      </c>
      <c r="BH11" s="680"/>
      <c r="BI11" s="680"/>
      <c r="BJ11" s="680"/>
      <c r="BK11" s="680"/>
      <c r="BL11" s="680"/>
      <c r="BM11" s="680"/>
      <c r="BN11" s="681"/>
      <c r="BO11" s="682">
        <v>9.9</v>
      </c>
      <c r="BP11" s="682"/>
      <c r="BQ11" s="682"/>
      <c r="BR11" s="682"/>
      <c r="BS11" s="688" t="s">
        <v>127</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860351</v>
      </c>
      <c r="CS11" s="680"/>
      <c r="CT11" s="680"/>
      <c r="CU11" s="680"/>
      <c r="CV11" s="680"/>
      <c r="CW11" s="680"/>
      <c r="CX11" s="680"/>
      <c r="CY11" s="681"/>
      <c r="CZ11" s="682">
        <v>1.3</v>
      </c>
      <c r="DA11" s="682"/>
      <c r="DB11" s="682"/>
      <c r="DC11" s="682"/>
      <c r="DD11" s="688">
        <v>118591</v>
      </c>
      <c r="DE11" s="680"/>
      <c r="DF11" s="680"/>
      <c r="DG11" s="680"/>
      <c r="DH11" s="680"/>
      <c r="DI11" s="680"/>
      <c r="DJ11" s="680"/>
      <c r="DK11" s="680"/>
      <c r="DL11" s="680"/>
      <c r="DM11" s="680"/>
      <c r="DN11" s="680"/>
      <c r="DO11" s="680"/>
      <c r="DP11" s="681"/>
      <c r="DQ11" s="688">
        <v>615048</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3732653</v>
      </c>
      <c r="S12" s="680"/>
      <c r="T12" s="680"/>
      <c r="U12" s="680"/>
      <c r="V12" s="680"/>
      <c r="W12" s="680"/>
      <c r="X12" s="680"/>
      <c r="Y12" s="681"/>
      <c r="Z12" s="682">
        <v>5.0999999999999996</v>
      </c>
      <c r="AA12" s="682"/>
      <c r="AB12" s="682"/>
      <c r="AC12" s="682"/>
      <c r="AD12" s="683">
        <v>3732653</v>
      </c>
      <c r="AE12" s="683"/>
      <c r="AF12" s="683"/>
      <c r="AG12" s="683"/>
      <c r="AH12" s="683"/>
      <c r="AI12" s="683"/>
      <c r="AJ12" s="683"/>
      <c r="AK12" s="683"/>
      <c r="AL12" s="684">
        <v>8.6</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17784852</v>
      </c>
      <c r="BH12" s="680"/>
      <c r="BI12" s="680"/>
      <c r="BJ12" s="680"/>
      <c r="BK12" s="680"/>
      <c r="BL12" s="680"/>
      <c r="BM12" s="680"/>
      <c r="BN12" s="681"/>
      <c r="BO12" s="682">
        <v>44</v>
      </c>
      <c r="BP12" s="682"/>
      <c r="BQ12" s="682"/>
      <c r="BR12" s="682"/>
      <c r="BS12" s="688" t="s">
        <v>127</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1286082</v>
      </c>
      <c r="CS12" s="680"/>
      <c r="CT12" s="680"/>
      <c r="CU12" s="680"/>
      <c r="CV12" s="680"/>
      <c r="CW12" s="680"/>
      <c r="CX12" s="680"/>
      <c r="CY12" s="681"/>
      <c r="CZ12" s="682">
        <v>1.9</v>
      </c>
      <c r="DA12" s="682"/>
      <c r="DB12" s="682"/>
      <c r="DC12" s="682"/>
      <c r="DD12" s="688">
        <v>518614</v>
      </c>
      <c r="DE12" s="680"/>
      <c r="DF12" s="680"/>
      <c r="DG12" s="680"/>
      <c r="DH12" s="680"/>
      <c r="DI12" s="680"/>
      <c r="DJ12" s="680"/>
      <c r="DK12" s="680"/>
      <c r="DL12" s="680"/>
      <c r="DM12" s="680"/>
      <c r="DN12" s="680"/>
      <c r="DO12" s="680"/>
      <c r="DP12" s="681"/>
      <c r="DQ12" s="688">
        <v>986594</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174</v>
      </c>
      <c r="S13" s="680"/>
      <c r="T13" s="680"/>
      <c r="U13" s="680"/>
      <c r="V13" s="680"/>
      <c r="W13" s="680"/>
      <c r="X13" s="680"/>
      <c r="Y13" s="681"/>
      <c r="Z13" s="682" t="s">
        <v>127</v>
      </c>
      <c r="AA13" s="682"/>
      <c r="AB13" s="682"/>
      <c r="AC13" s="682"/>
      <c r="AD13" s="683" t="s">
        <v>127</v>
      </c>
      <c r="AE13" s="683"/>
      <c r="AF13" s="683"/>
      <c r="AG13" s="683"/>
      <c r="AH13" s="683"/>
      <c r="AI13" s="683"/>
      <c r="AJ13" s="683"/>
      <c r="AK13" s="683"/>
      <c r="AL13" s="684" t="s">
        <v>242</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17690322</v>
      </c>
      <c r="BH13" s="680"/>
      <c r="BI13" s="680"/>
      <c r="BJ13" s="680"/>
      <c r="BK13" s="680"/>
      <c r="BL13" s="680"/>
      <c r="BM13" s="680"/>
      <c r="BN13" s="681"/>
      <c r="BO13" s="682">
        <v>43.8</v>
      </c>
      <c r="BP13" s="682"/>
      <c r="BQ13" s="682"/>
      <c r="BR13" s="682"/>
      <c r="BS13" s="688" t="s">
        <v>174</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11672806</v>
      </c>
      <c r="CS13" s="680"/>
      <c r="CT13" s="680"/>
      <c r="CU13" s="680"/>
      <c r="CV13" s="680"/>
      <c r="CW13" s="680"/>
      <c r="CX13" s="680"/>
      <c r="CY13" s="681"/>
      <c r="CZ13" s="682">
        <v>17.600000000000001</v>
      </c>
      <c r="DA13" s="682"/>
      <c r="DB13" s="682"/>
      <c r="DC13" s="682"/>
      <c r="DD13" s="688">
        <v>6604767</v>
      </c>
      <c r="DE13" s="680"/>
      <c r="DF13" s="680"/>
      <c r="DG13" s="680"/>
      <c r="DH13" s="680"/>
      <c r="DI13" s="680"/>
      <c r="DJ13" s="680"/>
      <c r="DK13" s="680"/>
      <c r="DL13" s="680"/>
      <c r="DM13" s="680"/>
      <c r="DN13" s="680"/>
      <c r="DO13" s="680"/>
      <c r="DP13" s="681"/>
      <c r="DQ13" s="688">
        <v>6502086</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242</v>
      </c>
      <c r="AA14" s="682"/>
      <c r="AB14" s="682"/>
      <c r="AC14" s="682"/>
      <c r="AD14" s="683" t="s">
        <v>242</v>
      </c>
      <c r="AE14" s="683"/>
      <c r="AF14" s="683"/>
      <c r="AG14" s="683"/>
      <c r="AH14" s="683"/>
      <c r="AI14" s="683"/>
      <c r="AJ14" s="683"/>
      <c r="AK14" s="683"/>
      <c r="AL14" s="684" t="s">
        <v>127</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396608</v>
      </c>
      <c r="BH14" s="680"/>
      <c r="BI14" s="680"/>
      <c r="BJ14" s="680"/>
      <c r="BK14" s="680"/>
      <c r="BL14" s="680"/>
      <c r="BM14" s="680"/>
      <c r="BN14" s="681"/>
      <c r="BO14" s="682">
        <v>1</v>
      </c>
      <c r="BP14" s="682"/>
      <c r="BQ14" s="682"/>
      <c r="BR14" s="682"/>
      <c r="BS14" s="688" t="s">
        <v>174</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2009490</v>
      </c>
      <c r="CS14" s="680"/>
      <c r="CT14" s="680"/>
      <c r="CU14" s="680"/>
      <c r="CV14" s="680"/>
      <c r="CW14" s="680"/>
      <c r="CX14" s="680"/>
      <c r="CY14" s="681"/>
      <c r="CZ14" s="682">
        <v>3</v>
      </c>
      <c r="DA14" s="682"/>
      <c r="DB14" s="682"/>
      <c r="DC14" s="682"/>
      <c r="DD14" s="688">
        <v>115704</v>
      </c>
      <c r="DE14" s="680"/>
      <c r="DF14" s="680"/>
      <c r="DG14" s="680"/>
      <c r="DH14" s="680"/>
      <c r="DI14" s="680"/>
      <c r="DJ14" s="680"/>
      <c r="DK14" s="680"/>
      <c r="DL14" s="680"/>
      <c r="DM14" s="680"/>
      <c r="DN14" s="680"/>
      <c r="DO14" s="680"/>
      <c r="DP14" s="681"/>
      <c r="DQ14" s="688">
        <v>1981255</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291821</v>
      </c>
      <c r="S15" s="680"/>
      <c r="T15" s="680"/>
      <c r="U15" s="680"/>
      <c r="V15" s="680"/>
      <c r="W15" s="680"/>
      <c r="X15" s="680"/>
      <c r="Y15" s="681"/>
      <c r="Z15" s="682">
        <v>0.4</v>
      </c>
      <c r="AA15" s="682"/>
      <c r="AB15" s="682"/>
      <c r="AC15" s="682"/>
      <c r="AD15" s="683">
        <v>291821</v>
      </c>
      <c r="AE15" s="683"/>
      <c r="AF15" s="683"/>
      <c r="AG15" s="683"/>
      <c r="AH15" s="683"/>
      <c r="AI15" s="683"/>
      <c r="AJ15" s="683"/>
      <c r="AK15" s="683"/>
      <c r="AL15" s="684">
        <v>0.7</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1377252</v>
      </c>
      <c r="BH15" s="680"/>
      <c r="BI15" s="680"/>
      <c r="BJ15" s="680"/>
      <c r="BK15" s="680"/>
      <c r="BL15" s="680"/>
      <c r="BM15" s="680"/>
      <c r="BN15" s="681"/>
      <c r="BO15" s="682">
        <v>3.4</v>
      </c>
      <c r="BP15" s="682"/>
      <c r="BQ15" s="682"/>
      <c r="BR15" s="682"/>
      <c r="BS15" s="688" t="s">
        <v>127</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10586593</v>
      </c>
      <c r="CS15" s="680"/>
      <c r="CT15" s="680"/>
      <c r="CU15" s="680"/>
      <c r="CV15" s="680"/>
      <c r="CW15" s="680"/>
      <c r="CX15" s="680"/>
      <c r="CY15" s="681"/>
      <c r="CZ15" s="682">
        <v>16</v>
      </c>
      <c r="DA15" s="682"/>
      <c r="DB15" s="682"/>
      <c r="DC15" s="682"/>
      <c r="DD15" s="688">
        <v>3931226</v>
      </c>
      <c r="DE15" s="680"/>
      <c r="DF15" s="680"/>
      <c r="DG15" s="680"/>
      <c r="DH15" s="680"/>
      <c r="DI15" s="680"/>
      <c r="DJ15" s="680"/>
      <c r="DK15" s="680"/>
      <c r="DL15" s="680"/>
      <c r="DM15" s="680"/>
      <c r="DN15" s="680"/>
      <c r="DO15" s="680"/>
      <c r="DP15" s="681"/>
      <c r="DQ15" s="688">
        <v>6754665</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242</v>
      </c>
      <c r="AA16" s="682"/>
      <c r="AB16" s="682"/>
      <c r="AC16" s="682"/>
      <c r="AD16" s="683" t="s">
        <v>174</v>
      </c>
      <c r="AE16" s="683"/>
      <c r="AF16" s="683"/>
      <c r="AG16" s="683"/>
      <c r="AH16" s="683"/>
      <c r="AI16" s="683"/>
      <c r="AJ16" s="683"/>
      <c r="AK16" s="683"/>
      <c r="AL16" s="684" t="s">
        <v>127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242</v>
      </c>
      <c r="BH16" s="680"/>
      <c r="BI16" s="680"/>
      <c r="BJ16" s="680"/>
      <c r="BK16" s="680"/>
      <c r="BL16" s="680"/>
      <c r="BM16" s="680"/>
      <c r="BN16" s="681"/>
      <c r="BO16" s="682" t="s">
        <v>242</v>
      </c>
      <c r="BP16" s="682"/>
      <c r="BQ16" s="682"/>
      <c r="BR16" s="682"/>
      <c r="BS16" s="688" t="s">
        <v>242</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242</v>
      </c>
      <c r="CS16" s="680"/>
      <c r="CT16" s="680"/>
      <c r="CU16" s="680"/>
      <c r="CV16" s="680"/>
      <c r="CW16" s="680"/>
      <c r="CX16" s="680"/>
      <c r="CY16" s="681"/>
      <c r="CZ16" s="682" t="s">
        <v>127</v>
      </c>
      <c r="DA16" s="682"/>
      <c r="DB16" s="682"/>
      <c r="DC16" s="682"/>
      <c r="DD16" s="688" t="s">
        <v>127</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177763</v>
      </c>
      <c r="S17" s="680"/>
      <c r="T17" s="680"/>
      <c r="U17" s="680"/>
      <c r="V17" s="680"/>
      <c r="W17" s="680"/>
      <c r="X17" s="680"/>
      <c r="Y17" s="681"/>
      <c r="Z17" s="682">
        <v>0.2</v>
      </c>
      <c r="AA17" s="682"/>
      <c r="AB17" s="682"/>
      <c r="AC17" s="682"/>
      <c r="AD17" s="683">
        <v>177763</v>
      </c>
      <c r="AE17" s="683"/>
      <c r="AF17" s="683"/>
      <c r="AG17" s="683"/>
      <c r="AH17" s="683"/>
      <c r="AI17" s="683"/>
      <c r="AJ17" s="683"/>
      <c r="AK17" s="683"/>
      <c r="AL17" s="684">
        <v>0.4</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2925673</v>
      </c>
      <c r="CS17" s="680"/>
      <c r="CT17" s="680"/>
      <c r="CU17" s="680"/>
      <c r="CV17" s="680"/>
      <c r="CW17" s="680"/>
      <c r="CX17" s="680"/>
      <c r="CY17" s="681"/>
      <c r="CZ17" s="682">
        <v>4.4000000000000004</v>
      </c>
      <c r="DA17" s="682"/>
      <c r="DB17" s="682"/>
      <c r="DC17" s="682"/>
      <c r="DD17" s="688" t="s">
        <v>127</v>
      </c>
      <c r="DE17" s="680"/>
      <c r="DF17" s="680"/>
      <c r="DG17" s="680"/>
      <c r="DH17" s="680"/>
      <c r="DI17" s="680"/>
      <c r="DJ17" s="680"/>
      <c r="DK17" s="680"/>
      <c r="DL17" s="680"/>
      <c r="DM17" s="680"/>
      <c r="DN17" s="680"/>
      <c r="DO17" s="680"/>
      <c r="DP17" s="681"/>
      <c r="DQ17" s="688">
        <v>2862392</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34154</v>
      </c>
      <c r="S18" s="680"/>
      <c r="T18" s="680"/>
      <c r="U18" s="680"/>
      <c r="V18" s="680"/>
      <c r="W18" s="680"/>
      <c r="X18" s="680"/>
      <c r="Y18" s="681"/>
      <c r="Z18" s="682">
        <v>0</v>
      </c>
      <c r="AA18" s="682"/>
      <c r="AB18" s="682"/>
      <c r="AC18" s="682"/>
      <c r="AD18" s="683" t="s">
        <v>174</v>
      </c>
      <c r="AE18" s="683"/>
      <c r="AF18" s="683"/>
      <c r="AG18" s="683"/>
      <c r="AH18" s="683"/>
      <c r="AI18" s="683"/>
      <c r="AJ18" s="683"/>
      <c r="AK18" s="683"/>
      <c r="AL18" s="684" t="s">
        <v>127</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242</v>
      </c>
      <c r="BP18" s="682"/>
      <c r="BQ18" s="682"/>
      <c r="BR18" s="682"/>
      <c r="BS18" s="688" t="s">
        <v>127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t="s">
        <v>127</v>
      </c>
      <c r="S19" s="680"/>
      <c r="T19" s="680"/>
      <c r="U19" s="680"/>
      <c r="V19" s="680"/>
      <c r="W19" s="680"/>
      <c r="X19" s="680"/>
      <c r="Y19" s="681"/>
      <c r="Z19" s="682" t="s">
        <v>127</v>
      </c>
      <c r="AA19" s="682"/>
      <c r="AB19" s="682"/>
      <c r="AC19" s="682"/>
      <c r="AD19" s="683" t="s">
        <v>242</v>
      </c>
      <c r="AE19" s="683"/>
      <c r="AF19" s="683"/>
      <c r="AG19" s="683"/>
      <c r="AH19" s="683"/>
      <c r="AI19" s="683"/>
      <c r="AJ19" s="683"/>
      <c r="AK19" s="683"/>
      <c r="AL19" s="684" t="s">
        <v>127</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2448901</v>
      </c>
      <c r="BH19" s="680"/>
      <c r="BI19" s="680"/>
      <c r="BJ19" s="680"/>
      <c r="BK19" s="680"/>
      <c r="BL19" s="680"/>
      <c r="BM19" s="680"/>
      <c r="BN19" s="681"/>
      <c r="BO19" s="682">
        <v>6.1</v>
      </c>
      <c r="BP19" s="682"/>
      <c r="BQ19" s="682"/>
      <c r="BR19" s="682"/>
      <c r="BS19" s="688" t="s">
        <v>242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127</v>
      </c>
      <c r="DA19" s="682"/>
      <c r="DB19" s="682"/>
      <c r="DC19" s="682"/>
      <c r="DD19" s="688" t="s">
        <v>242</v>
      </c>
      <c r="DE19" s="680"/>
      <c r="DF19" s="680"/>
      <c r="DG19" s="680"/>
      <c r="DH19" s="680"/>
      <c r="DI19" s="680"/>
      <c r="DJ19" s="680"/>
      <c r="DK19" s="680"/>
      <c r="DL19" s="680"/>
      <c r="DM19" s="680"/>
      <c r="DN19" s="680"/>
      <c r="DO19" s="680"/>
      <c r="DP19" s="681"/>
      <c r="DQ19" s="688" t="s">
        <v>242</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34154</v>
      </c>
      <c r="S20" s="680"/>
      <c r="T20" s="680"/>
      <c r="U20" s="680"/>
      <c r="V20" s="680"/>
      <c r="W20" s="680"/>
      <c r="X20" s="680"/>
      <c r="Y20" s="681"/>
      <c r="Z20" s="682">
        <v>0</v>
      </c>
      <c r="AA20" s="682"/>
      <c r="AB20" s="682"/>
      <c r="AC20" s="682"/>
      <c r="AD20" s="683" t="s">
        <v>242</v>
      </c>
      <c r="AE20" s="683"/>
      <c r="AF20" s="683"/>
      <c r="AG20" s="683"/>
      <c r="AH20" s="683"/>
      <c r="AI20" s="683"/>
      <c r="AJ20" s="683"/>
      <c r="AK20" s="683"/>
      <c r="AL20" s="684" t="s">
        <v>242</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2448901</v>
      </c>
      <c r="BH20" s="680"/>
      <c r="BI20" s="680"/>
      <c r="BJ20" s="680"/>
      <c r="BK20" s="680"/>
      <c r="BL20" s="680"/>
      <c r="BM20" s="680"/>
      <c r="BN20" s="681"/>
      <c r="BO20" s="682">
        <v>6.1</v>
      </c>
      <c r="BP20" s="682"/>
      <c r="BQ20" s="682"/>
      <c r="BR20" s="682"/>
      <c r="BS20" s="688" t="s">
        <v>242</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66363892</v>
      </c>
      <c r="CS20" s="680"/>
      <c r="CT20" s="680"/>
      <c r="CU20" s="680"/>
      <c r="CV20" s="680"/>
      <c r="CW20" s="680"/>
      <c r="CX20" s="680"/>
      <c r="CY20" s="681"/>
      <c r="CZ20" s="682">
        <v>100</v>
      </c>
      <c r="DA20" s="682"/>
      <c r="DB20" s="682"/>
      <c r="DC20" s="682"/>
      <c r="DD20" s="688">
        <v>14137741</v>
      </c>
      <c r="DE20" s="680"/>
      <c r="DF20" s="680"/>
      <c r="DG20" s="680"/>
      <c r="DH20" s="680"/>
      <c r="DI20" s="680"/>
      <c r="DJ20" s="680"/>
      <c r="DK20" s="680"/>
      <c r="DL20" s="680"/>
      <c r="DM20" s="680"/>
      <c r="DN20" s="680"/>
      <c r="DO20" s="680"/>
      <c r="DP20" s="681"/>
      <c r="DQ20" s="688">
        <v>44958812</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174</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174</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1251</v>
      </c>
      <c r="BH21" s="680"/>
      <c r="BI21" s="680"/>
      <c r="BJ21" s="680"/>
      <c r="BK21" s="680"/>
      <c r="BL21" s="680"/>
      <c r="BM21" s="680"/>
      <c r="BN21" s="681"/>
      <c r="BO21" s="682">
        <v>0</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45560775</v>
      </c>
      <c r="S22" s="680"/>
      <c r="T22" s="680"/>
      <c r="U22" s="680"/>
      <c r="V22" s="680"/>
      <c r="W22" s="680"/>
      <c r="X22" s="680"/>
      <c r="Y22" s="681"/>
      <c r="Z22" s="682">
        <v>61.8</v>
      </c>
      <c r="AA22" s="682"/>
      <c r="AB22" s="682"/>
      <c r="AC22" s="682"/>
      <c r="AD22" s="683">
        <v>43078971</v>
      </c>
      <c r="AE22" s="683"/>
      <c r="AF22" s="683"/>
      <c r="AG22" s="683"/>
      <c r="AH22" s="683"/>
      <c r="AI22" s="683"/>
      <c r="AJ22" s="683"/>
      <c r="AK22" s="683"/>
      <c r="AL22" s="684">
        <v>99.5</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30626</v>
      </c>
      <c r="S23" s="680"/>
      <c r="T23" s="680"/>
      <c r="U23" s="680"/>
      <c r="V23" s="680"/>
      <c r="W23" s="680"/>
      <c r="X23" s="680"/>
      <c r="Y23" s="681"/>
      <c r="Z23" s="682">
        <v>0</v>
      </c>
      <c r="AA23" s="682"/>
      <c r="AB23" s="682"/>
      <c r="AC23" s="682"/>
      <c r="AD23" s="683">
        <v>30626</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2447650</v>
      </c>
      <c r="BH23" s="680"/>
      <c r="BI23" s="680"/>
      <c r="BJ23" s="680"/>
      <c r="BK23" s="680"/>
      <c r="BL23" s="680"/>
      <c r="BM23" s="680"/>
      <c r="BN23" s="681"/>
      <c r="BO23" s="682">
        <v>6.1</v>
      </c>
      <c r="BP23" s="682"/>
      <c r="BQ23" s="682"/>
      <c r="BR23" s="682"/>
      <c r="BS23" s="688" t="s">
        <v>242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219394</v>
      </c>
      <c r="S24" s="680"/>
      <c r="T24" s="680"/>
      <c r="U24" s="680"/>
      <c r="V24" s="680"/>
      <c r="W24" s="680"/>
      <c r="X24" s="680"/>
      <c r="Y24" s="681"/>
      <c r="Z24" s="682">
        <v>0.3</v>
      </c>
      <c r="AA24" s="682"/>
      <c r="AB24" s="682"/>
      <c r="AC24" s="682"/>
      <c r="AD24" s="683" t="s">
        <v>242</v>
      </c>
      <c r="AE24" s="683"/>
      <c r="AF24" s="683"/>
      <c r="AG24" s="683"/>
      <c r="AH24" s="683"/>
      <c r="AI24" s="683"/>
      <c r="AJ24" s="683"/>
      <c r="AK24" s="683"/>
      <c r="AL24" s="684" t="s">
        <v>174</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25236497</v>
      </c>
      <c r="CS24" s="669"/>
      <c r="CT24" s="669"/>
      <c r="CU24" s="669"/>
      <c r="CV24" s="669"/>
      <c r="CW24" s="669"/>
      <c r="CX24" s="669"/>
      <c r="CY24" s="670"/>
      <c r="CZ24" s="673">
        <v>38</v>
      </c>
      <c r="DA24" s="674"/>
      <c r="DB24" s="674"/>
      <c r="DC24" s="693"/>
      <c r="DD24" s="712">
        <v>16274599</v>
      </c>
      <c r="DE24" s="669"/>
      <c r="DF24" s="669"/>
      <c r="DG24" s="669"/>
      <c r="DH24" s="669"/>
      <c r="DI24" s="669"/>
      <c r="DJ24" s="669"/>
      <c r="DK24" s="670"/>
      <c r="DL24" s="712">
        <v>16252137</v>
      </c>
      <c r="DM24" s="669"/>
      <c r="DN24" s="669"/>
      <c r="DO24" s="669"/>
      <c r="DP24" s="669"/>
      <c r="DQ24" s="669"/>
      <c r="DR24" s="669"/>
      <c r="DS24" s="669"/>
      <c r="DT24" s="669"/>
      <c r="DU24" s="669"/>
      <c r="DV24" s="670"/>
      <c r="DW24" s="673">
        <v>37.5</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1399937</v>
      </c>
      <c r="S25" s="680"/>
      <c r="T25" s="680"/>
      <c r="U25" s="680"/>
      <c r="V25" s="680"/>
      <c r="W25" s="680"/>
      <c r="X25" s="680"/>
      <c r="Y25" s="681"/>
      <c r="Z25" s="682">
        <v>1.9</v>
      </c>
      <c r="AA25" s="682"/>
      <c r="AB25" s="682"/>
      <c r="AC25" s="682"/>
      <c r="AD25" s="683">
        <v>105963</v>
      </c>
      <c r="AE25" s="683"/>
      <c r="AF25" s="683"/>
      <c r="AG25" s="683"/>
      <c r="AH25" s="683"/>
      <c r="AI25" s="683"/>
      <c r="AJ25" s="683"/>
      <c r="AK25" s="683"/>
      <c r="AL25" s="684">
        <v>0.2</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174</v>
      </c>
      <c r="BH25" s="680"/>
      <c r="BI25" s="680"/>
      <c r="BJ25" s="680"/>
      <c r="BK25" s="680"/>
      <c r="BL25" s="680"/>
      <c r="BM25" s="680"/>
      <c r="BN25" s="681"/>
      <c r="BO25" s="682" t="s">
        <v>242</v>
      </c>
      <c r="BP25" s="682"/>
      <c r="BQ25" s="682"/>
      <c r="BR25" s="682"/>
      <c r="BS25" s="688" t="s">
        <v>127</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8713124</v>
      </c>
      <c r="CS25" s="715"/>
      <c r="CT25" s="715"/>
      <c r="CU25" s="715"/>
      <c r="CV25" s="715"/>
      <c r="CW25" s="715"/>
      <c r="CX25" s="715"/>
      <c r="CY25" s="716"/>
      <c r="CZ25" s="684">
        <v>13.1</v>
      </c>
      <c r="DA25" s="713"/>
      <c r="DB25" s="713"/>
      <c r="DC25" s="717"/>
      <c r="DD25" s="688">
        <v>7748644</v>
      </c>
      <c r="DE25" s="715"/>
      <c r="DF25" s="715"/>
      <c r="DG25" s="715"/>
      <c r="DH25" s="715"/>
      <c r="DI25" s="715"/>
      <c r="DJ25" s="715"/>
      <c r="DK25" s="716"/>
      <c r="DL25" s="688">
        <v>7739519</v>
      </c>
      <c r="DM25" s="715"/>
      <c r="DN25" s="715"/>
      <c r="DO25" s="715"/>
      <c r="DP25" s="715"/>
      <c r="DQ25" s="715"/>
      <c r="DR25" s="715"/>
      <c r="DS25" s="715"/>
      <c r="DT25" s="715"/>
      <c r="DU25" s="715"/>
      <c r="DV25" s="716"/>
      <c r="DW25" s="684">
        <v>17.899999999999999</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383341</v>
      </c>
      <c r="S26" s="680"/>
      <c r="T26" s="680"/>
      <c r="U26" s="680"/>
      <c r="V26" s="680"/>
      <c r="W26" s="680"/>
      <c r="X26" s="680"/>
      <c r="Y26" s="681"/>
      <c r="Z26" s="682">
        <v>0.5</v>
      </c>
      <c r="AA26" s="682"/>
      <c r="AB26" s="682"/>
      <c r="AC26" s="682"/>
      <c r="AD26" s="683">
        <v>29358</v>
      </c>
      <c r="AE26" s="683"/>
      <c r="AF26" s="683"/>
      <c r="AG26" s="683"/>
      <c r="AH26" s="683"/>
      <c r="AI26" s="683"/>
      <c r="AJ26" s="683"/>
      <c r="AK26" s="683"/>
      <c r="AL26" s="684">
        <v>0.1</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242</v>
      </c>
      <c r="BH26" s="680"/>
      <c r="BI26" s="680"/>
      <c r="BJ26" s="680"/>
      <c r="BK26" s="680"/>
      <c r="BL26" s="680"/>
      <c r="BM26" s="680"/>
      <c r="BN26" s="681"/>
      <c r="BO26" s="682" t="s">
        <v>242</v>
      </c>
      <c r="BP26" s="682"/>
      <c r="BQ26" s="682"/>
      <c r="BR26" s="682"/>
      <c r="BS26" s="688" t="s">
        <v>174</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6027036</v>
      </c>
      <c r="CS26" s="680"/>
      <c r="CT26" s="680"/>
      <c r="CU26" s="680"/>
      <c r="CV26" s="680"/>
      <c r="CW26" s="680"/>
      <c r="CX26" s="680"/>
      <c r="CY26" s="681"/>
      <c r="CZ26" s="684">
        <v>9.1</v>
      </c>
      <c r="DA26" s="713"/>
      <c r="DB26" s="713"/>
      <c r="DC26" s="717"/>
      <c r="DD26" s="688">
        <v>5086147</v>
      </c>
      <c r="DE26" s="680"/>
      <c r="DF26" s="680"/>
      <c r="DG26" s="680"/>
      <c r="DH26" s="680"/>
      <c r="DI26" s="680"/>
      <c r="DJ26" s="680"/>
      <c r="DK26" s="681"/>
      <c r="DL26" s="688" t="s">
        <v>242</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8220438</v>
      </c>
      <c r="S27" s="680"/>
      <c r="T27" s="680"/>
      <c r="U27" s="680"/>
      <c r="V27" s="680"/>
      <c r="W27" s="680"/>
      <c r="X27" s="680"/>
      <c r="Y27" s="681"/>
      <c r="Z27" s="682">
        <v>11.1</v>
      </c>
      <c r="AA27" s="682"/>
      <c r="AB27" s="682"/>
      <c r="AC27" s="682"/>
      <c r="AD27" s="683" t="s">
        <v>127</v>
      </c>
      <c r="AE27" s="683"/>
      <c r="AF27" s="683"/>
      <c r="AG27" s="683"/>
      <c r="AH27" s="683"/>
      <c r="AI27" s="683"/>
      <c r="AJ27" s="683"/>
      <c r="AK27" s="683"/>
      <c r="AL27" s="684" t="s">
        <v>127</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40392711</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13597700</v>
      </c>
      <c r="CS27" s="715"/>
      <c r="CT27" s="715"/>
      <c r="CU27" s="715"/>
      <c r="CV27" s="715"/>
      <c r="CW27" s="715"/>
      <c r="CX27" s="715"/>
      <c r="CY27" s="716"/>
      <c r="CZ27" s="684">
        <v>20.5</v>
      </c>
      <c r="DA27" s="713"/>
      <c r="DB27" s="713"/>
      <c r="DC27" s="717"/>
      <c r="DD27" s="688">
        <v>5663563</v>
      </c>
      <c r="DE27" s="715"/>
      <c r="DF27" s="715"/>
      <c r="DG27" s="715"/>
      <c r="DH27" s="715"/>
      <c r="DI27" s="715"/>
      <c r="DJ27" s="715"/>
      <c r="DK27" s="716"/>
      <c r="DL27" s="688">
        <v>5650226</v>
      </c>
      <c r="DM27" s="715"/>
      <c r="DN27" s="715"/>
      <c r="DO27" s="715"/>
      <c r="DP27" s="715"/>
      <c r="DQ27" s="715"/>
      <c r="DR27" s="715"/>
      <c r="DS27" s="715"/>
      <c r="DT27" s="715"/>
      <c r="DU27" s="715"/>
      <c r="DV27" s="716"/>
      <c r="DW27" s="684">
        <v>13</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242</v>
      </c>
      <c r="AA28" s="682"/>
      <c r="AB28" s="682"/>
      <c r="AC28" s="682"/>
      <c r="AD28" s="683" t="s">
        <v>127</v>
      </c>
      <c r="AE28" s="683"/>
      <c r="AF28" s="683"/>
      <c r="AG28" s="683"/>
      <c r="AH28" s="683"/>
      <c r="AI28" s="683"/>
      <c r="AJ28" s="683"/>
      <c r="AK28" s="683"/>
      <c r="AL28" s="684" t="s">
        <v>242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2925673</v>
      </c>
      <c r="CS28" s="680"/>
      <c r="CT28" s="680"/>
      <c r="CU28" s="680"/>
      <c r="CV28" s="680"/>
      <c r="CW28" s="680"/>
      <c r="CX28" s="680"/>
      <c r="CY28" s="681"/>
      <c r="CZ28" s="684">
        <v>4.4000000000000004</v>
      </c>
      <c r="DA28" s="713"/>
      <c r="DB28" s="713"/>
      <c r="DC28" s="717"/>
      <c r="DD28" s="688">
        <v>2862392</v>
      </c>
      <c r="DE28" s="680"/>
      <c r="DF28" s="680"/>
      <c r="DG28" s="680"/>
      <c r="DH28" s="680"/>
      <c r="DI28" s="680"/>
      <c r="DJ28" s="680"/>
      <c r="DK28" s="681"/>
      <c r="DL28" s="688">
        <v>2862392</v>
      </c>
      <c r="DM28" s="680"/>
      <c r="DN28" s="680"/>
      <c r="DO28" s="680"/>
      <c r="DP28" s="680"/>
      <c r="DQ28" s="680"/>
      <c r="DR28" s="680"/>
      <c r="DS28" s="680"/>
      <c r="DT28" s="680"/>
      <c r="DU28" s="680"/>
      <c r="DV28" s="681"/>
      <c r="DW28" s="684">
        <v>6.6</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3744153</v>
      </c>
      <c r="S29" s="680"/>
      <c r="T29" s="680"/>
      <c r="U29" s="680"/>
      <c r="V29" s="680"/>
      <c r="W29" s="680"/>
      <c r="X29" s="680"/>
      <c r="Y29" s="681"/>
      <c r="Z29" s="682">
        <v>5.0999999999999996</v>
      </c>
      <c r="AA29" s="682"/>
      <c r="AB29" s="682"/>
      <c r="AC29" s="682"/>
      <c r="AD29" s="683" t="s">
        <v>127</v>
      </c>
      <c r="AE29" s="683"/>
      <c r="AF29" s="683"/>
      <c r="AG29" s="683"/>
      <c r="AH29" s="683"/>
      <c r="AI29" s="683"/>
      <c r="AJ29" s="683"/>
      <c r="AK29" s="683"/>
      <c r="AL29" s="684" t="s">
        <v>242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2925673</v>
      </c>
      <c r="CS29" s="715"/>
      <c r="CT29" s="715"/>
      <c r="CU29" s="715"/>
      <c r="CV29" s="715"/>
      <c r="CW29" s="715"/>
      <c r="CX29" s="715"/>
      <c r="CY29" s="716"/>
      <c r="CZ29" s="684">
        <v>4.4000000000000004</v>
      </c>
      <c r="DA29" s="713"/>
      <c r="DB29" s="713"/>
      <c r="DC29" s="717"/>
      <c r="DD29" s="688">
        <v>2862392</v>
      </c>
      <c r="DE29" s="715"/>
      <c r="DF29" s="715"/>
      <c r="DG29" s="715"/>
      <c r="DH29" s="715"/>
      <c r="DI29" s="715"/>
      <c r="DJ29" s="715"/>
      <c r="DK29" s="716"/>
      <c r="DL29" s="688">
        <v>2862392</v>
      </c>
      <c r="DM29" s="715"/>
      <c r="DN29" s="715"/>
      <c r="DO29" s="715"/>
      <c r="DP29" s="715"/>
      <c r="DQ29" s="715"/>
      <c r="DR29" s="715"/>
      <c r="DS29" s="715"/>
      <c r="DT29" s="715"/>
      <c r="DU29" s="715"/>
      <c r="DV29" s="716"/>
      <c r="DW29" s="684">
        <v>6.6</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868081</v>
      </c>
      <c r="S30" s="680"/>
      <c r="T30" s="680"/>
      <c r="U30" s="680"/>
      <c r="V30" s="680"/>
      <c r="W30" s="680"/>
      <c r="X30" s="680"/>
      <c r="Y30" s="681"/>
      <c r="Z30" s="682">
        <v>1.2</v>
      </c>
      <c r="AA30" s="682"/>
      <c r="AB30" s="682"/>
      <c r="AC30" s="682"/>
      <c r="AD30" s="683" t="s">
        <v>174</v>
      </c>
      <c r="AE30" s="683"/>
      <c r="AF30" s="683"/>
      <c r="AG30" s="683"/>
      <c r="AH30" s="683"/>
      <c r="AI30" s="683"/>
      <c r="AJ30" s="683"/>
      <c r="AK30" s="683"/>
      <c r="AL30" s="684" t="s">
        <v>174</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99.6</v>
      </c>
      <c r="BH30" s="740"/>
      <c r="BI30" s="740"/>
      <c r="BJ30" s="740"/>
      <c r="BK30" s="740"/>
      <c r="BL30" s="740"/>
      <c r="BM30" s="674">
        <v>98.7</v>
      </c>
      <c r="BN30" s="740"/>
      <c r="BO30" s="740"/>
      <c r="BP30" s="740"/>
      <c r="BQ30" s="741"/>
      <c r="BR30" s="739">
        <v>99.5</v>
      </c>
      <c r="BS30" s="740"/>
      <c r="BT30" s="740"/>
      <c r="BU30" s="740"/>
      <c r="BV30" s="740"/>
      <c r="BW30" s="740"/>
      <c r="BX30" s="674">
        <v>98.3</v>
      </c>
      <c r="BY30" s="740"/>
      <c r="BZ30" s="740"/>
      <c r="CA30" s="740"/>
      <c r="CB30" s="741"/>
      <c r="CD30" s="744"/>
      <c r="CE30" s="745"/>
      <c r="CF30" s="694" t="s">
        <v>309</v>
      </c>
      <c r="CG30" s="695"/>
      <c r="CH30" s="695"/>
      <c r="CI30" s="695"/>
      <c r="CJ30" s="695"/>
      <c r="CK30" s="695"/>
      <c r="CL30" s="695"/>
      <c r="CM30" s="695"/>
      <c r="CN30" s="695"/>
      <c r="CO30" s="695"/>
      <c r="CP30" s="695"/>
      <c r="CQ30" s="696"/>
      <c r="CR30" s="679">
        <v>2824288</v>
      </c>
      <c r="CS30" s="680"/>
      <c r="CT30" s="680"/>
      <c r="CU30" s="680"/>
      <c r="CV30" s="680"/>
      <c r="CW30" s="680"/>
      <c r="CX30" s="680"/>
      <c r="CY30" s="681"/>
      <c r="CZ30" s="684">
        <v>4.3</v>
      </c>
      <c r="DA30" s="713"/>
      <c r="DB30" s="713"/>
      <c r="DC30" s="717"/>
      <c r="DD30" s="688">
        <v>2767807</v>
      </c>
      <c r="DE30" s="680"/>
      <c r="DF30" s="680"/>
      <c r="DG30" s="680"/>
      <c r="DH30" s="680"/>
      <c r="DI30" s="680"/>
      <c r="DJ30" s="680"/>
      <c r="DK30" s="681"/>
      <c r="DL30" s="688">
        <v>2767807</v>
      </c>
      <c r="DM30" s="680"/>
      <c r="DN30" s="680"/>
      <c r="DO30" s="680"/>
      <c r="DP30" s="680"/>
      <c r="DQ30" s="680"/>
      <c r="DR30" s="680"/>
      <c r="DS30" s="680"/>
      <c r="DT30" s="680"/>
      <c r="DU30" s="680"/>
      <c r="DV30" s="681"/>
      <c r="DW30" s="684">
        <v>6.4</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36397</v>
      </c>
      <c r="S31" s="680"/>
      <c r="T31" s="680"/>
      <c r="U31" s="680"/>
      <c r="V31" s="680"/>
      <c r="W31" s="680"/>
      <c r="X31" s="680"/>
      <c r="Y31" s="681"/>
      <c r="Z31" s="682">
        <v>0</v>
      </c>
      <c r="AA31" s="682"/>
      <c r="AB31" s="682"/>
      <c r="AC31" s="682"/>
      <c r="AD31" s="683" t="s">
        <v>242</v>
      </c>
      <c r="AE31" s="683"/>
      <c r="AF31" s="683"/>
      <c r="AG31" s="683"/>
      <c r="AH31" s="683"/>
      <c r="AI31" s="683"/>
      <c r="AJ31" s="683"/>
      <c r="AK31" s="683"/>
      <c r="AL31" s="684" t="s">
        <v>127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99.3</v>
      </c>
      <c r="BH31" s="715"/>
      <c r="BI31" s="715"/>
      <c r="BJ31" s="715"/>
      <c r="BK31" s="715"/>
      <c r="BL31" s="715"/>
      <c r="BM31" s="685">
        <v>97.8</v>
      </c>
      <c r="BN31" s="737"/>
      <c r="BO31" s="737"/>
      <c r="BP31" s="737"/>
      <c r="BQ31" s="738"/>
      <c r="BR31" s="736">
        <v>99.2</v>
      </c>
      <c r="BS31" s="715"/>
      <c r="BT31" s="715"/>
      <c r="BU31" s="715"/>
      <c r="BV31" s="715"/>
      <c r="BW31" s="715"/>
      <c r="BX31" s="685">
        <v>97.3</v>
      </c>
      <c r="BY31" s="737"/>
      <c r="BZ31" s="737"/>
      <c r="CA31" s="737"/>
      <c r="CB31" s="738"/>
      <c r="CD31" s="744"/>
      <c r="CE31" s="745"/>
      <c r="CF31" s="694" t="s">
        <v>313</v>
      </c>
      <c r="CG31" s="695"/>
      <c r="CH31" s="695"/>
      <c r="CI31" s="695"/>
      <c r="CJ31" s="695"/>
      <c r="CK31" s="695"/>
      <c r="CL31" s="695"/>
      <c r="CM31" s="695"/>
      <c r="CN31" s="695"/>
      <c r="CO31" s="695"/>
      <c r="CP31" s="695"/>
      <c r="CQ31" s="696"/>
      <c r="CR31" s="679">
        <v>101385</v>
      </c>
      <c r="CS31" s="715"/>
      <c r="CT31" s="715"/>
      <c r="CU31" s="715"/>
      <c r="CV31" s="715"/>
      <c r="CW31" s="715"/>
      <c r="CX31" s="715"/>
      <c r="CY31" s="716"/>
      <c r="CZ31" s="684">
        <v>0.2</v>
      </c>
      <c r="DA31" s="713"/>
      <c r="DB31" s="713"/>
      <c r="DC31" s="717"/>
      <c r="DD31" s="688">
        <v>94585</v>
      </c>
      <c r="DE31" s="715"/>
      <c r="DF31" s="715"/>
      <c r="DG31" s="715"/>
      <c r="DH31" s="715"/>
      <c r="DI31" s="715"/>
      <c r="DJ31" s="715"/>
      <c r="DK31" s="716"/>
      <c r="DL31" s="688">
        <v>94585</v>
      </c>
      <c r="DM31" s="715"/>
      <c r="DN31" s="715"/>
      <c r="DO31" s="715"/>
      <c r="DP31" s="715"/>
      <c r="DQ31" s="715"/>
      <c r="DR31" s="715"/>
      <c r="DS31" s="715"/>
      <c r="DT31" s="715"/>
      <c r="DU31" s="715"/>
      <c r="DV31" s="716"/>
      <c r="DW31" s="684">
        <v>0.2</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2832695</v>
      </c>
      <c r="S32" s="680"/>
      <c r="T32" s="680"/>
      <c r="U32" s="680"/>
      <c r="V32" s="680"/>
      <c r="W32" s="680"/>
      <c r="X32" s="680"/>
      <c r="Y32" s="681"/>
      <c r="Z32" s="682">
        <v>3.8</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99.8</v>
      </c>
      <c r="BH32" s="749"/>
      <c r="BI32" s="749"/>
      <c r="BJ32" s="749"/>
      <c r="BK32" s="749"/>
      <c r="BL32" s="749"/>
      <c r="BM32" s="750">
        <v>99.5</v>
      </c>
      <c r="BN32" s="749"/>
      <c r="BO32" s="749"/>
      <c r="BP32" s="749"/>
      <c r="BQ32" s="751"/>
      <c r="BR32" s="748">
        <v>99.7</v>
      </c>
      <c r="BS32" s="749"/>
      <c r="BT32" s="749"/>
      <c r="BU32" s="749"/>
      <c r="BV32" s="749"/>
      <c r="BW32" s="749"/>
      <c r="BX32" s="750">
        <v>99.1</v>
      </c>
      <c r="BY32" s="749"/>
      <c r="BZ32" s="749"/>
      <c r="CA32" s="749"/>
      <c r="CB32" s="751"/>
      <c r="CD32" s="746"/>
      <c r="CE32" s="747"/>
      <c r="CF32" s="694" t="s">
        <v>316</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4886383</v>
      </c>
      <c r="S33" s="680"/>
      <c r="T33" s="680"/>
      <c r="U33" s="680"/>
      <c r="V33" s="680"/>
      <c r="W33" s="680"/>
      <c r="X33" s="680"/>
      <c r="Y33" s="681"/>
      <c r="Z33" s="682">
        <v>6.6</v>
      </c>
      <c r="AA33" s="682"/>
      <c r="AB33" s="682"/>
      <c r="AC33" s="682"/>
      <c r="AD33" s="683" t="s">
        <v>127</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26989654</v>
      </c>
      <c r="CS33" s="715"/>
      <c r="CT33" s="715"/>
      <c r="CU33" s="715"/>
      <c r="CV33" s="715"/>
      <c r="CW33" s="715"/>
      <c r="CX33" s="715"/>
      <c r="CY33" s="716"/>
      <c r="CZ33" s="684">
        <v>40.700000000000003</v>
      </c>
      <c r="DA33" s="713"/>
      <c r="DB33" s="713"/>
      <c r="DC33" s="717"/>
      <c r="DD33" s="688">
        <v>22235201</v>
      </c>
      <c r="DE33" s="715"/>
      <c r="DF33" s="715"/>
      <c r="DG33" s="715"/>
      <c r="DH33" s="715"/>
      <c r="DI33" s="715"/>
      <c r="DJ33" s="715"/>
      <c r="DK33" s="716"/>
      <c r="DL33" s="688">
        <v>17130512</v>
      </c>
      <c r="DM33" s="715"/>
      <c r="DN33" s="715"/>
      <c r="DO33" s="715"/>
      <c r="DP33" s="715"/>
      <c r="DQ33" s="715"/>
      <c r="DR33" s="715"/>
      <c r="DS33" s="715"/>
      <c r="DT33" s="715"/>
      <c r="DU33" s="715"/>
      <c r="DV33" s="716"/>
      <c r="DW33" s="684">
        <v>39.6</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2431006</v>
      </c>
      <c r="S34" s="680"/>
      <c r="T34" s="680"/>
      <c r="U34" s="680"/>
      <c r="V34" s="680"/>
      <c r="W34" s="680"/>
      <c r="X34" s="680"/>
      <c r="Y34" s="681"/>
      <c r="Z34" s="682">
        <v>3.3</v>
      </c>
      <c r="AA34" s="682"/>
      <c r="AB34" s="682"/>
      <c r="AC34" s="682"/>
      <c r="AD34" s="683">
        <v>66743</v>
      </c>
      <c r="AE34" s="683"/>
      <c r="AF34" s="683"/>
      <c r="AG34" s="683"/>
      <c r="AH34" s="683"/>
      <c r="AI34" s="683"/>
      <c r="AJ34" s="683"/>
      <c r="AK34" s="683"/>
      <c r="AL34" s="684">
        <v>0.2</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11284118</v>
      </c>
      <c r="CS34" s="680"/>
      <c r="CT34" s="680"/>
      <c r="CU34" s="680"/>
      <c r="CV34" s="680"/>
      <c r="CW34" s="680"/>
      <c r="CX34" s="680"/>
      <c r="CY34" s="681"/>
      <c r="CZ34" s="684">
        <v>17</v>
      </c>
      <c r="DA34" s="713"/>
      <c r="DB34" s="713"/>
      <c r="DC34" s="717"/>
      <c r="DD34" s="688">
        <v>8713551</v>
      </c>
      <c r="DE34" s="680"/>
      <c r="DF34" s="680"/>
      <c r="DG34" s="680"/>
      <c r="DH34" s="680"/>
      <c r="DI34" s="680"/>
      <c r="DJ34" s="680"/>
      <c r="DK34" s="681"/>
      <c r="DL34" s="688">
        <v>8023342</v>
      </c>
      <c r="DM34" s="680"/>
      <c r="DN34" s="680"/>
      <c r="DO34" s="680"/>
      <c r="DP34" s="680"/>
      <c r="DQ34" s="680"/>
      <c r="DR34" s="680"/>
      <c r="DS34" s="680"/>
      <c r="DT34" s="680"/>
      <c r="DU34" s="680"/>
      <c r="DV34" s="681"/>
      <c r="DW34" s="684">
        <v>18.5</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3134300</v>
      </c>
      <c r="S35" s="680"/>
      <c r="T35" s="680"/>
      <c r="U35" s="680"/>
      <c r="V35" s="680"/>
      <c r="W35" s="680"/>
      <c r="X35" s="680"/>
      <c r="Y35" s="681"/>
      <c r="Z35" s="682">
        <v>4.3</v>
      </c>
      <c r="AA35" s="682"/>
      <c r="AB35" s="682"/>
      <c r="AC35" s="682"/>
      <c r="AD35" s="683" t="s">
        <v>127</v>
      </c>
      <c r="AE35" s="683"/>
      <c r="AF35" s="683"/>
      <c r="AG35" s="683"/>
      <c r="AH35" s="683"/>
      <c r="AI35" s="683"/>
      <c r="AJ35" s="683"/>
      <c r="AK35" s="683"/>
      <c r="AL35" s="684" t="s">
        <v>174</v>
      </c>
      <c r="AM35" s="685"/>
      <c r="AN35" s="685"/>
      <c r="AO35" s="686"/>
      <c r="AP35" s="234"/>
      <c r="AQ35" s="752" t="s">
        <v>324</v>
      </c>
      <c r="AR35" s="753"/>
      <c r="AS35" s="753"/>
      <c r="AT35" s="753"/>
      <c r="AU35" s="753"/>
      <c r="AV35" s="753"/>
      <c r="AW35" s="753"/>
      <c r="AX35" s="753"/>
      <c r="AY35" s="754"/>
      <c r="AZ35" s="668">
        <v>6458410</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1527058</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1247824</v>
      </c>
      <c r="CS35" s="715"/>
      <c r="CT35" s="715"/>
      <c r="CU35" s="715"/>
      <c r="CV35" s="715"/>
      <c r="CW35" s="715"/>
      <c r="CX35" s="715"/>
      <c r="CY35" s="716"/>
      <c r="CZ35" s="684">
        <v>1.9</v>
      </c>
      <c r="DA35" s="713"/>
      <c r="DB35" s="713"/>
      <c r="DC35" s="717"/>
      <c r="DD35" s="688">
        <v>1193356</v>
      </c>
      <c r="DE35" s="715"/>
      <c r="DF35" s="715"/>
      <c r="DG35" s="715"/>
      <c r="DH35" s="715"/>
      <c r="DI35" s="715"/>
      <c r="DJ35" s="715"/>
      <c r="DK35" s="716"/>
      <c r="DL35" s="688">
        <v>1193356</v>
      </c>
      <c r="DM35" s="715"/>
      <c r="DN35" s="715"/>
      <c r="DO35" s="715"/>
      <c r="DP35" s="715"/>
      <c r="DQ35" s="715"/>
      <c r="DR35" s="715"/>
      <c r="DS35" s="715"/>
      <c r="DT35" s="715"/>
      <c r="DU35" s="715"/>
      <c r="DV35" s="716"/>
      <c r="DW35" s="684">
        <v>2.8</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174</v>
      </c>
      <c r="AE36" s="683"/>
      <c r="AF36" s="683"/>
      <c r="AG36" s="683"/>
      <c r="AH36" s="683"/>
      <c r="AI36" s="683"/>
      <c r="AJ36" s="683"/>
      <c r="AK36" s="683"/>
      <c r="AL36" s="684" t="s">
        <v>242</v>
      </c>
      <c r="AM36" s="685"/>
      <c r="AN36" s="685"/>
      <c r="AO36" s="686"/>
      <c r="AQ36" s="756" t="s">
        <v>328</v>
      </c>
      <c r="AR36" s="757"/>
      <c r="AS36" s="757"/>
      <c r="AT36" s="757"/>
      <c r="AU36" s="757"/>
      <c r="AV36" s="757"/>
      <c r="AW36" s="757"/>
      <c r="AX36" s="757"/>
      <c r="AY36" s="758"/>
      <c r="AZ36" s="679">
        <v>2256578</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1489236</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5950861</v>
      </c>
      <c r="CS36" s="680"/>
      <c r="CT36" s="680"/>
      <c r="CU36" s="680"/>
      <c r="CV36" s="680"/>
      <c r="CW36" s="680"/>
      <c r="CX36" s="680"/>
      <c r="CY36" s="681"/>
      <c r="CZ36" s="684">
        <v>9</v>
      </c>
      <c r="DA36" s="713"/>
      <c r="DB36" s="713"/>
      <c r="DC36" s="717"/>
      <c r="DD36" s="688">
        <v>5457088</v>
      </c>
      <c r="DE36" s="680"/>
      <c r="DF36" s="680"/>
      <c r="DG36" s="680"/>
      <c r="DH36" s="680"/>
      <c r="DI36" s="680"/>
      <c r="DJ36" s="680"/>
      <c r="DK36" s="681"/>
      <c r="DL36" s="688">
        <v>5040355</v>
      </c>
      <c r="DM36" s="680"/>
      <c r="DN36" s="680"/>
      <c r="DO36" s="680"/>
      <c r="DP36" s="680"/>
      <c r="DQ36" s="680"/>
      <c r="DR36" s="680"/>
      <c r="DS36" s="680"/>
      <c r="DT36" s="680"/>
      <c r="DU36" s="680"/>
      <c r="DV36" s="681"/>
      <c r="DW36" s="684">
        <v>11.6</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t="s">
        <v>127</v>
      </c>
      <c r="S37" s="680"/>
      <c r="T37" s="680"/>
      <c r="U37" s="680"/>
      <c r="V37" s="680"/>
      <c r="W37" s="680"/>
      <c r="X37" s="680"/>
      <c r="Y37" s="681"/>
      <c r="Z37" s="682" t="s">
        <v>174</v>
      </c>
      <c r="AA37" s="682"/>
      <c r="AB37" s="682"/>
      <c r="AC37" s="682"/>
      <c r="AD37" s="683" t="s">
        <v>127</v>
      </c>
      <c r="AE37" s="683"/>
      <c r="AF37" s="683"/>
      <c r="AG37" s="683"/>
      <c r="AH37" s="683"/>
      <c r="AI37" s="683"/>
      <c r="AJ37" s="683"/>
      <c r="AK37" s="683"/>
      <c r="AL37" s="684" t="s">
        <v>127</v>
      </c>
      <c r="AM37" s="685"/>
      <c r="AN37" s="685"/>
      <c r="AO37" s="686"/>
      <c r="AQ37" s="756" t="s">
        <v>332</v>
      </c>
      <c r="AR37" s="757"/>
      <c r="AS37" s="757"/>
      <c r="AT37" s="757"/>
      <c r="AU37" s="757"/>
      <c r="AV37" s="757"/>
      <c r="AW37" s="757"/>
      <c r="AX37" s="757"/>
      <c r="AY37" s="758"/>
      <c r="AZ37" s="679">
        <v>176737</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20829</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1780919</v>
      </c>
      <c r="CS37" s="715"/>
      <c r="CT37" s="715"/>
      <c r="CU37" s="715"/>
      <c r="CV37" s="715"/>
      <c r="CW37" s="715"/>
      <c r="CX37" s="715"/>
      <c r="CY37" s="716"/>
      <c r="CZ37" s="684">
        <v>2.7</v>
      </c>
      <c r="DA37" s="713"/>
      <c r="DB37" s="713"/>
      <c r="DC37" s="717"/>
      <c r="DD37" s="688">
        <v>1780919</v>
      </c>
      <c r="DE37" s="715"/>
      <c r="DF37" s="715"/>
      <c r="DG37" s="715"/>
      <c r="DH37" s="715"/>
      <c r="DI37" s="715"/>
      <c r="DJ37" s="715"/>
      <c r="DK37" s="716"/>
      <c r="DL37" s="688">
        <v>1780919</v>
      </c>
      <c r="DM37" s="715"/>
      <c r="DN37" s="715"/>
      <c r="DO37" s="715"/>
      <c r="DP37" s="715"/>
      <c r="DQ37" s="715"/>
      <c r="DR37" s="715"/>
      <c r="DS37" s="715"/>
      <c r="DT37" s="715"/>
      <c r="DU37" s="715"/>
      <c r="DV37" s="716"/>
      <c r="DW37" s="684">
        <v>4.0999999999999996</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73747526</v>
      </c>
      <c r="S38" s="760"/>
      <c r="T38" s="760"/>
      <c r="U38" s="760"/>
      <c r="V38" s="760"/>
      <c r="W38" s="760"/>
      <c r="X38" s="760"/>
      <c r="Y38" s="761"/>
      <c r="Z38" s="762">
        <v>100</v>
      </c>
      <c r="AA38" s="762"/>
      <c r="AB38" s="762"/>
      <c r="AC38" s="762"/>
      <c r="AD38" s="763">
        <v>43311661</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26505</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34584</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6281673</v>
      </c>
      <c r="CS38" s="680"/>
      <c r="CT38" s="680"/>
      <c r="CU38" s="680"/>
      <c r="CV38" s="680"/>
      <c r="CW38" s="680"/>
      <c r="CX38" s="680"/>
      <c r="CY38" s="681"/>
      <c r="CZ38" s="684">
        <v>9.5</v>
      </c>
      <c r="DA38" s="713"/>
      <c r="DB38" s="713"/>
      <c r="DC38" s="717"/>
      <c r="DD38" s="688">
        <v>4927012</v>
      </c>
      <c r="DE38" s="680"/>
      <c r="DF38" s="680"/>
      <c r="DG38" s="680"/>
      <c r="DH38" s="680"/>
      <c r="DI38" s="680"/>
      <c r="DJ38" s="680"/>
      <c r="DK38" s="681"/>
      <c r="DL38" s="688">
        <v>2873459</v>
      </c>
      <c r="DM38" s="680"/>
      <c r="DN38" s="680"/>
      <c r="DO38" s="680"/>
      <c r="DP38" s="680"/>
      <c r="DQ38" s="680"/>
      <c r="DR38" s="680"/>
      <c r="DS38" s="680"/>
      <c r="DT38" s="680"/>
      <c r="DU38" s="680"/>
      <c r="DV38" s="681"/>
      <c r="DW38" s="684">
        <v>6.6</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127</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110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1847421</v>
      </c>
      <c r="CS39" s="715"/>
      <c r="CT39" s="715"/>
      <c r="CU39" s="715"/>
      <c r="CV39" s="715"/>
      <c r="CW39" s="715"/>
      <c r="CX39" s="715"/>
      <c r="CY39" s="716"/>
      <c r="CZ39" s="684">
        <v>2.8</v>
      </c>
      <c r="DA39" s="713"/>
      <c r="DB39" s="713"/>
      <c r="DC39" s="717"/>
      <c r="DD39" s="688">
        <v>1769437</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1115031</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242</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377757</v>
      </c>
      <c r="CS40" s="680"/>
      <c r="CT40" s="680"/>
      <c r="CU40" s="680"/>
      <c r="CV40" s="680"/>
      <c r="CW40" s="680"/>
      <c r="CX40" s="680"/>
      <c r="CY40" s="681"/>
      <c r="CZ40" s="684">
        <v>0.6</v>
      </c>
      <c r="DA40" s="713"/>
      <c r="DB40" s="713"/>
      <c r="DC40" s="717"/>
      <c r="DD40" s="688">
        <v>174757</v>
      </c>
      <c r="DE40" s="680"/>
      <c r="DF40" s="680"/>
      <c r="DG40" s="680"/>
      <c r="DH40" s="680"/>
      <c r="DI40" s="680"/>
      <c r="DJ40" s="680"/>
      <c r="DK40" s="681"/>
      <c r="DL40" s="688" t="s">
        <v>242</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2883559</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258</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242</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14137741</v>
      </c>
      <c r="CS42" s="680"/>
      <c r="CT42" s="680"/>
      <c r="CU42" s="680"/>
      <c r="CV42" s="680"/>
      <c r="CW42" s="680"/>
      <c r="CX42" s="680"/>
      <c r="CY42" s="681"/>
      <c r="CZ42" s="684">
        <v>21.3</v>
      </c>
      <c r="DA42" s="685"/>
      <c r="DB42" s="685"/>
      <c r="DC42" s="780"/>
      <c r="DD42" s="688">
        <v>6449012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548773</v>
      </c>
      <c r="CS43" s="715"/>
      <c r="CT43" s="715"/>
      <c r="CU43" s="715"/>
      <c r="CV43" s="715"/>
      <c r="CW43" s="715"/>
      <c r="CX43" s="715"/>
      <c r="CY43" s="716"/>
      <c r="CZ43" s="684">
        <v>0.8</v>
      </c>
      <c r="DA43" s="713"/>
      <c r="DB43" s="713"/>
      <c r="DC43" s="717"/>
      <c r="DD43" s="688">
        <v>450587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304</v>
      </c>
      <c r="CE44" s="792"/>
      <c r="CF44" s="676" t="s">
        <v>354</v>
      </c>
      <c r="CG44" s="677"/>
      <c r="CH44" s="677"/>
      <c r="CI44" s="677"/>
      <c r="CJ44" s="677"/>
      <c r="CK44" s="677"/>
      <c r="CL44" s="677"/>
      <c r="CM44" s="677"/>
      <c r="CN44" s="677"/>
      <c r="CO44" s="677"/>
      <c r="CP44" s="677"/>
      <c r="CQ44" s="678"/>
      <c r="CR44" s="679">
        <v>14137741</v>
      </c>
      <c r="CS44" s="680"/>
      <c r="CT44" s="680"/>
      <c r="CU44" s="680"/>
      <c r="CV44" s="680"/>
      <c r="CW44" s="680"/>
      <c r="CX44" s="680"/>
      <c r="CY44" s="681"/>
      <c r="CZ44" s="684">
        <v>21.3</v>
      </c>
      <c r="DA44" s="685"/>
      <c r="DB44" s="685"/>
      <c r="DC44" s="780"/>
      <c r="DD44" s="688">
        <v>6449012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4513156</v>
      </c>
      <c r="CS45" s="715"/>
      <c r="CT45" s="715"/>
      <c r="CU45" s="715"/>
      <c r="CV45" s="715"/>
      <c r="CW45" s="715"/>
      <c r="CX45" s="715"/>
      <c r="CY45" s="716"/>
      <c r="CZ45" s="684">
        <v>6.8</v>
      </c>
      <c r="DA45" s="713"/>
      <c r="DB45" s="713"/>
      <c r="DC45" s="717"/>
      <c r="DD45" s="688">
        <v>595251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9422592</v>
      </c>
      <c r="CS46" s="680"/>
      <c r="CT46" s="680"/>
      <c r="CU46" s="680"/>
      <c r="CV46" s="680"/>
      <c r="CW46" s="680"/>
      <c r="CX46" s="680"/>
      <c r="CY46" s="681"/>
      <c r="CZ46" s="684">
        <v>14.2</v>
      </c>
      <c r="DA46" s="685"/>
      <c r="DB46" s="685"/>
      <c r="DC46" s="780"/>
      <c r="DD46" s="688">
        <v>5782868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t="s">
        <v>127</v>
      </c>
      <c r="CS47" s="715"/>
      <c r="CT47" s="715"/>
      <c r="CU47" s="715"/>
      <c r="CV47" s="715"/>
      <c r="CW47" s="715"/>
      <c r="CX47" s="715"/>
      <c r="CY47" s="716"/>
      <c r="CZ47" s="684" t="s">
        <v>127</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66363892</v>
      </c>
      <c r="CS49" s="749"/>
      <c r="CT49" s="749"/>
      <c r="CU49" s="749"/>
      <c r="CV49" s="749"/>
      <c r="CW49" s="749"/>
      <c r="CX49" s="749"/>
      <c r="CY49" s="781"/>
      <c r="CZ49" s="764">
        <v>100</v>
      </c>
      <c r="DA49" s="782"/>
      <c r="DB49" s="782"/>
      <c r="DC49" s="783"/>
      <c r="DD49" s="784">
        <v>44958812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X+iaLlEF8KcmzfGlAnjFH0R+4n9tCEqfCLeFdSGd/WvieR9vDDBRHNE1KukN1/+dm7I4Np2OuOdkqlnSt+1cpg==" saltValue="hlYanNUrGRz0NbfGpBiv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73400</v>
      </c>
      <c r="R7" s="815"/>
      <c r="S7" s="815"/>
      <c r="T7" s="815"/>
      <c r="U7" s="815"/>
      <c r="V7" s="815">
        <v>66017</v>
      </c>
      <c r="W7" s="815"/>
      <c r="X7" s="815"/>
      <c r="Y7" s="815"/>
      <c r="Z7" s="815"/>
      <c r="AA7" s="815">
        <v>7383</v>
      </c>
      <c r="AB7" s="815"/>
      <c r="AC7" s="815"/>
      <c r="AD7" s="815"/>
      <c r="AE7" s="816"/>
      <c r="AF7" s="817">
        <v>3717</v>
      </c>
      <c r="AG7" s="818"/>
      <c r="AH7" s="818"/>
      <c r="AI7" s="818"/>
      <c r="AJ7" s="819"/>
      <c r="AK7" s="854">
        <v>2833</v>
      </c>
      <c r="AL7" s="855"/>
      <c r="AM7" s="855"/>
      <c r="AN7" s="855"/>
      <c r="AO7" s="855"/>
      <c r="AP7" s="855">
        <v>18839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570</v>
      </c>
      <c r="BT7" s="859"/>
      <c r="BU7" s="859"/>
      <c r="BV7" s="859"/>
      <c r="BW7" s="859"/>
      <c r="BX7" s="859"/>
      <c r="BY7" s="859"/>
      <c r="BZ7" s="859"/>
      <c r="CA7" s="859"/>
      <c r="CB7" s="859"/>
      <c r="CC7" s="859"/>
      <c r="CD7" s="859"/>
      <c r="CE7" s="859"/>
      <c r="CF7" s="859"/>
      <c r="CG7" s="860"/>
      <c r="CH7" s="851">
        <v>-1</v>
      </c>
      <c r="CI7" s="852"/>
      <c r="CJ7" s="852"/>
      <c r="CK7" s="852"/>
      <c r="CL7" s="853"/>
      <c r="CM7" s="851">
        <v>554</v>
      </c>
      <c r="CN7" s="852"/>
      <c r="CO7" s="852"/>
      <c r="CP7" s="852"/>
      <c r="CQ7" s="853"/>
      <c r="CR7" s="851">
        <v>10</v>
      </c>
      <c r="CS7" s="852"/>
      <c r="CT7" s="852"/>
      <c r="CU7" s="852"/>
      <c r="CV7" s="853"/>
      <c r="CW7" s="851" t="s">
        <v>572</v>
      </c>
      <c r="CX7" s="852"/>
      <c r="CY7" s="852"/>
      <c r="CZ7" s="852"/>
      <c r="DA7" s="853"/>
      <c r="DB7" s="851" t="s">
        <v>572</v>
      </c>
      <c r="DC7" s="852"/>
      <c r="DD7" s="852"/>
      <c r="DE7" s="852"/>
      <c r="DF7" s="853"/>
      <c r="DG7" s="851">
        <v>1056</v>
      </c>
      <c r="DH7" s="852"/>
      <c r="DI7" s="852"/>
      <c r="DJ7" s="852"/>
      <c r="DK7" s="853"/>
      <c r="DL7" s="851" t="s">
        <v>572</v>
      </c>
      <c r="DM7" s="852"/>
      <c r="DN7" s="852"/>
      <c r="DO7" s="852"/>
      <c r="DP7" s="853"/>
      <c r="DQ7" s="851" t="s">
        <v>572</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1</v>
      </c>
      <c r="R8" s="839"/>
      <c r="S8" s="839"/>
      <c r="T8" s="839"/>
      <c r="U8" s="839"/>
      <c r="V8" s="839">
        <v>0</v>
      </c>
      <c r="W8" s="839"/>
      <c r="X8" s="839"/>
      <c r="Y8" s="839"/>
      <c r="Z8" s="839"/>
      <c r="AA8" s="839">
        <v>1</v>
      </c>
      <c r="AB8" s="839"/>
      <c r="AC8" s="839"/>
      <c r="AD8" s="839"/>
      <c r="AE8" s="840"/>
      <c r="AF8" s="841">
        <v>1</v>
      </c>
      <c r="AG8" s="842"/>
      <c r="AH8" s="842"/>
      <c r="AI8" s="842"/>
      <c r="AJ8" s="843"/>
      <c r="AK8" s="844" t="s">
        <v>572</v>
      </c>
      <c r="AL8" s="845"/>
      <c r="AM8" s="845"/>
      <c r="AN8" s="845"/>
      <c r="AO8" s="845"/>
      <c r="AP8" s="845" t="s">
        <v>572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571</v>
      </c>
      <c r="BT8" s="849"/>
      <c r="BU8" s="849"/>
      <c r="BV8" s="849"/>
      <c r="BW8" s="849"/>
      <c r="BX8" s="849"/>
      <c r="BY8" s="849"/>
      <c r="BZ8" s="849"/>
      <c r="CA8" s="849"/>
      <c r="CB8" s="849"/>
      <c r="CC8" s="849"/>
      <c r="CD8" s="849"/>
      <c r="CE8" s="849"/>
      <c r="CF8" s="849"/>
      <c r="CG8" s="850"/>
      <c r="CH8" s="861">
        <v>21</v>
      </c>
      <c r="CI8" s="862"/>
      <c r="CJ8" s="862"/>
      <c r="CK8" s="862"/>
      <c r="CL8" s="863"/>
      <c r="CM8" s="861">
        <v>237</v>
      </c>
      <c r="CN8" s="862"/>
      <c r="CO8" s="862"/>
      <c r="CP8" s="862"/>
      <c r="CQ8" s="863"/>
      <c r="CR8" s="861">
        <v>71</v>
      </c>
      <c r="CS8" s="862"/>
      <c r="CT8" s="862"/>
      <c r="CU8" s="862"/>
      <c r="CV8" s="863"/>
      <c r="CW8" s="861" t="s">
        <v>572</v>
      </c>
      <c r="CX8" s="862"/>
      <c r="CY8" s="862"/>
      <c r="CZ8" s="862"/>
      <c r="DA8" s="863"/>
      <c r="DB8" s="861" t="s">
        <v>572</v>
      </c>
      <c r="DC8" s="862"/>
      <c r="DD8" s="862"/>
      <c r="DE8" s="862"/>
      <c r="DF8" s="863"/>
      <c r="DG8" s="861" t="s">
        <v>576</v>
      </c>
      <c r="DH8" s="862"/>
      <c r="DI8" s="862"/>
      <c r="DJ8" s="862"/>
      <c r="DK8" s="863"/>
      <c r="DL8" s="861" t="s">
        <v>572</v>
      </c>
      <c r="DM8" s="862"/>
      <c r="DN8" s="862"/>
      <c r="DO8" s="862"/>
      <c r="DP8" s="863"/>
      <c r="DQ8" s="861" t="s">
        <v>572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73281</v>
      </c>
      <c r="R23" s="874"/>
      <c r="S23" s="874"/>
      <c r="T23" s="874"/>
      <c r="U23" s="874"/>
      <c r="V23" s="874">
        <v>65898</v>
      </c>
      <c r="W23" s="874"/>
      <c r="X23" s="874"/>
      <c r="Y23" s="874"/>
      <c r="Z23" s="874"/>
      <c r="AA23" s="874">
        <v>7384</v>
      </c>
      <c r="AB23" s="874"/>
      <c r="AC23" s="874"/>
      <c r="AD23" s="874"/>
      <c r="AE23" s="875"/>
      <c r="AF23" s="876">
        <v>3717</v>
      </c>
      <c r="AG23" s="874"/>
      <c r="AH23" s="874"/>
      <c r="AI23" s="874"/>
      <c r="AJ23" s="877"/>
      <c r="AK23" s="878"/>
      <c r="AL23" s="879"/>
      <c r="AM23" s="879"/>
      <c r="AN23" s="879"/>
      <c r="AO23" s="879"/>
      <c r="AP23" s="874">
        <v>18839</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15874</v>
      </c>
      <c r="R28" s="903"/>
      <c r="S28" s="903"/>
      <c r="T28" s="903"/>
      <c r="U28" s="903"/>
      <c r="V28" s="903">
        <v>14347</v>
      </c>
      <c r="W28" s="903"/>
      <c r="X28" s="903"/>
      <c r="Y28" s="903"/>
      <c r="Z28" s="903"/>
      <c r="AA28" s="903">
        <v>1527</v>
      </c>
      <c r="AB28" s="903"/>
      <c r="AC28" s="903"/>
      <c r="AD28" s="903"/>
      <c r="AE28" s="904"/>
      <c r="AF28" s="905">
        <v>1527</v>
      </c>
      <c r="AG28" s="903"/>
      <c r="AH28" s="903"/>
      <c r="AI28" s="903"/>
      <c r="AJ28" s="906"/>
      <c r="AK28" s="907">
        <v>1115</v>
      </c>
      <c r="AL28" s="898"/>
      <c r="AM28" s="898"/>
      <c r="AN28" s="898"/>
      <c r="AO28" s="898"/>
      <c r="AP28" s="898" t="s">
        <v>572</v>
      </c>
      <c r="AQ28" s="898"/>
      <c r="AR28" s="898"/>
      <c r="AS28" s="898"/>
      <c r="AT28" s="898"/>
      <c r="AU28" s="898" t="s">
        <v>572</v>
      </c>
      <c r="AV28" s="898"/>
      <c r="AW28" s="898"/>
      <c r="AX28" s="898"/>
      <c r="AY28" s="898"/>
      <c r="AZ28" s="899" t="s">
        <v>506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416</v>
      </c>
      <c r="R29" s="839"/>
      <c r="S29" s="839"/>
      <c r="T29" s="839"/>
      <c r="U29" s="839"/>
      <c r="V29" s="839">
        <v>189</v>
      </c>
      <c r="W29" s="839"/>
      <c r="X29" s="839"/>
      <c r="Y29" s="839"/>
      <c r="Z29" s="839"/>
      <c r="AA29" s="839">
        <v>227</v>
      </c>
      <c r="AB29" s="839"/>
      <c r="AC29" s="839"/>
      <c r="AD29" s="839"/>
      <c r="AE29" s="840"/>
      <c r="AF29" s="841">
        <v>227</v>
      </c>
      <c r="AG29" s="842"/>
      <c r="AH29" s="842"/>
      <c r="AI29" s="842"/>
      <c r="AJ29" s="843"/>
      <c r="AK29" s="910" t="s">
        <v>572</v>
      </c>
      <c r="AL29" s="911"/>
      <c r="AM29" s="911"/>
      <c r="AN29" s="911"/>
      <c r="AO29" s="911"/>
      <c r="AP29" s="911">
        <v>99</v>
      </c>
      <c r="AQ29" s="911"/>
      <c r="AR29" s="911"/>
      <c r="AS29" s="911"/>
      <c r="AT29" s="911"/>
      <c r="AU29" s="911" t="s">
        <v>572</v>
      </c>
      <c r="AV29" s="911"/>
      <c r="AW29" s="911"/>
      <c r="AX29" s="911"/>
      <c r="AY29" s="911"/>
      <c r="AZ29" s="912" t="s">
        <v>506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9939</v>
      </c>
      <c r="R30" s="839"/>
      <c r="S30" s="839"/>
      <c r="T30" s="839"/>
      <c r="U30" s="839"/>
      <c r="V30" s="839">
        <v>9630</v>
      </c>
      <c r="W30" s="839"/>
      <c r="X30" s="839"/>
      <c r="Y30" s="839"/>
      <c r="Z30" s="839"/>
      <c r="AA30" s="839">
        <v>308</v>
      </c>
      <c r="AB30" s="839"/>
      <c r="AC30" s="839"/>
      <c r="AD30" s="839"/>
      <c r="AE30" s="840"/>
      <c r="AF30" s="841">
        <v>308</v>
      </c>
      <c r="AG30" s="842"/>
      <c r="AH30" s="842"/>
      <c r="AI30" s="842"/>
      <c r="AJ30" s="843"/>
      <c r="AK30" s="910">
        <v>1471</v>
      </c>
      <c r="AL30" s="911"/>
      <c r="AM30" s="911"/>
      <c r="AN30" s="911"/>
      <c r="AO30" s="911"/>
      <c r="AP30" s="911" t="s">
        <v>572</v>
      </c>
      <c r="AQ30" s="911"/>
      <c r="AR30" s="911"/>
      <c r="AS30" s="911"/>
      <c r="AT30" s="911"/>
      <c r="AU30" s="911" t="s">
        <v>572</v>
      </c>
      <c r="AV30" s="911"/>
      <c r="AW30" s="911"/>
      <c r="AX30" s="911"/>
      <c r="AY30" s="911"/>
      <c r="AZ30" s="912" t="s">
        <v>506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1985</v>
      </c>
      <c r="R31" s="839"/>
      <c r="S31" s="839"/>
      <c r="T31" s="839"/>
      <c r="U31" s="839"/>
      <c r="V31" s="839">
        <v>1976</v>
      </c>
      <c r="W31" s="839"/>
      <c r="X31" s="839"/>
      <c r="Y31" s="839"/>
      <c r="Z31" s="839"/>
      <c r="AA31" s="839">
        <v>9</v>
      </c>
      <c r="AB31" s="839"/>
      <c r="AC31" s="839"/>
      <c r="AD31" s="839"/>
      <c r="AE31" s="840"/>
      <c r="AF31" s="841">
        <v>9</v>
      </c>
      <c r="AG31" s="842"/>
      <c r="AH31" s="842"/>
      <c r="AI31" s="842"/>
      <c r="AJ31" s="843"/>
      <c r="AK31" s="910">
        <v>246</v>
      </c>
      <c r="AL31" s="911"/>
      <c r="AM31" s="911"/>
      <c r="AN31" s="911"/>
      <c r="AO31" s="911"/>
      <c r="AP31" s="911" t="s">
        <v>572</v>
      </c>
      <c r="AQ31" s="911"/>
      <c r="AR31" s="911"/>
      <c r="AS31" s="911"/>
      <c r="AT31" s="911"/>
      <c r="AU31" s="911" t="s">
        <v>572</v>
      </c>
      <c r="AV31" s="911"/>
      <c r="AW31" s="911"/>
      <c r="AX31" s="911"/>
      <c r="AY31" s="911"/>
      <c r="AZ31" s="912" t="s">
        <v>506</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3177</v>
      </c>
      <c r="R32" s="839"/>
      <c r="S32" s="839"/>
      <c r="T32" s="839"/>
      <c r="U32" s="839"/>
      <c r="V32" s="839">
        <v>2652</v>
      </c>
      <c r="W32" s="839"/>
      <c r="X32" s="839"/>
      <c r="Y32" s="839"/>
      <c r="Z32" s="839"/>
      <c r="AA32" s="839">
        <v>525</v>
      </c>
      <c r="AB32" s="839"/>
      <c r="AC32" s="839"/>
      <c r="AD32" s="839"/>
      <c r="AE32" s="840"/>
      <c r="AF32" s="841">
        <v>4670</v>
      </c>
      <c r="AG32" s="842"/>
      <c r="AH32" s="842"/>
      <c r="AI32" s="842"/>
      <c r="AJ32" s="843"/>
      <c r="AK32" s="910">
        <v>9</v>
      </c>
      <c r="AL32" s="911"/>
      <c r="AM32" s="911"/>
      <c r="AN32" s="911"/>
      <c r="AO32" s="911"/>
      <c r="AP32" s="911">
        <v>693</v>
      </c>
      <c r="AQ32" s="911"/>
      <c r="AR32" s="911"/>
      <c r="AS32" s="911"/>
      <c r="AT32" s="911"/>
      <c r="AU32" s="911" t="s">
        <v>572</v>
      </c>
      <c r="AV32" s="911"/>
      <c r="AW32" s="911"/>
      <c r="AX32" s="911"/>
      <c r="AY32" s="911"/>
      <c r="AZ32" s="912" t="s">
        <v>506</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4503</v>
      </c>
      <c r="R33" s="839"/>
      <c r="S33" s="839"/>
      <c r="T33" s="839"/>
      <c r="U33" s="839"/>
      <c r="V33" s="839">
        <v>4182</v>
      </c>
      <c r="W33" s="839"/>
      <c r="X33" s="839"/>
      <c r="Y33" s="839"/>
      <c r="Z33" s="839"/>
      <c r="AA33" s="839">
        <v>321</v>
      </c>
      <c r="AB33" s="839"/>
      <c r="AC33" s="839"/>
      <c r="AD33" s="839"/>
      <c r="AE33" s="840"/>
      <c r="AF33" s="841">
        <v>304</v>
      </c>
      <c r="AG33" s="842"/>
      <c r="AH33" s="842"/>
      <c r="AI33" s="842"/>
      <c r="AJ33" s="843"/>
      <c r="AK33" s="910">
        <v>2211</v>
      </c>
      <c r="AL33" s="911"/>
      <c r="AM33" s="911"/>
      <c r="AN33" s="911"/>
      <c r="AO33" s="911"/>
      <c r="AP33" s="911">
        <v>17288</v>
      </c>
      <c r="AQ33" s="911"/>
      <c r="AR33" s="911"/>
      <c r="AS33" s="911"/>
      <c r="AT33" s="911"/>
      <c r="AU33" s="911">
        <v>13174</v>
      </c>
      <c r="AV33" s="911"/>
      <c r="AW33" s="911"/>
      <c r="AX33" s="911"/>
      <c r="AY33" s="911"/>
      <c r="AZ33" s="912" t="s">
        <v>506</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405</v>
      </c>
      <c r="C34" s="836"/>
      <c r="D34" s="836"/>
      <c r="E34" s="836"/>
      <c r="F34" s="836"/>
      <c r="G34" s="836"/>
      <c r="H34" s="836"/>
      <c r="I34" s="836"/>
      <c r="J34" s="836"/>
      <c r="K34" s="836"/>
      <c r="L34" s="836"/>
      <c r="M34" s="836"/>
      <c r="N34" s="836"/>
      <c r="O34" s="836"/>
      <c r="P34" s="837"/>
      <c r="Q34" s="838">
        <v>66</v>
      </c>
      <c r="R34" s="839"/>
      <c r="S34" s="839"/>
      <c r="T34" s="839"/>
      <c r="U34" s="839"/>
      <c r="V34" s="839">
        <v>59</v>
      </c>
      <c r="W34" s="839"/>
      <c r="X34" s="839"/>
      <c r="Y34" s="839"/>
      <c r="Z34" s="839"/>
      <c r="AA34" s="839">
        <v>7</v>
      </c>
      <c r="AB34" s="839"/>
      <c r="AC34" s="839"/>
      <c r="AD34" s="839"/>
      <c r="AE34" s="840"/>
      <c r="AF34" s="841">
        <v>7</v>
      </c>
      <c r="AG34" s="842"/>
      <c r="AH34" s="842"/>
      <c r="AI34" s="842"/>
      <c r="AJ34" s="843"/>
      <c r="AK34" s="910">
        <v>46</v>
      </c>
      <c r="AL34" s="911"/>
      <c r="AM34" s="911"/>
      <c r="AN34" s="911"/>
      <c r="AO34" s="911"/>
      <c r="AP34" s="911">
        <v>141</v>
      </c>
      <c r="AQ34" s="911"/>
      <c r="AR34" s="911"/>
      <c r="AS34" s="911"/>
      <c r="AT34" s="911"/>
      <c r="AU34" s="911">
        <v>141</v>
      </c>
      <c r="AV34" s="911"/>
      <c r="AW34" s="911"/>
      <c r="AX34" s="911"/>
      <c r="AY34" s="911"/>
      <c r="AZ34" s="912" t="s">
        <v>506</v>
      </c>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406</v>
      </c>
      <c r="C35" s="836"/>
      <c r="D35" s="836"/>
      <c r="E35" s="836"/>
      <c r="F35" s="836"/>
      <c r="G35" s="836"/>
      <c r="H35" s="836"/>
      <c r="I35" s="836"/>
      <c r="J35" s="836"/>
      <c r="K35" s="836"/>
      <c r="L35" s="836"/>
      <c r="M35" s="836"/>
      <c r="N35" s="836"/>
      <c r="O35" s="836"/>
      <c r="P35" s="837"/>
      <c r="Q35" s="838">
        <v>2303</v>
      </c>
      <c r="R35" s="839"/>
      <c r="S35" s="839"/>
      <c r="T35" s="839"/>
      <c r="U35" s="839"/>
      <c r="V35" s="839">
        <v>2202</v>
      </c>
      <c r="W35" s="839"/>
      <c r="X35" s="839"/>
      <c r="Y35" s="839"/>
      <c r="Z35" s="839"/>
      <c r="AA35" s="839">
        <v>101</v>
      </c>
      <c r="AB35" s="839"/>
      <c r="AC35" s="839"/>
      <c r="AD35" s="839"/>
      <c r="AE35" s="840"/>
      <c r="AF35" s="841" t="s">
        <v>407</v>
      </c>
      <c r="AG35" s="842"/>
      <c r="AH35" s="842"/>
      <c r="AI35" s="842"/>
      <c r="AJ35" s="843"/>
      <c r="AK35" s="910">
        <v>909</v>
      </c>
      <c r="AL35" s="911"/>
      <c r="AM35" s="911"/>
      <c r="AN35" s="911"/>
      <c r="AO35" s="911"/>
      <c r="AP35" s="911">
        <v>930</v>
      </c>
      <c r="AQ35" s="911"/>
      <c r="AR35" s="911"/>
      <c r="AS35" s="911"/>
      <c r="AT35" s="911"/>
      <c r="AU35" s="911" t="s">
        <v>572</v>
      </c>
      <c r="AV35" s="911"/>
      <c r="AW35" s="911"/>
      <c r="AX35" s="911"/>
      <c r="AY35" s="911"/>
      <c r="AZ35" s="912" t="s">
        <v>506</v>
      </c>
      <c r="BA35" s="912"/>
      <c r="BB35" s="912"/>
      <c r="BC35" s="912"/>
      <c r="BD35" s="912"/>
      <c r="BE35" s="908" t="s">
        <v>404</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7052</v>
      </c>
      <c r="AG63" s="922"/>
      <c r="AH63" s="922"/>
      <c r="AI63" s="922"/>
      <c r="AJ63" s="923"/>
      <c r="AK63" s="924"/>
      <c r="AL63" s="919"/>
      <c r="AM63" s="919"/>
      <c r="AN63" s="919"/>
      <c r="AO63" s="919"/>
      <c r="AP63" s="922">
        <v>19151</v>
      </c>
      <c r="AQ63" s="922"/>
      <c r="AR63" s="922"/>
      <c r="AS63" s="922"/>
      <c r="AT63" s="922"/>
      <c r="AU63" s="922">
        <v>13315</v>
      </c>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389</v>
      </c>
      <c r="R66" s="798"/>
      <c r="S66" s="798"/>
      <c r="T66" s="798"/>
      <c r="U66" s="799"/>
      <c r="V66" s="797" t="s">
        <v>390</v>
      </c>
      <c r="W66" s="798"/>
      <c r="X66" s="798"/>
      <c r="Y66" s="798"/>
      <c r="Z66" s="799"/>
      <c r="AA66" s="797" t="s">
        <v>413</v>
      </c>
      <c r="AB66" s="798"/>
      <c r="AC66" s="798"/>
      <c r="AD66" s="798"/>
      <c r="AE66" s="799"/>
      <c r="AF66" s="932" t="s">
        <v>414</v>
      </c>
      <c r="AG66" s="893"/>
      <c r="AH66" s="893"/>
      <c r="AI66" s="893"/>
      <c r="AJ66" s="933"/>
      <c r="AK66" s="797" t="s">
        <v>393</v>
      </c>
      <c r="AL66" s="821"/>
      <c r="AM66" s="821"/>
      <c r="AN66" s="821"/>
      <c r="AO66" s="822"/>
      <c r="AP66" s="797" t="s">
        <v>415</v>
      </c>
      <c r="AQ66" s="798"/>
      <c r="AR66" s="798"/>
      <c r="AS66" s="798"/>
      <c r="AT66" s="799"/>
      <c r="AU66" s="797" t="s">
        <v>416</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573</v>
      </c>
      <c r="C68" s="950"/>
      <c r="D68" s="950"/>
      <c r="E68" s="950"/>
      <c r="F68" s="950"/>
      <c r="G68" s="950"/>
      <c r="H68" s="950"/>
      <c r="I68" s="950"/>
      <c r="J68" s="950"/>
      <c r="K68" s="950"/>
      <c r="L68" s="950"/>
      <c r="M68" s="950"/>
      <c r="N68" s="950"/>
      <c r="O68" s="950"/>
      <c r="P68" s="951"/>
      <c r="Q68" s="952">
        <v>5560</v>
      </c>
      <c r="R68" s="946"/>
      <c r="S68" s="946"/>
      <c r="T68" s="946"/>
      <c r="U68" s="946"/>
      <c r="V68" s="946">
        <v>5356</v>
      </c>
      <c r="W68" s="946"/>
      <c r="X68" s="946"/>
      <c r="Y68" s="946"/>
      <c r="Z68" s="946"/>
      <c r="AA68" s="946">
        <v>205</v>
      </c>
      <c r="AB68" s="946"/>
      <c r="AC68" s="946"/>
      <c r="AD68" s="946"/>
      <c r="AE68" s="946"/>
      <c r="AF68" s="946">
        <v>174</v>
      </c>
      <c r="AG68" s="946"/>
      <c r="AH68" s="946"/>
      <c r="AI68" s="946"/>
      <c r="AJ68" s="946"/>
      <c r="AK68" s="946" t="s">
        <v>572</v>
      </c>
      <c r="AL68" s="946"/>
      <c r="AM68" s="946"/>
      <c r="AN68" s="946"/>
      <c r="AO68" s="946"/>
      <c r="AP68" s="946">
        <v>418</v>
      </c>
      <c r="AQ68" s="946"/>
      <c r="AR68" s="946"/>
      <c r="AS68" s="946"/>
      <c r="AT68" s="946"/>
      <c r="AU68" s="946">
        <v>137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574</v>
      </c>
      <c r="C69" s="954"/>
      <c r="D69" s="954"/>
      <c r="E69" s="954"/>
      <c r="F69" s="954"/>
      <c r="G69" s="954"/>
      <c r="H69" s="954"/>
      <c r="I69" s="954"/>
      <c r="J69" s="954"/>
      <c r="K69" s="954"/>
      <c r="L69" s="954"/>
      <c r="M69" s="954"/>
      <c r="N69" s="954"/>
      <c r="O69" s="954"/>
      <c r="P69" s="955"/>
      <c r="Q69" s="956">
        <v>2074</v>
      </c>
      <c r="R69" s="911"/>
      <c r="S69" s="911"/>
      <c r="T69" s="911"/>
      <c r="U69" s="911"/>
      <c r="V69" s="911">
        <v>1850</v>
      </c>
      <c r="W69" s="911"/>
      <c r="X69" s="911"/>
      <c r="Y69" s="911"/>
      <c r="Z69" s="911"/>
      <c r="AA69" s="911">
        <v>224</v>
      </c>
      <c r="AB69" s="911"/>
      <c r="AC69" s="911"/>
      <c r="AD69" s="911"/>
      <c r="AE69" s="911"/>
      <c r="AF69" s="911">
        <v>224</v>
      </c>
      <c r="AG69" s="911"/>
      <c r="AH69" s="911"/>
      <c r="AI69" s="911"/>
      <c r="AJ69" s="911"/>
      <c r="AK69" s="911" t="s">
        <v>572</v>
      </c>
      <c r="AL69" s="911"/>
      <c r="AM69" s="911"/>
      <c r="AN69" s="911"/>
      <c r="AO69" s="911"/>
      <c r="AP69" s="911" t="s">
        <v>572</v>
      </c>
      <c r="AQ69" s="911"/>
      <c r="AR69" s="911"/>
      <c r="AS69" s="911"/>
      <c r="AT69" s="911"/>
      <c r="AU69" s="911" t="s">
        <v>572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575</v>
      </c>
      <c r="C70" s="954"/>
      <c r="D70" s="954"/>
      <c r="E70" s="954"/>
      <c r="F70" s="954"/>
      <c r="G70" s="954"/>
      <c r="H70" s="954"/>
      <c r="I70" s="954"/>
      <c r="J70" s="954"/>
      <c r="K70" s="954"/>
      <c r="L70" s="954"/>
      <c r="M70" s="954"/>
      <c r="N70" s="954"/>
      <c r="O70" s="954"/>
      <c r="P70" s="955"/>
      <c r="Q70" s="956">
        <v>848493</v>
      </c>
      <c r="R70" s="911"/>
      <c r="S70" s="911"/>
      <c r="T70" s="911"/>
      <c r="U70" s="911"/>
      <c r="V70" s="911">
        <v>821243</v>
      </c>
      <c r="W70" s="911"/>
      <c r="X70" s="911"/>
      <c r="Y70" s="911"/>
      <c r="Z70" s="911"/>
      <c r="AA70" s="911">
        <v>27250</v>
      </c>
      <c r="AB70" s="911"/>
      <c r="AC70" s="911"/>
      <c r="AD70" s="911"/>
      <c r="AE70" s="911"/>
      <c r="AF70" s="911">
        <v>27250</v>
      </c>
      <c r="AG70" s="911"/>
      <c r="AH70" s="911"/>
      <c r="AI70" s="911"/>
      <c r="AJ70" s="911"/>
      <c r="AK70" s="911">
        <v>2</v>
      </c>
      <c r="AL70" s="911"/>
      <c r="AM70" s="911"/>
      <c r="AN70" s="911"/>
      <c r="AO70" s="911"/>
      <c r="AP70" s="911" t="s">
        <v>572</v>
      </c>
      <c r="AQ70" s="911"/>
      <c r="AR70" s="911"/>
      <c r="AS70" s="911"/>
      <c r="AT70" s="911"/>
      <c r="AU70" s="911" t="s">
        <v>572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27648</v>
      </c>
      <c r="AG88" s="922"/>
      <c r="AH88" s="922"/>
      <c r="AI88" s="922"/>
      <c r="AJ88" s="922"/>
      <c r="AK88" s="919"/>
      <c r="AL88" s="919"/>
      <c r="AM88" s="919"/>
      <c r="AN88" s="919"/>
      <c r="AO88" s="919"/>
      <c r="AP88" s="922">
        <v>418</v>
      </c>
      <c r="AQ88" s="922"/>
      <c r="AR88" s="922"/>
      <c r="AS88" s="922"/>
      <c r="AT88" s="922"/>
      <c r="AU88" s="922">
        <v>137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81</v>
      </c>
      <c r="CS102" s="930"/>
      <c r="CT102" s="930"/>
      <c r="CU102" s="930"/>
      <c r="CV102" s="973"/>
      <c r="CW102" s="972" t="s">
        <v>572</v>
      </c>
      <c r="CX102" s="930"/>
      <c r="CY102" s="930"/>
      <c r="CZ102" s="930"/>
      <c r="DA102" s="973"/>
      <c r="DB102" s="972" t="s">
        <v>572</v>
      </c>
      <c r="DC102" s="930"/>
      <c r="DD102" s="930"/>
      <c r="DE102" s="930"/>
      <c r="DF102" s="973"/>
      <c r="DG102" s="972">
        <v>1056</v>
      </c>
      <c r="DH102" s="930"/>
      <c r="DI102" s="930"/>
      <c r="DJ102" s="930"/>
      <c r="DK102" s="973"/>
      <c r="DL102" s="972" t="s">
        <v>577</v>
      </c>
      <c r="DM102" s="930"/>
      <c r="DN102" s="930"/>
      <c r="DO102" s="930"/>
      <c r="DP102" s="973"/>
      <c r="DQ102" s="972" t="s">
        <v>572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303</v>
      </c>
      <c r="AG109" s="975"/>
      <c r="AH109" s="975"/>
      <c r="AI109" s="975"/>
      <c r="AJ109" s="976"/>
      <c r="AK109" s="974" t="s">
        <v>302</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303</v>
      </c>
      <c r="BW109" s="975"/>
      <c r="BX109" s="975"/>
      <c r="BY109" s="975"/>
      <c r="BZ109" s="976"/>
      <c r="CA109" s="974" t="s">
        <v>302</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303</v>
      </c>
      <c r="DM109" s="975"/>
      <c r="DN109" s="975"/>
      <c r="DO109" s="975"/>
      <c r="DP109" s="976"/>
      <c r="DQ109" s="974" t="s">
        <v>302</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2687760</v>
      </c>
      <c r="AB110" s="982"/>
      <c r="AC110" s="982"/>
      <c r="AD110" s="982"/>
      <c r="AE110" s="983"/>
      <c r="AF110" s="984">
        <v>2790530</v>
      </c>
      <c r="AG110" s="982"/>
      <c r="AH110" s="982"/>
      <c r="AI110" s="982"/>
      <c r="AJ110" s="983"/>
      <c r="AK110" s="984">
        <v>2925673</v>
      </c>
      <c r="AL110" s="982"/>
      <c r="AM110" s="982"/>
      <c r="AN110" s="982"/>
      <c r="AO110" s="983"/>
      <c r="AP110" s="985">
        <v>7.6</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18338652</v>
      </c>
      <c r="BR110" s="1017"/>
      <c r="BS110" s="1017"/>
      <c r="BT110" s="1017"/>
      <c r="BU110" s="1017"/>
      <c r="BV110" s="1017">
        <v>18529372</v>
      </c>
      <c r="BW110" s="1017"/>
      <c r="BX110" s="1017"/>
      <c r="BY110" s="1017"/>
      <c r="BZ110" s="1017"/>
      <c r="CA110" s="1017">
        <v>18839385</v>
      </c>
      <c r="CB110" s="1017"/>
      <c r="CC110" s="1017"/>
      <c r="CD110" s="1017"/>
      <c r="CE110" s="1017"/>
      <c r="CF110" s="1031">
        <v>48.7</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410</v>
      </c>
      <c r="DH110" s="1017"/>
      <c r="DI110" s="1017"/>
      <c r="DJ110" s="1017"/>
      <c r="DK110" s="1017"/>
      <c r="DL110" s="1017" t="s">
        <v>410</v>
      </c>
      <c r="DM110" s="1017"/>
      <c r="DN110" s="1017"/>
      <c r="DO110" s="1017"/>
      <c r="DP110" s="1017"/>
      <c r="DQ110" s="1017" t="s">
        <v>410</v>
      </c>
      <c r="DR110" s="1017"/>
      <c r="DS110" s="1017"/>
      <c r="DT110" s="1017"/>
      <c r="DU110" s="1017"/>
      <c r="DV110" s="1018" t="s">
        <v>410</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410</v>
      </c>
      <c r="AB111" s="1024"/>
      <c r="AC111" s="1024"/>
      <c r="AD111" s="1024"/>
      <c r="AE111" s="1025"/>
      <c r="AF111" s="1026" t="s">
        <v>410</v>
      </c>
      <c r="AG111" s="1024"/>
      <c r="AH111" s="1024"/>
      <c r="AI111" s="1024"/>
      <c r="AJ111" s="1025"/>
      <c r="AK111" s="1026" t="s">
        <v>410</v>
      </c>
      <c r="AL111" s="1024"/>
      <c r="AM111" s="1024"/>
      <c r="AN111" s="1024"/>
      <c r="AO111" s="1025"/>
      <c r="AP111" s="1027" t="s">
        <v>434</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441806</v>
      </c>
      <c r="BR111" s="1010"/>
      <c r="BS111" s="1010"/>
      <c r="BT111" s="1010"/>
      <c r="BU111" s="1010"/>
      <c r="BV111" s="1010">
        <v>107046</v>
      </c>
      <c r="BW111" s="1010"/>
      <c r="BX111" s="1010"/>
      <c r="BY111" s="1010"/>
      <c r="BZ111" s="1010"/>
      <c r="CA111" s="1010">
        <v>225426</v>
      </c>
      <c r="CB111" s="1010"/>
      <c r="CC111" s="1010"/>
      <c r="CD111" s="1010"/>
      <c r="CE111" s="1010"/>
      <c r="CF111" s="1004">
        <v>0.6</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127</v>
      </c>
      <c r="DM111" s="1010"/>
      <c r="DN111" s="1010"/>
      <c r="DO111" s="1010"/>
      <c r="DP111" s="1010"/>
      <c r="DQ111" s="1010" t="s">
        <v>410</v>
      </c>
      <c r="DR111" s="1010"/>
      <c r="DS111" s="1010"/>
      <c r="DT111" s="1010"/>
      <c r="DU111" s="1010"/>
      <c r="DV111" s="1011" t="s">
        <v>127</v>
      </c>
      <c r="DW111" s="1011"/>
      <c r="DX111" s="1011"/>
      <c r="DY111" s="1011"/>
      <c r="DZ111" s="1012"/>
    </row>
    <row r="112" spans="1:131" s="246"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434</v>
      </c>
      <c r="AB112" s="1049"/>
      <c r="AC112" s="1049"/>
      <c r="AD112" s="1049"/>
      <c r="AE112" s="1050"/>
      <c r="AF112" s="1051" t="s">
        <v>434</v>
      </c>
      <c r="AG112" s="1049"/>
      <c r="AH112" s="1049"/>
      <c r="AI112" s="1049"/>
      <c r="AJ112" s="1050"/>
      <c r="AK112" s="1051" t="s">
        <v>434</v>
      </c>
      <c r="AL112" s="1049"/>
      <c r="AM112" s="1049"/>
      <c r="AN112" s="1049"/>
      <c r="AO112" s="1050"/>
      <c r="AP112" s="1052" t="s">
        <v>434</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14158895</v>
      </c>
      <c r="BR112" s="1010"/>
      <c r="BS112" s="1010"/>
      <c r="BT112" s="1010"/>
      <c r="BU112" s="1010"/>
      <c r="BV112" s="1010">
        <v>13516578</v>
      </c>
      <c r="BW112" s="1010"/>
      <c r="BX112" s="1010"/>
      <c r="BY112" s="1010"/>
      <c r="BZ112" s="1010"/>
      <c r="CA112" s="1010">
        <v>13314352</v>
      </c>
      <c r="CB112" s="1010"/>
      <c r="CC112" s="1010"/>
      <c r="CD112" s="1010"/>
      <c r="CE112" s="1010"/>
      <c r="CF112" s="1004">
        <v>34.4</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434</v>
      </c>
      <c r="DH112" s="1010"/>
      <c r="DI112" s="1010"/>
      <c r="DJ112" s="1010"/>
      <c r="DK112" s="1010"/>
      <c r="DL112" s="1010" t="s">
        <v>434</v>
      </c>
      <c r="DM112" s="1010"/>
      <c r="DN112" s="1010"/>
      <c r="DO112" s="1010"/>
      <c r="DP112" s="1010"/>
      <c r="DQ112" s="1010" t="s">
        <v>434</v>
      </c>
      <c r="DR112" s="1010"/>
      <c r="DS112" s="1010"/>
      <c r="DT112" s="1010"/>
      <c r="DU112" s="1010"/>
      <c r="DV112" s="1011" t="s">
        <v>434</v>
      </c>
      <c r="DW112" s="1011"/>
      <c r="DX112" s="1011"/>
      <c r="DY112" s="1011"/>
      <c r="DZ112" s="1012"/>
    </row>
    <row r="113" spans="1:130" s="246" customFormat="1" ht="26.25" customHeight="1" x14ac:dyDescent="0.15">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1389641</v>
      </c>
      <c r="AB113" s="1024"/>
      <c r="AC113" s="1024"/>
      <c r="AD113" s="1024"/>
      <c r="AE113" s="1025"/>
      <c r="AF113" s="1026">
        <v>1434046</v>
      </c>
      <c r="AG113" s="1024"/>
      <c r="AH113" s="1024"/>
      <c r="AI113" s="1024"/>
      <c r="AJ113" s="1025"/>
      <c r="AK113" s="1026">
        <v>1591475</v>
      </c>
      <c r="AL113" s="1024"/>
      <c r="AM113" s="1024"/>
      <c r="AN113" s="1024"/>
      <c r="AO113" s="1025"/>
      <c r="AP113" s="1027">
        <v>4.0999999999999996</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274271</v>
      </c>
      <c r="BR113" s="1010"/>
      <c r="BS113" s="1010"/>
      <c r="BT113" s="1010"/>
      <c r="BU113" s="1010"/>
      <c r="BV113" s="1010">
        <v>205726</v>
      </c>
      <c r="BW113" s="1010"/>
      <c r="BX113" s="1010"/>
      <c r="BY113" s="1010"/>
      <c r="BZ113" s="1010"/>
      <c r="CA113" s="1010">
        <v>136749</v>
      </c>
      <c r="CB113" s="1010"/>
      <c r="CC113" s="1010"/>
      <c r="CD113" s="1010"/>
      <c r="CE113" s="1010"/>
      <c r="CF113" s="1004">
        <v>0.4</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434</v>
      </c>
      <c r="DH113" s="1049"/>
      <c r="DI113" s="1049"/>
      <c r="DJ113" s="1049"/>
      <c r="DK113" s="1050"/>
      <c r="DL113" s="1051" t="s">
        <v>434</v>
      </c>
      <c r="DM113" s="1049"/>
      <c r="DN113" s="1049"/>
      <c r="DO113" s="1049"/>
      <c r="DP113" s="1050"/>
      <c r="DQ113" s="1051" t="s">
        <v>434</v>
      </c>
      <c r="DR113" s="1049"/>
      <c r="DS113" s="1049"/>
      <c r="DT113" s="1049"/>
      <c r="DU113" s="1050"/>
      <c r="DV113" s="1052" t="s">
        <v>434</v>
      </c>
      <c r="DW113" s="1053"/>
      <c r="DX113" s="1053"/>
      <c r="DY113" s="1053"/>
      <c r="DZ113" s="1054"/>
    </row>
    <row r="114" spans="1:130" s="246" customFormat="1" ht="26.25" customHeight="1" x14ac:dyDescent="0.15">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4052</v>
      </c>
      <c r="AB114" s="1049"/>
      <c r="AC114" s="1049"/>
      <c r="AD114" s="1049"/>
      <c r="AE114" s="1050"/>
      <c r="AF114" s="1051">
        <v>69202</v>
      </c>
      <c r="AG114" s="1049"/>
      <c r="AH114" s="1049"/>
      <c r="AI114" s="1049"/>
      <c r="AJ114" s="1050"/>
      <c r="AK114" s="1051">
        <v>69241</v>
      </c>
      <c r="AL114" s="1049"/>
      <c r="AM114" s="1049"/>
      <c r="AN114" s="1049"/>
      <c r="AO114" s="1050"/>
      <c r="AP114" s="1052">
        <v>0.2</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6359523</v>
      </c>
      <c r="BR114" s="1010"/>
      <c r="BS114" s="1010"/>
      <c r="BT114" s="1010"/>
      <c r="BU114" s="1010"/>
      <c r="BV114" s="1010">
        <v>6190554</v>
      </c>
      <c r="BW114" s="1010"/>
      <c r="BX114" s="1010"/>
      <c r="BY114" s="1010"/>
      <c r="BZ114" s="1010"/>
      <c r="CA114" s="1010">
        <v>6069025</v>
      </c>
      <c r="CB114" s="1010"/>
      <c r="CC114" s="1010"/>
      <c r="CD114" s="1010"/>
      <c r="CE114" s="1010"/>
      <c r="CF114" s="1004">
        <v>15.7</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434</v>
      </c>
      <c r="DH114" s="1049"/>
      <c r="DI114" s="1049"/>
      <c r="DJ114" s="1049"/>
      <c r="DK114" s="1050"/>
      <c r="DL114" s="1051" t="s">
        <v>407</v>
      </c>
      <c r="DM114" s="1049"/>
      <c r="DN114" s="1049"/>
      <c r="DO114" s="1049"/>
      <c r="DP114" s="1050"/>
      <c r="DQ114" s="1051" t="s">
        <v>434</v>
      </c>
      <c r="DR114" s="1049"/>
      <c r="DS114" s="1049"/>
      <c r="DT114" s="1049"/>
      <c r="DU114" s="1050"/>
      <c r="DV114" s="1052" t="s">
        <v>434</v>
      </c>
      <c r="DW114" s="1053"/>
      <c r="DX114" s="1053"/>
      <c r="DY114" s="1053"/>
      <c r="DZ114" s="1054"/>
    </row>
    <row r="115" spans="1:130" s="246" customFormat="1" ht="26.25" customHeight="1" x14ac:dyDescent="0.15">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944995</v>
      </c>
      <c r="AB115" s="1024"/>
      <c r="AC115" s="1024"/>
      <c r="AD115" s="1024"/>
      <c r="AE115" s="1025"/>
      <c r="AF115" s="1026">
        <v>550846</v>
      </c>
      <c r="AG115" s="1024"/>
      <c r="AH115" s="1024"/>
      <c r="AI115" s="1024"/>
      <c r="AJ115" s="1025"/>
      <c r="AK115" s="1026">
        <v>530449</v>
      </c>
      <c r="AL115" s="1024"/>
      <c r="AM115" s="1024"/>
      <c r="AN115" s="1024"/>
      <c r="AO115" s="1025"/>
      <c r="AP115" s="1027">
        <v>1.4</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127</v>
      </c>
      <c r="BR115" s="1010"/>
      <c r="BS115" s="1010"/>
      <c r="BT115" s="1010"/>
      <c r="BU115" s="1010"/>
      <c r="BV115" s="1010">
        <v>69370</v>
      </c>
      <c r="BW115" s="1010"/>
      <c r="BX115" s="1010"/>
      <c r="BY115" s="1010"/>
      <c r="BZ115" s="1010"/>
      <c r="CA115" s="1010" t="s">
        <v>127</v>
      </c>
      <c r="CB115" s="1010"/>
      <c r="CC115" s="1010"/>
      <c r="CD115" s="1010"/>
      <c r="CE115" s="1010"/>
      <c r="CF115" s="1004" t="s">
        <v>127</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237210</v>
      </c>
      <c r="DH115" s="1049"/>
      <c r="DI115" s="1049"/>
      <c r="DJ115" s="1049"/>
      <c r="DK115" s="1050"/>
      <c r="DL115" s="1051">
        <v>107046</v>
      </c>
      <c r="DM115" s="1049"/>
      <c r="DN115" s="1049"/>
      <c r="DO115" s="1049"/>
      <c r="DP115" s="1050"/>
      <c r="DQ115" s="1051">
        <v>225426</v>
      </c>
      <c r="DR115" s="1049"/>
      <c r="DS115" s="1049"/>
      <c r="DT115" s="1049"/>
      <c r="DU115" s="1050"/>
      <c r="DV115" s="1052">
        <v>0.6</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434</v>
      </c>
      <c r="AG116" s="1049"/>
      <c r="AH116" s="1049"/>
      <c r="AI116" s="1049"/>
      <c r="AJ116" s="1050"/>
      <c r="AK116" s="1051" t="s">
        <v>434</v>
      </c>
      <c r="AL116" s="1049"/>
      <c r="AM116" s="1049"/>
      <c r="AN116" s="1049"/>
      <c r="AO116" s="1050"/>
      <c r="AP116" s="1052" t="s">
        <v>434</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434</v>
      </c>
      <c r="BR116" s="1010"/>
      <c r="BS116" s="1010"/>
      <c r="BT116" s="1010"/>
      <c r="BU116" s="1010"/>
      <c r="BV116" s="1010" t="s">
        <v>434</v>
      </c>
      <c r="BW116" s="1010"/>
      <c r="BX116" s="1010"/>
      <c r="BY116" s="1010"/>
      <c r="BZ116" s="1010"/>
      <c r="CA116" s="1010" t="s">
        <v>434</v>
      </c>
      <c r="CB116" s="1010"/>
      <c r="CC116" s="1010"/>
      <c r="CD116" s="1010"/>
      <c r="CE116" s="1010"/>
      <c r="CF116" s="1004" t="s">
        <v>434</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434</v>
      </c>
      <c r="DH116" s="1049"/>
      <c r="DI116" s="1049"/>
      <c r="DJ116" s="1049"/>
      <c r="DK116" s="1050"/>
      <c r="DL116" s="1051" t="s">
        <v>127</v>
      </c>
      <c r="DM116" s="1049"/>
      <c r="DN116" s="1049"/>
      <c r="DO116" s="1049"/>
      <c r="DP116" s="1050"/>
      <c r="DQ116" s="1051" t="s">
        <v>127</v>
      </c>
      <c r="DR116" s="1049"/>
      <c r="DS116" s="1049"/>
      <c r="DT116" s="1049"/>
      <c r="DU116" s="1050"/>
      <c r="DV116" s="1052" t="s">
        <v>434</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5026448</v>
      </c>
      <c r="AB117" s="1067"/>
      <c r="AC117" s="1067"/>
      <c r="AD117" s="1067"/>
      <c r="AE117" s="1068"/>
      <c r="AF117" s="1069">
        <v>4844624</v>
      </c>
      <c r="AG117" s="1067"/>
      <c r="AH117" s="1067"/>
      <c r="AI117" s="1067"/>
      <c r="AJ117" s="1068"/>
      <c r="AK117" s="1069">
        <v>5116838</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127</v>
      </c>
      <c r="BW117" s="1010"/>
      <c r="BX117" s="1010"/>
      <c r="BY117" s="1010"/>
      <c r="BZ117" s="1010"/>
      <c r="CA117" s="1010" t="s">
        <v>127</v>
      </c>
      <c r="CB117" s="1010"/>
      <c r="CC117" s="1010"/>
      <c r="CD117" s="1010"/>
      <c r="CE117" s="1010"/>
      <c r="CF117" s="1004" t="s">
        <v>127</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407</v>
      </c>
      <c r="DM117" s="1049"/>
      <c r="DN117" s="1049"/>
      <c r="DO117" s="1049"/>
      <c r="DP117" s="1050"/>
      <c r="DQ117" s="1051" t="s">
        <v>127</v>
      </c>
      <c r="DR117" s="1049"/>
      <c r="DS117" s="1049"/>
      <c r="DT117" s="1049"/>
      <c r="DU117" s="1050"/>
      <c r="DV117" s="1052" t="s">
        <v>127</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303</v>
      </c>
      <c r="AG118" s="975"/>
      <c r="AH118" s="975"/>
      <c r="AI118" s="975"/>
      <c r="AJ118" s="976"/>
      <c r="AK118" s="974" t="s">
        <v>302</v>
      </c>
      <c r="AL118" s="975"/>
      <c r="AM118" s="975"/>
      <c r="AN118" s="975"/>
      <c r="AO118" s="976"/>
      <c r="AP118" s="1061" t="s">
        <v>427</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458</v>
      </c>
      <c r="DM118" s="1049"/>
      <c r="DN118" s="1049"/>
      <c r="DO118" s="1049"/>
      <c r="DP118" s="1050"/>
      <c r="DQ118" s="1051" t="s">
        <v>458</v>
      </c>
      <c r="DR118" s="1049"/>
      <c r="DS118" s="1049"/>
      <c r="DT118" s="1049"/>
      <c r="DU118" s="1050"/>
      <c r="DV118" s="1052" t="s">
        <v>407</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236057</v>
      </c>
      <c r="AB119" s="982"/>
      <c r="AC119" s="982"/>
      <c r="AD119" s="982"/>
      <c r="AE119" s="983"/>
      <c r="AF119" s="984">
        <v>210292</v>
      </c>
      <c r="AG119" s="982"/>
      <c r="AH119" s="982"/>
      <c r="AI119" s="982"/>
      <c r="AJ119" s="983"/>
      <c r="AK119" s="984">
        <v>131851</v>
      </c>
      <c r="AL119" s="982"/>
      <c r="AM119" s="982"/>
      <c r="AN119" s="982"/>
      <c r="AO119" s="983"/>
      <c r="AP119" s="985">
        <v>0.3</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459</v>
      </c>
      <c r="BP119" s="1096"/>
      <c r="BQ119" s="1087">
        <v>39573147</v>
      </c>
      <c r="BR119" s="1088"/>
      <c r="BS119" s="1088"/>
      <c r="BT119" s="1088"/>
      <c r="BU119" s="1088"/>
      <c r="BV119" s="1088">
        <v>38618646</v>
      </c>
      <c r="BW119" s="1088"/>
      <c r="BX119" s="1088"/>
      <c r="BY119" s="1088"/>
      <c r="BZ119" s="1088"/>
      <c r="CA119" s="1088">
        <v>38584937</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204596</v>
      </c>
      <c r="DH119" s="1074"/>
      <c r="DI119" s="1074"/>
      <c r="DJ119" s="1074"/>
      <c r="DK119" s="1075"/>
      <c r="DL119" s="1073" t="s">
        <v>127</v>
      </c>
      <c r="DM119" s="1074"/>
      <c r="DN119" s="1074"/>
      <c r="DO119" s="1074"/>
      <c r="DP119" s="1075"/>
      <c r="DQ119" s="1073" t="s">
        <v>127</v>
      </c>
      <c r="DR119" s="1074"/>
      <c r="DS119" s="1074"/>
      <c r="DT119" s="1074"/>
      <c r="DU119" s="1075"/>
      <c r="DV119" s="1076" t="s">
        <v>127</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127</v>
      </c>
      <c r="AL120" s="1049"/>
      <c r="AM120" s="1049"/>
      <c r="AN120" s="1049"/>
      <c r="AO120" s="1050"/>
      <c r="AP120" s="1052" t="s">
        <v>127</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28686467</v>
      </c>
      <c r="BR120" s="1017"/>
      <c r="BS120" s="1017"/>
      <c r="BT120" s="1017"/>
      <c r="BU120" s="1017"/>
      <c r="BV120" s="1017">
        <v>28523478</v>
      </c>
      <c r="BW120" s="1017"/>
      <c r="BX120" s="1017"/>
      <c r="BY120" s="1017"/>
      <c r="BZ120" s="1017"/>
      <c r="CA120" s="1017">
        <v>27806611</v>
      </c>
      <c r="CB120" s="1017"/>
      <c r="CC120" s="1017"/>
      <c r="CD120" s="1017"/>
      <c r="CE120" s="1017"/>
      <c r="CF120" s="1031">
        <v>71.8</v>
      </c>
      <c r="CG120" s="1032"/>
      <c r="CH120" s="1032"/>
      <c r="CI120" s="1032"/>
      <c r="CJ120" s="1032"/>
      <c r="CK120" s="1097" t="s">
        <v>463</v>
      </c>
      <c r="CL120" s="1098"/>
      <c r="CM120" s="1098"/>
      <c r="CN120" s="1098"/>
      <c r="CO120" s="1099"/>
      <c r="CP120" s="1105" t="s">
        <v>403</v>
      </c>
      <c r="CQ120" s="1106"/>
      <c r="CR120" s="1106"/>
      <c r="CS120" s="1106"/>
      <c r="CT120" s="1106"/>
      <c r="CU120" s="1106"/>
      <c r="CV120" s="1106"/>
      <c r="CW120" s="1106"/>
      <c r="CX120" s="1106"/>
      <c r="CY120" s="1106"/>
      <c r="CZ120" s="1106"/>
      <c r="DA120" s="1106"/>
      <c r="DB120" s="1106"/>
      <c r="DC120" s="1106"/>
      <c r="DD120" s="1106"/>
      <c r="DE120" s="1106"/>
      <c r="DF120" s="1107"/>
      <c r="DG120" s="1016">
        <v>13930780</v>
      </c>
      <c r="DH120" s="1017"/>
      <c r="DI120" s="1017"/>
      <c r="DJ120" s="1017"/>
      <c r="DK120" s="1017"/>
      <c r="DL120" s="1017">
        <v>13353005</v>
      </c>
      <c r="DM120" s="1017"/>
      <c r="DN120" s="1017"/>
      <c r="DO120" s="1017"/>
      <c r="DP120" s="1017"/>
      <c r="DQ120" s="1017">
        <v>13173672</v>
      </c>
      <c r="DR120" s="1017"/>
      <c r="DS120" s="1017"/>
      <c r="DT120" s="1017"/>
      <c r="DU120" s="1017"/>
      <c r="DV120" s="1018">
        <v>34</v>
      </c>
      <c r="DW120" s="1018"/>
      <c r="DX120" s="1018"/>
      <c r="DY120" s="1018"/>
      <c r="DZ120" s="1019"/>
    </row>
    <row r="121" spans="1:130" s="246" customFormat="1" ht="26.25" customHeight="1" x14ac:dyDescent="0.15">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127</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14859558</v>
      </c>
      <c r="BR121" s="1010"/>
      <c r="BS121" s="1010"/>
      <c r="BT121" s="1010"/>
      <c r="BU121" s="1010"/>
      <c r="BV121" s="1010">
        <v>14476174</v>
      </c>
      <c r="BW121" s="1010"/>
      <c r="BX121" s="1010"/>
      <c r="BY121" s="1010"/>
      <c r="BZ121" s="1010"/>
      <c r="CA121" s="1010">
        <v>15077521</v>
      </c>
      <c r="CB121" s="1010"/>
      <c r="CC121" s="1010"/>
      <c r="CD121" s="1010"/>
      <c r="CE121" s="1010"/>
      <c r="CF121" s="1004">
        <v>38.9</v>
      </c>
      <c r="CG121" s="1005"/>
      <c r="CH121" s="1005"/>
      <c r="CI121" s="1005"/>
      <c r="CJ121" s="1005"/>
      <c r="CK121" s="1100"/>
      <c r="CL121" s="1101"/>
      <c r="CM121" s="1101"/>
      <c r="CN121" s="1101"/>
      <c r="CO121" s="1102"/>
      <c r="CP121" s="1110" t="s">
        <v>466</v>
      </c>
      <c r="CQ121" s="1111"/>
      <c r="CR121" s="1111"/>
      <c r="CS121" s="1111"/>
      <c r="CT121" s="1111"/>
      <c r="CU121" s="1111"/>
      <c r="CV121" s="1111"/>
      <c r="CW121" s="1111"/>
      <c r="CX121" s="1111"/>
      <c r="CY121" s="1111"/>
      <c r="CZ121" s="1111"/>
      <c r="DA121" s="1111"/>
      <c r="DB121" s="1111"/>
      <c r="DC121" s="1111"/>
      <c r="DD121" s="1111"/>
      <c r="DE121" s="1111"/>
      <c r="DF121" s="1112"/>
      <c r="DG121" s="1009">
        <v>173537</v>
      </c>
      <c r="DH121" s="1010"/>
      <c r="DI121" s="1010"/>
      <c r="DJ121" s="1010"/>
      <c r="DK121" s="1010"/>
      <c r="DL121" s="1010">
        <v>157777</v>
      </c>
      <c r="DM121" s="1010"/>
      <c r="DN121" s="1010"/>
      <c r="DO121" s="1010"/>
      <c r="DP121" s="1010"/>
      <c r="DQ121" s="1010">
        <v>140680</v>
      </c>
      <c r="DR121" s="1010"/>
      <c r="DS121" s="1010"/>
      <c r="DT121" s="1010"/>
      <c r="DU121" s="1010"/>
      <c r="DV121" s="1011">
        <v>0.4</v>
      </c>
      <c r="DW121" s="1011"/>
      <c r="DX121" s="1011"/>
      <c r="DY121" s="1011"/>
      <c r="DZ121" s="1012"/>
    </row>
    <row r="122" spans="1:130" s="246" customFormat="1" ht="26.25" customHeight="1" x14ac:dyDescent="0.15">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26994399</v>
      </c>
      <c r="BR122" s="1088"/>
      <c r="BS122" s="1088"/>
      <c r="BT122" s="1088"/>
      <c r="BU122" s="1088"/>
      <c r="BV122" s="1088">
        <v>24664361</v>
      </c>
      <c r="BW122" s="1088"/>
      <c r="BX122" s="1088"/>
      <c r="BY122" s="1088"/>
      <c r="BZ122" s="1088"/>
      <c r="CA122" s="1088">
        <v>23639595</v>
      </c>
      <c r="CB122" s="1088"/>
      <c r="CC122" s="1088"/>
      <c r="CD122" s="1088"/>
      <c r="CE122" s="1088"/>
      <c r="CF122" s="1108">
        <v>61.1</v>
      </c>
      <c r="CG122" s="1109"/>
      <c r="CH122" s="1109"/>
      <c r="CI122" s="1109"/>
      <c r="CJ122" s="1109"/>
      <c r="CK122" s="1100"/>
      <c r="CL122" s="1101"/>
      <c r="CM122" s="1101"/>
      <c r="CN122" s="1101"/>
      <c r="CO122" s="1102"/>
      <c r="CP122" s="1110" t="s">
        <v>406</v>
      </c>
      <c r="CQ122" s="1111"/>
      <c r="CR122" s="1111"/>
      <c r="CS122" s="1111"/>
      <c r="CT122" s="1111"/>
      <c r="CU122" s="1111"/>
      <c r="CV122" s="1111"/>
      <c r="CW122" s="1111"/>
      <c r="CX122" s="1111"/>
      <c r="CY122" s="1111"/>
      <c r="CZ122" s="1111"/>
      <c r="DA122" s="1111"/>
      <c r="DB122" s="1111"/>
      <c r="DC122" s="1111"/>
      <c r="DD122" s="1111"/>
      <c r="DE122" s="1111"/>
      <c r="DF122" s="1112"/>
      <c r="DG122" s="1009" t="s">
        <v>127</v>
      </c>
      <c r="DH122" s="1010"/>
      <c r="DI122" s="1010"/>
      <c r="DJ122" s="1010"/>
      <c r="DK122" s="1010"/>
      <c r="DL122" s="1010" t="s">
        <v>407</v>
      </c>
      <c r="DM122" s="1010"/>
      <c r="DN122" s="1010"/>
      <c r="DO122" s="1010"/>
      <c r="DP122" s="1010"/>
      <c r="DQ122" s="1010" t="s">
        <v>127</v>
      </c>
      <c r="DR122" s="1010"/>
      <c r="DS122" s="1010"/>
      <c r="DT122" s="1010"/>
      <c r="DU122" s="1010"/>
      <c r="DV122" s="1011" t="s">
        <v>127</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127</v>
      </c>
      <c r="AG123" s="1049"/>
      <c r="AH123" s="1049"/>
      <c r="AI123" s="1049"/>
      <c r="AJ123" s="1050"/>
      <c r="AK123" s="1051" t="s">
        <v>127</v>
      </c>
      <c r="AL123" s="1049"/>
      <c r="AM123" s="1049"/>
      <c r="AN123" s="1049"/>
      <c r="AO123" s="1050"/>
      <c r="AP123" s="1052" t="s">
        <v>127</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468</v>
      </c>
      <c r="BP123" s="1096"/>
      <c r="BQ123" s="1155">
        <v>70540424</v>
      </c>
      <c r="BR123" s="1156"/>
      <c r="BS123" s="1156"/>
      <c r="BT123" s="1156"/>
      <c r="BU123" s="1156"/>
      <c r="BV123" s="1156">
        <v>67664013</v>
      </c>
      <c r="BW123" s="1156"/>
      <c r="BX123" s="1156"/>
      <c r="BY123" s="1156"/>
      <c r="BZ123" s="1156"/>
      <c r="CA123" s="1156">
        <v>66523727</v>
      </c>
      <c r="CB123" s="1156"/>
      <c r="CC123" s="1156"/>
      <c r="CD123" s="1156"/>
      <c r="CE123" s="1156"/>
      <c r="CF123" s="1089"/>
      <c r="CG123" s="1090"/>
      <c r="CH123" s="1090"/>
      <c r="CI123" s="1090"/>
      <c r="CJ123" s="1091"/>
      <c r="CK123" s="1100"/>
      <c r="CL123" s="1101"/>
      <c r="CM123" s="1101"/>
      <c r="CN123" s="1101"/>
      <c r="CO123" s="1102"/>
      <c r="CP123" s="1110" t="s">
        <v>401</v>
      </c>
      <c r="CQ123" s="1111"/>
      <c r="CR123" s="1111"/>
      <c r="CS123" s="1111"/>
      <c r="CT123" s="1111"/>
      <c r="CU123" s="1111"/>
      <c r="CV123" s="1111"/>
      <c r="CW123" s="1111"/>
      <c r="CX123" s="1111"/>
      <c r="CY123" s="1111"/>
      <c r="CZ123" s="1111"/>
      <c r="DA123" s="1111"/>
      <c r="DB123" s="1111"/>
      <c r="DC123" s="1111"/>
      <c r="DD123" s="1111"/>
      <c r="DE123" s="1111"/>
      <c r="DF123" s="1112"/>
      <c r="DG123" s="1048" t="s">
        <v>127</v>
      </c>
      <c r="DH123" s="1049"/>
      <c r="DI123" s="1049"/>
      <c r="DJ123" s="1049"/>
      <c r="DK123" s="1050"/>
      <c r="DL123" s="1051" t="s">
        <v>127</v>
      </c>
      <c r="DM123" s="1049"/>
      <c r="DN123" s="1049"/>
      <c r="DO123" s="1049"/>
      <c r="DP123" s="1050"/>
      <c r="DQ123" s="1051" t="s">
        <v>127</v>
      </c>
      <c r="DR123" s="1049"/>
      <c r="DS123" s="1049"/>
      <c r="DT123" s="1049"/>
      <c r="DU123" s="1050"/>
      <c r="DV123" s="1052" t="s">
        <v>127</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127</v>
      </c>
      <c r="AG124" s="1049"/>
      <c r="AH124" s="1049"/>
      <c r="AI124" s="1049"/>
      <c r="AJ124" s="1050"/>
      <c r="AK124" s="1051" t="s">
        <v>127</v>
      </c>
      <c r="AL124" s="1049"/>
      <c r="AM124" s="1049"/>
      <c r="AN124" s="1049"/>
      <c r="AO124" s="1050"/>
      <c r="AP124" s="1052" t="s">
        <v>127</v>
      </c>
      <c r="AQ124" s="1053"/>
      <c r="AR124" s="1053"/>
      <c r="AS124" s="1053"/>
      <c r="AT124" s="1054"/>
      <c r="AU124" s="1151" t="s">
        <v>469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127</v>
      </c>
      <c r="BR124" s="1118"/>
      <c r="BS124" s="1118"/>
      <c r="BT124" s="1118"/>
      <c r="BU124" s="1118"/>
      <c r="BV124" s="1118" t="s">
        <v>127</v>
      </c>
      <c r="BW124" s="1118"/>
      <c r="BX124" s="1118"/>
      <c r="BY124" s="1118"/>
      <c r="BZ124" s="1118"/>
      <c r="CA124" s="1118" t="s">
        <v>127</v>
      </c>
      <c r="CB124" s="1118"/>
      <c r="CC124" s="1118"/>
      <c r="CD124" s="1118"/>
      <c r="CE124" s="1118"/>
      <c r="CF124" s="1119"/>
      <c r="CG124" s="1120"/>
      <c r="CH124" s="1120"/>
      <c r="CI124" s="1120"/>
      <c r="CJ124" s="1121"/>
      <c r="CK124" s="1103"/>
      <c r="CL124" s="1103"/>
      <c r="CM124" s="1103"/>
      <c r="CN124" s="1103"/>
      <c r="CO124" s="1104"/>
      <c r="CP124" s="1110" t="s">
        <v>470</v>
      </c>
      <c r="CQ124" s="1111"/>
      <c r="CR124" s="1111"/>
      <c r="CS124" s="1111"/>
      <c r="CT124" s="1111"/>
      <c r="CU124" s="1111"/>
      <c r="CV124" s="1111"/>
      <c r="CW124" s="1111"/>
      <c r="CX124" s="1111"/>
      <c r="CY124" s="1111"/>
      <c r="CZ124" s="1111"/>
      <c r="DA124" s="1111"/>
      <c r="DB124" s="1111"/>
      <c r="DC124" s="1111"/>
      <c r="DD124" s="1111"/>
      <c r="DE124" s="1111"/>
      <c r="DF124" s="1112"/>
      <c r="DG124" s="1095">
        <v>54578</v>
      </c>
      <c r="DH124" s="1074"/>
      <c r="DI124" s="1074"/>
      <c r="DJ124" s="1074"/>
      <c r="DK124" s="1075"/>
      <c r="DL124" s="1073">
        <v>5796</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471</v>
      </c>
      <c r="CL125" s="1098"/>
      <c r="CM125" s="1098"/>
      <c r="CN125" s="1098"/>
      <c r="CO125" s="1099"/>
      <c r="CP125" s="1030" t="s">
        <v>472</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708938</v>
      </c>
      <c r="AB126" s="1049"/>
      <c r="AC126" s="1049"/>
      <c r="AD126" s="1049"/>
      <c r="AE126" s="1050"/>
      <c r="AF126" s="1051">
        <v>340554</v>
      </c>
      <c r="AG126" s="1049"/>
      <c r="AH126" s="1049"/>
      <c r="AI126" s="1049"/>
      <c r="AJ126" s="1050"/>
      <c r="AK126" s="1051">
        <v>398598</v>
      </c>
      <c r="AL126" s="1049"/>
      <c r="AM126" s="1049"/>
      <c r="AN126" s="1049"/>
      <c r="AO126" s="1050"/>
      <c r="AP126" s="1052">
        <v>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473</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v>69370</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x14ac:dyDescent="0.15">
      <c r="A127" s="1150"/>
      <c r="B127" s="1038"/>
      <c r="C127" s="1092" t="s">
        <v>474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127</v>
      </c>
      <c r="AB127" s="1049"/>
      <c r="AC127" s="1049"/>
      <c r="AD127" s="1049"/>
      <c r="AE127" s="1050"/>
      <c r="AF127" s="1051" t="s">
        <v>127</v>
      </c>
      <c r="AG127" s="1049"/>
      <c r="AH127" s="1049"/>
      <c r="AI127" s="1049"/>
      <c r="AJ127" s="1050"/>
      <c r="AK127" s="1051" t="s">
        <v>127</v>
      </c>
      <c r="AL127" s="1049"/>
      <c r="AM127" s="1049"/>
      <c r="AN127" s="1049"/>
      <c r="AO127" s="1050"/>
      <c r="AP127" s="1052" t="s">
        <v>127</v>
      </c>
      <c r="AQ127" s="1053"/>
      <c r="AR127" s="1053"/>
      <c r="AS127" s="1053"/>
      <c r="AT127" s="1054"/>
      <c r="AU127" s="282"/>
      <c r="AV127" s="282"/>
      <c r="AW127" s="282"/>
      <c r="AX127" s="1122" t="s">
        <v>475</v>
      </c>
      <c r="AY127" s="1123"/>
      <c r="AZ127" s="1123"/>
      <c r="BA127" s="1123"/>
      <c r="BB127" s="1123"/>
      <c r="BC127" s="1123"/>
      <c r="BD127" s="1123"/>
      <c r="BE127" s="1124"/>
      <c r="BF127" s="1125" t="s">
        <v>476</v>
      </c>
      <c r="BG127" s="1123"/>
      <c r="BH127" s="1123"/>
      <c r="BI127" s="1123"/>
      <c r="BJ127" s="1123"/>
      <c r="BK127" s="1123"/>
      <c r="BL127" s="1124"/>
      <c r="BM127" s="1125" t="s">
        <v>477</v>
      </c>
      <c r="BN127" s="1123"/>
      <c r="BO127" s="1123"/>
      <c r="BP127" s="1123"/>
      <c r="BQ127" s="1123"/>
      <c r="BR127" s="1123"/>
      <c r="BS127" s="1124"/>
      <c r="BT127" s="1125" t="s">
        <v>478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479</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127</v>
      </c>
      <c r="DM127" s="1010"/>
      <c r="DN127" s="1010"/>
      <c r="DO127" s="1010"/>
      <c r="DP127" s="1010"/>
      <c r="DQ127" s="1010" t="s">
        <v>458</v>
      </c>
      <c r="DR127" s="1010"/>
      <c r="DS127" s="1010"/>
      <c r="DT127" s="1010"/>
      <c r="DU127" s="1010"/>
      <c r="DV127" s="1011" t="s">
        <v>127</v>
      </c>
      <c r="DW127" s="1011"/>
      <c r="DX127" s="1011"/>
      <c r="DY127" s="1011"/>
      <c r="DZ127" s="1012"/>
    </row>
    <row r="128" spans="1:130" s="246" customFormat="1" ht="26.25" customHeight="1" thickBot="1" x14ac:dyDescent="0.2">
      <c r="A128" s="1133" t="s">
        <v>480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481</v>
      </c>
      <c r="X128" s="1135"/>
      <c r="Y128" s="1135"/>
      <c r="Z128" s="1136"/>
      <c r="AA128" s="1137">
        <v>1688480</v>
      </c>
      <c r="AB128" s="1138"/>
      <c r="AC128" s="1138"/>
      <c r="AD128" s="1138"/>
      <c r="AE128" s="1139"/>
      <c r="AF128" s="1140">
        <v>1889648</v>
      </c>
      <c r="AG128" s="1138"/>
      <c r="AH128" s="1138"/>
      <c r="AI128" s="1138"/>
      <c r="AJ128" s="1139"/>
      <c r="AK128" s="1140">
        <v>2255453</v>
      </c>
      <c r="AL128" s="1138"/>
      <c r="AM128" s="1138"/>
      <c r="AN128" s="1138"/>
      <c r="AO128" s="1139"/>
      <c r="AP128" s="1141"/>
      <c r="AQ128" s="1142"/>
      <c r="AR128" s="1142"/>
      <c r="AS128" s="1142"/>
      <c r="AT128" s="1143"/>
      <c r="AU128" s="282"/>
      <c r="AV128" s="282"/>
      <c r="AW128" s="282"/>
      <c r="AX128" s="978" t="s">
        <v>482</v>
      </c>
      <c r="AY128" s="979"/>
      <c r="AZ128" s="979"/>
      <c r="BA128" s="979"/>
      <c r="BB128" s="979"/>
      <c r="BC128" s="979"/>
      <c r="BD128" s="979"/>
      <c r="BE128" s="980"/>
      <c r="BF128" s="1144" t="s">
        <v>127</v>
      </c>
      <c r="BG128" s="1145"/>
      <c r="BH128" s="1145"/>
      <c r="BI128" s="1145"/>
      <c r="BJ128" s="1145"/>
      <c r="BK128" s="1145"/>
      <c r="BL128" s="1146"/>
      <c r="BM128" s="1144">
        <v>11.42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483</v>
      </c>
      <c r="CQ128" s="1127"/>
      <c r="CR128" s="1127"/>
      <c r="CS128" s="1127"/>
      <c r="CT128" s="1127"/>
      <c r="CU128" s="1127"/>
      <c r="CV128" s="1127"/>
      <c r="CW128" s="1127"/>
      <c r="CX128" s="1127"/>
      <c r="CY128" s="1127"/>
      <c r="CZ128" s="1127"/>
      <c r="DA128" s="1127"/>
      <c r="DB128" s="1127"/>
      <c r="DC128" s="1127"/>
      <c r="DD128" s="1127"/>
      <c r="DE128" s="1127"/>
      <c r="DF128" s="1128"/>
      <c r="DG128" s="1129" t="s">
        <v>127</v>
      </c>
      <c r="DH128" s="1130"/>
      <c r="DI128" s="1130"/>
      <c r="DJ128" s="1130"/>
      <c r="DK128" s="1130"/>
      <c r="DL128" s="1130" t="s">
        <v>127</v>
      </c>
      <c r="DM128" s="1130"/>
      <c r="DN128" s="1130"/>
      <c r="DO128" s="1130"/>
      <c r="DP128" s="1130"/>
      <c r="DQ128" s="1130" t="s">
        <v>127</v>
      </c>
      <c r="DR128" s="1130"/>
      <c r="DS128" s="1130"/>
      <c r="DT128" s="1130"/>
      <c r="DU128" s="1130"/>
      <c r="DV128" s="1131" t="s">
        <v>127</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484</v>
      </c>
      <c r="X129" s="1164"/>
      <c r="Y129" s="1164"/>
      <c r="Z129" s="1165"/>
      <c r="AA129" s="1048">
        <v>40940668</v>
      </c>
      <c r="AB129" s="1049"/>
      <c r="AC129" s="1049"/>
      <c r="AD129" s="1049"/>
      <c r="AE129" s="1050"/>
      <c r="AF129" s="1051">
        <v>41780955</v>
      </c>
      <c r="AG129" s="1049"/>
      <c r="AH129" s="1049"/>
      <c r="AI129" s="1049"/>
      <c r="AJ129" s="1050"/>
      <c r="AK129" s="1051">
        <v>41441753</v>
      </c>
      <c r="AL129" s="1049"/>
      <c r="AM129" s="1049"/>
      <c r="AN129" s="1049"/>
      <c r="AO129" s="1050"/>
      <c r="AP129" s="1166"/>
      <c r="AQ129" s="1167"/>
      <c r="AR129" s="1167"/>
      <c r="AS129" s="1167"/>
      <c r="AT129" s="1168"/>
      <c r="AU129" s="284"/>
      <c r="AV129" s="284"/>
      <c r="AW129" s="284"/>
      <c r="AX129" s="1157" t="s">
        <v>485</v>
      </c>
      <c r="AY129" s="1040"/>
      <c r="AZ129" s="1040"/>
      <c r="BA129" s="1040"/>
      <c r="BB129" s="1040"/>
      <c r="BC129" s="1040"/>
      <c r="BD129" s="1040"/>
      <c r="BE129" s="1041"/>
      <c r="BF129" s="1158" t="s">
        <v>127</v>
      </c>
      <c r="BG129" s="1159"/>
      <c r="BH129" s="1159"/>
      <c r="BI129" s="1159"/>
      <c r="BJ129" s="1159"/>
      <c r="BK129" s="1159"/>
      <c r="BL129" s="1160"/>
      <c r="BM129" s="1158">
        <v>16.420000000000002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487</v>
      </c>
      <c r="X130" s="1164"/>
      <c r="Y130" s="1164"/>
      <c r="Z130" s="1165"/>
      <c r="AA130" s="1048">
        <v>2901496</v>
      </c>
      <c r="AB130" s="1049"/>
      <c r="AC130" s="1049"/>
      <c r="AD130" s="1049"/>
      <c r="AE130" s="1050"/>
      <c r="AF130" s="1051">
        <v>2847686</v>
      </c>
      <c r="AG130" s="1049"/>
      <c r="AH130" s="1049"/>
      <c r="AI130" s="1049"/>
      <c r="AJ130" s="1050"/>
      <c r="AK130" s="1051">
        <v>2729829</v>
      </c>
      <c r="AL130" s="1049"/>
      <c r="AM130" s="1049"/>
      <c r="AN130" s="1049"/>
      <c r="AO130" s="1050"/>
      <c r="AP130" s="1166"/>
      <c r="AQ130" s="1167"/>
      <c r="AR130" s="1167"/>
      <c r="AS130" s="1167"/>
      <c r="AT130" s="1168"/>
      <c r="AU130" s="284"/>
      <c r="AV130" s="284"/>
      <c r="AW130" s="284"/>
      <c r="AX130" s="1157" t="s">
        <v>488</v>
      </c>
      <c r="AY130" s="1040"/>
      <c r="AZ130" s="1040"/>
      <c r="BA130" s="1040"/>
      <c r="BB130" s="1040"/>
      <c r="BC130" s="1040"/>
      <c r="BD130" s="1040"/>
      <c r="BE130" s="1041"/>
      <c r="BF130" s="1194">
        <v>0.5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489</v>
      </c>
      <c r="X131" s="1202"/>
      <c r="Y131" s="1202"/>
      <c r="Z131" s="1203"/>
      <c r="AA131" s="1095">
        <v>38039172</v>
      </c>
      <c r="AB131" s="1074"/>
      <c r="AC131" s="1074"/>
      <c r="AD131" s="1074"/>
      <c r="AE131" s="1075"/>
      <c r="AF131" s="1073">
        <v>38933269</v>
      </c>
      <c r="AG131" s="1074"/>
      <c r="AH131" s="1074"/>
      <c r="AI131" s="1074"/>
      <c r="AJ131" s="1075"/>
      <c r="AK131" s="1073">
        <v>38711924</v>
      </c>
      <c r="AL131" s="1074"/>
      <c r="AM131" s="1074"/>
      <c r="AN131" s="1074"/>
      <c r="AO131" s="1075"/>
      <c r="AP131" s="1204"/>
      <c r="AQ131" s="1205"/>
      <c r="AR131" s="1205"/>
      <c r="AS131" s="1205"/>
      <c r="AT131" s="1206"/>
      <c r="AU131" s="284"/>
      <c r="AV131" s="284"/>
      <c r="AW131" s="284"/>
      <c r="AX131" s="1176" t="s">
        <v>490</v>
      </c>
      <c r="AY131" s="1127"/>
      <c r="AZ131" s="1127"/>
      <c r="BA131" s="1127"/>
      <c r="BB131" s="1127"/>
      <c r="BC131" s="1127"/>
      <c r="BD131" s="1127"/>
      <c r="BE131" s="1128"/>
      <c r="BF131" s="1177" t="s">
        <v>127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492</v>
      </c>
      <c r="W132" s="1187"/>
      <c r="X132" s="1187"/>
      <c r="Y132" s="1187"/>
      <c r="Z132" s="1188"/>
      <c r="AA132" s="1189">
        <v>1.1474277100000001</v>
      </c>
      <c r="AB132" s="1190"/>
      <c r="AC132" s="1190"/>
      <c r="AD132" s="1190"/>
      <c r="AE132" s="1191"/>
      <c r="AF132" s="1192">
        <v>0.27557408500000002</v>
      </c>
      <c r="AG132" s="1190"/>
      <c r="AH132" s="1190"/>
      <c r="AI132" s="1190"/>
      <c r="AJ132" s="1191"/>
      <c r="AK132" s="1192">
        <v>0.33983327699999999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493</v>
      </c>
      <c r="W133" s="1170"/>
      <c r="X133" s="1170"/>
      <c r="Y133" s="1170"/>
      <c r="Z133" s="1171"/>
      <c r="AA133" s="1172">
        <v>1.1000000000000001</v>
      </c>
      <c r="AB133" s="1173"/>
      <c r="AC133" s="1173"/>
      <c r="AD133" s="1173"/>
      <c r="AE133" s="1174"/>
      <c r="AF133" s="1172">
        <v>1</v>
      </c>
      <c r="AG133" s="1173"/>
      <c r="AH133" s="1173"/>
      <c r="AI133" s="1173"/>
      <c r="AJ133" s="1174"/>
      <c r="AK133" s="1172">
        <v>0.5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WvPMWHO6LPM3nBzH90Jwx5cpWMaNRngD0IpwgO2DVi0yiP0/ApQh128xqoTEIAEuY8xwk2el18bGlCtNcGOmA==" saltValue="+xi2GxscmidWEWf7Gcjc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GDc65im92RRtMlQdXWQTFQvOUKsXQ6IfHjyO6zb03iDvK9T5DCAJIRfPxckzcjqomPfnu/HYqh22AnXJjy97Q==" saltValue="LuBRD02caYUghQZyaqUG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ln6M9pXDHDRRg3VopZjVPSpuDIvK6S1i9CiVbwBaNNCfQ4QB3NofDZlchYLAeMbf2vCxeX2ii9uTDZmrcea5g==" saltValue="0n6xrynC9+h4/u/JpZq96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502</v>
      </c>
      <c r="AL9" s="1213"/>
      <c r="AM9" s="1213"/>
      <c r="AN9" s="1214"/>
      <c r="AO9" s="312">
        <v>8713124</v>
      </c>
      <c r="AP9" s="312">
        <v>46063</v>
      </c>
      <c r="AQ9" s="313">
        <v>59710</v>
      </c>
      <c r="AR9" s="314">
        <v>-22.9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503</v>
      </c>
      <c r="AL10" s="1213"/>
      <c r="AM10" s="1213"/>
      <c r="AN10" s="1214"/>
      <c r="AO10" s="315">
        <v>1259216</v>
      </c>
      <c r="AP10" s="315">
        <v>6657</v>
      </c>
      <c r="AQ10" s="316">
        <v>4086</v>
      </c>
      <c r="AR10" s="317">
        <v>62.9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504</v>
      </c>
      <c r="AL11" s="1213"/>
      <c r="AM11" s="1213"/>
      <c r="AN11" s="1214"/>
      <c r="AO11" s="315">
        <v>1313910</v>
      </c>
      <c r="AP11" s="315">
        <v>6946</v>
      </c>
      <c r="AQ11" s="316">
        <v>2450</v>
      </c>
      <c r="AR11" s="317">
        <v>183.5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505</v>
      </c>
      <c r="AL12" s="1213"/>
      <c r="AM12" s="1213"/>
      <c r="AN12" s="1214"/>
      <c r="AO12" s="315" t="s">
        <v>506</v>
      </c>
      <c r="AP12" s="315" t="s">
        <v>506</v>
      </c>
      <c r="AQ12" s="316">
        <v>384</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507</v>
      </c>
      <c r="AL13" s="1213"/>
      <c r="AM13" s="1213"/>
      <c r="AN13" s="1214"/>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508</v>
      </c>
      <c r="AL14" s="1213"/>
      <c r="AM14" s="1213"/>
      <c r="AN14" s="1214"/>
      <c r="AO14" s="315">
        <v>415765</v>
      </c>
      <c r="AP14" s="315">
        <v>2198</v>
      </c>
      <c r="AQ14" s="316">
        <v>1976</v>
      </c>
      <c r="AR14" s="317">
        <v>11.2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509</v>
      </c>
      <c r="AL15" s="1213"/>
      <c r="AM15" s="1213"/>
      <c r="AN15" s="1214"/>
      <c r="AO15" s="315">
        <v>548773</v>
      </c>
      <c r="AP15" s="315">
        <v>2901</v>
      </c>
      <c r="AQ15" s="316">
        <v>1605</v>
      </c>
      <c r="AR15" s="317">
        <v>80.7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510</v>
      </c>
      <c r="AL16" s="1216"/>
      <c r="AM16" s="1216"/>
      <c r="AN16" s="1217"/>
      <c r="AO16" s="315">
        <v>-686838</v>
      </c>
      <c r="AP16" s="315">
        <v>-3631</v>
      </c>
      <c r="AQ16" s="316">
        <v>-5358</v>
      </c>
      <c r="AR16" s="317">
        <v>-32.200000000000003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11563950</v>
      </c>
      <c r="AP17" s="315">
        <v>61134</v>
      </c>
      <c r="AQ17" s="316">
        <v>64852</v>
      </c>
      <c r="AR17" s="317">
        <v>-5.7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515</v>
      </c>
      <c r="AL21" s="1208"/>
      <c r="AM21" s="1208"/>
      <c r="AN21" s="1209"/>
      <c r="AO21" s="327">
        <v>5.29</v>
      </c>
      <c r="AP21" s="328">
        <v>6.62</v>
      </c>
      <c r="AQ21" s="329">
        <v>-1.33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516</v>
      </c>
      <c r="AL22" s="1208"/>
      <c r="AM22" s="1208"/>
      <c r="AN22" s="1209"/>
      <c r="AO22" s="332">
        <v>98.7</v>
      </c>
      <c r="AP22" s="333">
        <v>99.3</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520</v>
      </c>
      <c r="AL32" s="1224"/>
      <c r="AM32" s="1224"/>
      <c r="AN32" s="1225"/>
      <c r="AO32" s="342">
        <v>2925673</v>
      </c>
      <c r="AP32" s="342">
        <v>15467</v>
      </c>
      <c r="AQ32" s="343">
        <v>36009</v>
      </c>
      <c r="AR32" s="344">
        <v>-57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521</v>
      </c>
      <c r="AL33" s="1224"/>
      <c r="AM33" s="1224"/>
      <c r="AN33" s="1225"/>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522</v>
      </c>
      <c r="AL34" s="1224"/>
      <c r="AM34" s="1224"/>
      <c r="AN34" s="1225"/>
      <c r="AO34" s="342" t="s">
        <v>506</v>
      </c>
      <c r="AP34" s="342" t="s">
        <v>506</v>
      </c>
      <c r="AQ34" s="343">
        <v>32</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523</v>
      </c>
      <c r="AL35" s="1224"/>
      <c r="AM35" s="1224"/>
      <c r="AN35" s="1225"/>
      <c r="AO35" s="342">
        <v>1591475</v>
      </c>
      <c r="AP35" s="342">
        <v>8414</v>
      </c>
      <c r="AQ35" s="343">
        <v>11361</v>
      </c>
      <c r="AR35" s="344">
        <v>-25.9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524</v>
      </c>
      <c r="AL36" s="1224"/>
      <c r="AM36" s="1224"/>
      <c r="AN36" s="1225"/>
      <c r="AO36" s="342">
        <v>69241</v>
      </c>
      <c r="AP36" s="342">
        <v>366</v>
      </c>
      <c r="AQ36" s="343">
        <v>521</v>
      </c>
      <c r="AR36" s="344">
        <v>-29.8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525</v>
      </c>
      <c r="AL37" s="1224"/>
      <c r="AM37" s="1224"/>
      <c r="AN37" s="1225"/>
      <c r="AO37" s="342">
        <v>530449</v>
      </c>
      <c r="AP37" s="342">
        <v>2804</v>
      </c>
      <c r="AQ37" s="343">
        <v>742</v>
      </c>
      <c r="AR37" s="344">
        <v>277.89999999999998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526</v>
      </c>
      <c r="AL38" s="1227"/>
      <c r="AM38" s="1227"/>
      <c r="AN38" s="1228"/>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527</v>
      </c>
      <c r="AL39" s="1227"/>
      <c r="AM39" s="1227"/>
      <c r="AN39" s="1228"/>
      <c r="AO39" s="342">
        <v>-2255453</v>
      </c>
      <c r="AP39" s="342">
        <v>-11924</v>
      </c>
      <c r="AQ39" s="343">
        <v>-6512</v>
      </c>
      <c r="AR39" s="344">
        <v>83.1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528</v>
      </c>
      <c r="AL40" s="1224"/>
      <c r="AM40" s="1224"/>
      <c r="AN40" s="1225"/>
      <c r="AO40" s="342">
        <v>-2729829</v>
      </c>
      <c r="AP40" s="342">
        <v>-14432</v>
      </c>
      <c r="AQ40" s="343">
        <v>-33153</v>
      </c>
      <c r="AR40" s="344">
        <v>-56.5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131556</v>
      </c>
      <c r="AP41" s="342">
        <v>695</v>
      </c>
      <c r="AQ41" s="343">
        <v>9001</v>
      </c>
      <c r="AR41" s="344">
        <v>-92.3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497</v>
      </c>
      <c r="AN49" s="1220" t="s">
        <v>532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10617094</v>
      </c>
      <c r="AN51" s="364">
        <v>57423</v>
      </c>
      <c r="AO51" s="365">
        <v>13.7</v>
      </c>
      <c r="AP51" s="366">
        <v>44972</v>
      </c>
      <c r="AQ51" s="367">
        <v>18.2</v>
      </c>
      <c r="AR51" s="368">
        <v>-4.5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5830524</v>
      </c>
      <c r="AN52" s="372">
        <v>31535</v>
      </c>
      <c r="AO52" s="373">
        <v>21.3</v>
      </c>
      <c r="AP52" s="374">
        <v>26410</v>
      </c>
      <c r="AQ52" s="375">
        <v>22.6</v>
      </c>
      <c r="AR52" s="376">
        <v>-1.3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11995462</v>
      </c>
      <c r="AN53" s="364">
        <v>64555</v>
      </c>
      <c r="AO53" s="365">
        <v>12.4</v>
      </c>
      <c r="AP53" s="366">
        <v>52496</v>
      </c>
      <c r="AQ53" s="367">
        <v>16.7</v>
      </c>
      <c r="AR53" s="368">
        <v>-4.3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8172734</v>
      </c>
      <c r="AN54" s="372">
        <v>43982</v>
      </c>
      <c r="AO54" s="373">
        <v>39.5</v>
      </c>
      <c r="AP54" s="374">
        <v>29467</v>
      </c>
      <c r="AQ54" s="375">
        <v>11.6</v>
      </c>
      <c r="AR54" s="376">
        <v>27.9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17505469</v>
      </c>
      <c r="AN55" s="364">
        <v>93694</v>
      </c>
      <c r="AO55" s="365">
        <v>45.1</v>
      </c>
      <c r="AP55" s="366">
        <v>52619</v>
      </c>
      <c r="AQ55" s="367">
        <v>0.2</v>
      </c>
      <c r="AR55" s="368">
        <v>44.9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9292237</v>
      </c>
      <c r="AN56" s="372">
        <v>49734</v>
      </c>
      <c r="AO56" s="373">
        <v>13.1</v>
      </c>
      <c r="AP56" s="374">
        <v>31149</v>
      </c>
      <c r="AQ56" s="375">
        <v>5.7</v>
      </c>
      <c r="AR56" s="376">
        <v>7.4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14216507</v>
      </c>
      <c r="AN57" s="364">
        <v>75591</v>
      </c>
      <c r="AO57" s="365">
        <v>-19.3</v>
      </c>
      <c r="AP57" s="366">
        <v>51875</v>
      </c>
      <c r="AQ57" s="367">
        <v>-1.4</v>
      </c>
      <c r="AR57" s="368">
        <v>-17.899999999999999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9158346</v>
      </c>
      <c r="AN58" s="372">
        <v>48696</v>
      </c>
      <c r="AO58" s="373">
        <v>-2.1</v>
      </c>
      <c r="AP58" s="374">
        <v>29372</v>
      </c>
      <c r="AQ58" s="375">
        <v>-5.7</v>
      </c>
      <c r="AR58" s="376">
        <v>3.6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14137741</v>
      </c>
      <c r="AN59" s="364">
        <v>74741</v>
      </c>
      <c r="AO59" s="365">
        <v>-1.1000000000000001</v>
      </c>
      <c r="AP59" s="366">
        <v>48064</v>
      </c>
      <c r="AQ59" s="367">
        <v>-7.3</v>
      </c>
      <c r="AR59" s="368">
        <v>6.2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9422592</v>
      </c>
      <c r="AN60" s="372">
        <v>49814</v>
      </c>
      <c r="AO60" s="373">
        <v>2.2999999999999998</v>
      </c>
      <c r="AP60" s="374">
        <v>30373</v>
      </c>
      <c r="AQ60" s="375">
        <v>3.4</v>
      </c>
      <c r="AR60" s="376">
        <v>-1.1000000000000001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13694455</v>
      </c>
      <c r="AN61" s="379">
        <v>73201</v>
      </c>
      <c r="AO61" s="380">
        <v>10.199999999999999</v>
      </c>
      <c r="AP61" s="381">
        <v>50005</v>
      </c>
      <c r="AQ61" s="382">
        <v>5.3</v>
      </c>
      <c r="AR61" s="368">
        <v>4.9000000000000004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8375287</v>
      </c>
      <c r="AN62" s="372">
        <v>44752</v>
      </c>
      <c r="AO62" s="373">
        <v>14.8</v>
      </c>
      <c r="AP62" s="374">
        <v>29354</v>
      </c>
      <c r="AQ62" s="375">
        <v>7.5</v>
      </c>
      <c r="AR62" s="376">
        <v>7.3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UcS5PzlP1j7Xs+G5ByjDCPzUM+Gw3oUUWyjFNvN1lDPZ1k/DYWxIzFNj5AhZBM7VX+keXQx2QZJSOb27DvvqQ==" saltValue="c7rrearEbnDOb3aQOfbF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9" scale="61"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9kDIJ3D/2HfAXItAjmSBlyFG2ZBi2JcCe5Z4sXGnN9/xzz5sVGz8mF7h+50B2uZbG0xE1o4E5mCpN5/smLZWQ==" saltValue="d350ciJz/ab/9X9iwxGmjg=="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yT8dNt8KSGrcyDMZlNRjqaAuaFR61O3GjWHEHiMzbBc3rDLgT/UkHMMOcxts/4PwMn2GGFJqalqgvWtKZcxkw==" saltValue="5cBjGG2GbEvlH/IQ3S02iA=="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17.329999999999998</v>
      </c>
      <c r="G47" s="12">
        <v>15.5</v>
      </c>
      <c r="H47" s="12">
        <v>13.89</v>
      </c>
      <c r="I47" s="12">
        <v>12.5</v>
      </c>
      <c r="J47" s="13">
        <v>13.83</v>
      </c>
    </row>
    <row r="48" spans="2:10" ht="57.75" customHeight="1" x14ac:dyDescent="0.15">
      <c r="B48" s="14"/>
      <c r="C48" s="1234" t="s">
        <v>4</v>
      </c>
      <c r="D48" s="1234"/>
      <c r="E48" s="1235"/>
      <c r="F48" s="15">
        <v>6.81</v>
      </c>
      <c r="G48" s="16">
        <v>6.63</v>
      </c>
      <c r="H48" s="16">
        <v>7.45</v>
      </c>
      <c r="I48" s="16">
        <v>8.4700000000000006</v>
      </c>
      <c r="J48" s="17">
        <v>8.9700000000000006</v>
      </c>
    </row>
    <row r="49" spans="2:10" ht="57.75" customHeight="1" thickBot="1" x14ac:dyDescent="0.2">
      <c r="B49" s="18"/>
      <c r="C49" s="1236" t="s">
        <v>5</v>
      </c>
      <c r="D49" s="1236"/>
      <c r="E49" s="1237"/>
      <c r="F49" s="19">
        <v>0.28000000000000003</v>
      </c>
      <c r="G49" s="20" t="s">
        <v>553</v>
      </c>
      <c r="H49" s="20" t="s">
        <v>554</v>
      </c>
      <c r="I49" s="20">
        <v>0.06</v>
      </c>
      <c r="J49" s="21">
        <v>1.65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GBosJehaRmGKdGQwBSeBuF/WM1WtAj1+bd7djw6n+gDsWZlyGcaxcr2U3GefMwXoMM+Vz2a7J5CMvxXp0hg/A==" saltValue="ZvhuTPktYARrlJqsscawDQ=="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2020-03-24T06:39:26Z</cp:lastPrinted>
  <dcterms:created xsi:type="dcterms:W3CDTF">2020-02-10T04:19:32Z</dcterms:created>
  <dcterms:modified xsi:type="dcterms:W3CDTF">2020-09-29T11:11:00Z</dcterms:modified>
  <cp:category/>
</cp:coreProperties>
</file>