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3安城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<sst xmlns="http://schemas.openxmlformats.org/spreadsheetml/2006/main" count="1059" uniqueCount="601">
  <si>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</si>
  <si>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</si>
  <si>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</si>
  <si>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</si>
  <si>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</si>
  <si>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</si>
  <si>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</si>
  <si>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</si>
  <si>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</si>
  <si>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</si>
  <si>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</si>
  <si>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</si>
  <si>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</si>
  <si>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</si>
  <si>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</si>
  <si>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</si>
  <si>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</si>
  <si>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</si>
  <si>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</si>
  <si>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</si>
  <si>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</si>
  <si>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</si>
  <si>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</si>
  <si>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</si>
  <si>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</si>
  <si>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</si>
  <si>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</si>
  <si>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</si>
  <si>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</si>
  <si>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</si>
  <si>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</si>
  <si>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</si>
  <si>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</si>
  <si>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</si>
  <si>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</si>
  <si>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</si>
  <si>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</si>
  <si>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</si>
  <si>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</si>
  <si>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</si>
  <si>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</si>
  <si>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</si>
  <si>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</si>
  <si>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</si>
  <si>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</si>
  <si>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</si>
  <si>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</si>
  <si>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</si>
  <si>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</si>
  <si>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</si>
  <si>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</si>
  <si>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</si>
  <si>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</si>
  <si>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</si>
  <si>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</si>
  <si>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</si>
  <si>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</si>
  <si>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</si>
  <si>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</si>
  <si>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</si>
  <si>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</si>
  <si>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</si>
  <si>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</si>
  <si>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</si>
  <si>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</si>
  <si>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</si>
  <si>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</si>
  <si>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</si>
  <si>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</si>
  <si>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</si>
  <si>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</si>
  <si>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</si>
  <si>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</si>
  <si>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</si>
  <si>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</si>
  <si>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</si>
  <si>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</si>
  <si>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</si>
  <si>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</si>
  <si>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</si>
  <si>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</si>
  <si>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</si>
  <si>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</si>
  <si>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</si>
  <si>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</si>
  <si>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</si>
  <si>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</si>
  <si>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</si>
  <si>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</si>
  <si>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</si>
  <si>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</si>
  <si>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</si>
  <si>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</si>
  <si>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</si>
  <si>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</si>
  <si>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</si>
  <si>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</si>
  <si>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</si>
  <si>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</si>
  <si>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</si>
  <si>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</si>
  <si>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</si>
  <si>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</si>
  <si>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</si>
  <si>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</si>
  <si>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</si>
  <si>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</si>
  <si>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</si>
  <si>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</si>
  <si>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</si>
  <si>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</si>
  <si>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</si>
  <si>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</si>
  <si>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</si>
  <si>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</si>
  <si>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</si>
  <si>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</si>
  <si>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</si>
  <si>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</si>
  <si>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</si>
  <si>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</si>
  <si>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</si>
  <si>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</si>
  <si>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</si>
  <si>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</si>
  <si>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</si>
  <si>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</si>
  <si>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</si>
  <si>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</si>
  <si>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</si>
  <si>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</si>
  <si>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</si>
  <si>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</si>
  <si>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</si>
  <si>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</si>
  <si>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</si>
  <si>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</si>
  <si>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</si>
  <si>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</si>
  <si>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</si>
  <si>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</si>
  <si>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</si>
  <si>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</si>
  <si>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</si>
  <si>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</si>
  <si>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</si>
  <si>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</si>
  <si>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</si>
  <si>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</si>
  <si>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</si>
  <si>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</si>
  <si>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</si>
  <si>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</si>
  <si>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</si>
  <si>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</si>
  <si>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</si>
  <si>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</si>
  <si>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</si>
  <si>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</si>
  <si>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</si>
  <si>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</si>
  <si>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</si>
  <si>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</si>
  <si>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</si>
  <si>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</si>
  <si>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</si>
  <si>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</si>
  <si>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</si>
  <si>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</si>
  <si>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</si>
  <si>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</si>
  <si>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</si>
  <si>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</si>
  <si>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</si>
  <si>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</si>
  <si>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</si>
  <si>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</si>
  <si>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</si>
  <si>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</si>
  <si>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</si>
  <si>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</si>
  <si>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</si>
  <si>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</si>
  <si>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</si>
  <si>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</si>
  <si>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</si>
  <si>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</si>
  <si>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</si>
  <si>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</si>
  <si>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</si>
  <si>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</si>
  <si>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</si>
  <si>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</si>
  <si>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</si>
  <si>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</si>
  <si>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</si>
  <si>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</si>
  <si>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</si>
  <si>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</si>
  <si>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</si>
  <si>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</si>
  <si>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</si>
  <si>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</si>
  <si>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</si>
  <si>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</si>
  <si>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</si>
  <si>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</si>
  <si>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</si>
  <si>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</si>
  <si>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</si>
  <si>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</si>
  <si>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</si>
  <si>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</si>
  <si>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</si>
  <si>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</si>
  <si>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</si>
  <si>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</si>
  <si>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愛知県安城市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</si>
  <si>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</si>
  <si>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</si>
  <si>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</si>
  <si>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</si>
  <si>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</si>
  <si>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</si>
  <si>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</si>
  <si>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</si>
  <si>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</si>
  <si>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</si>
  <si>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</si>
  <si>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</si>
  <si>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</si>
  <si>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</si>
  <si>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</si>
  <si>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</si>
  <si>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</si>
  <si>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</si>
  <si>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</si>
  <si>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</si>
  <si>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</si>
  <si>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</si>
  <si>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</si>
  <si>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</si>
  <si>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</si>
  <si>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</si>
  <si>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</si>
  <si>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</si>
  <si>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</si>
  <si>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</si>
  <si>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</si>
  <si>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</si>
  <si>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</si>
  <si>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</si>
  <si>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</si>
  <si>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</si>
  <si>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</si>
  <si>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</si>
  <si>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</si>
  <si>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</si>
  <si>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</si>
  <si>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</si>
  <si>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</si>
  <si>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</si>
  <si>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</si>
  <si>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</si>
  <si>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</si>
  <si>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</si>
  <si>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</si>
  <si>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</si>
  <si>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</si>
  <si>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</si>
  <si>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</si>
  <si>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</si>
  <si>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</si>
  <si>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</si>
  <si>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</si>
  <si>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</si>
  <si>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</si>
  <si>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</si>
  <si>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</si>
  <si>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</si>
  <si>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</si>
  <si>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</si>
  <si>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</si>
  <si>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</si>
  <si>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</si>
  <si>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</si>
  <si>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</si>
  <si>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</si>
  <si>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</si>
  <si>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</si>
  <si>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</si>
  <si>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</si>
  <si>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</si>
  <si>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</si>
  <si>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</si>
  <si>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</si>
  <si>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</si>
  <si>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</si>
  <si>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</si>
  <si>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</si>
  <si>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</si>
  <si>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</si>
  <si>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</si>
  <si>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</si>
  <si>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</si>
  <si>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</si>
  <si>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</si>
  <si>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</si>
  <si>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</si>
  <si>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</si>
  <si>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</si>
  <si>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</si>
  <si>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</si>
  <si>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</si>
  <si>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</si>
  <si>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</si>
  <si>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</si>
  <si>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</si>
  <si>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</si>
  <si>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</si>
  <si>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</si>
  <si>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</si>
  <si>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</si>
  <si>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</si>
  <si>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</si>
  <si>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</si>
  <si>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</si>
  <si>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</si>
  <si>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</si>
  <si>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</si>
  <si>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</si>
  <si>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</si>
  <si>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</si>
  <si>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</si>
  <si>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</si>
  <si>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</si>
  <si>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</si>
  <si>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</si>
  <si>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</si>
  <si>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</si>
  <si>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</si>
  <si>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</si>
  <si>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</si>
  <si>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</si>
  <si>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</si>
  <si>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</si>
  <si>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</si>
  <si>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</si>
  <si>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</si>
  <si>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</si>
  <si>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</si>
  <si>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</si>
  <si>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</si>
  <si>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</si>
  <si>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</si>
  <si>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</si>
  <si>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</si>
  <si>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</si>
  <si>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</si>
  <si>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</si>
  <si>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</si>
  <si>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</si>
  <si>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</si>
  <si>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</si>
  <si>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</si>
  <si>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</si>
  <si>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</si>
  <si>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愛知県安城市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</si>
  <si>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</si>
  <si>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</si>
  <si>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</si>
  <si>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</si>
  <si>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</si>
  <si>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</si>
  <si>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</si>
  <si>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</si>
  <si>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</si>
  <si>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</si>
  <si>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</si>
  <si>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</si>
  <si>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</si>
  <si>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</si>
  <si>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</si>
  <si>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</si>
  <si>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</si>
  <si>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</si>
  <si>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</si>
  <si>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</si>
  <si>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</si>
  <si>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</si>
  <si>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</si>
  <si>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</si>
  <si>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</si>
  <si>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</si>
  <si>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</si>
  <si>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</si>
  <si>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</si>
  <si>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</si>
  <si>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</si>
  <si>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</si>
  <si>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</si>
  <si>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</si>
  <si>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</si>
  <si>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有料駐車場事業特別会計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</si>
  <si>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</si>
  <si>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</si>
  <si>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</si>
  <si>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</si>
  <si>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</si>
  <si>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</si>
  <si>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</si>
  <si>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t>
    <phoneticPr fontId="5"/>
  </si>
  <si>
    <t>安城桜井駅周辺特定土地区画整理事業特別会計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</si>
  <si>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</si>
  <si>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</si>
  <si>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</si>
  <si>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</si>
  <si>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</si>
  <si>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</si>
  <si>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</si>
  <si>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</si>
  <si>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</si>
  <si>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</si>
  <si>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</si>
  <si>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</si>
  <si>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</si>
  <si>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</si>
  <si>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</si>
  <si>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</si>
  <si>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</si>
  <si>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</si>
  <si>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</si>
  <si>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</si>
  <si>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</si>
  <si>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</si>
  <si>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</si>
  <si>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</si>
  <si>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</si>
  <si>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</si>
  <si>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</si>
  <si>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</si>
  <si>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</si>
  <si>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</si>
  <si>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</si>
  <si>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</si>
  <si>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</si>
  <si>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</si>
  <si>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</si>
  <si>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</si>
  <si>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</si>
  <si>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</si>
  <si>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</si>
  <si>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</si>
  <si>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</si>
  <si>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</si>
  <si>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</si>
  <si>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</si>
  <si>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</si>
  <si>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</si>
  <si>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</si>
  <si>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</si>
  <si>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</si>
  <si>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</si>
  <si>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</si>
  <si>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</si>
  <si>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</si>
  <si>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</si>
  <si>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</si>
  <si>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</si>
  <si>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</si>
  <si>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</si>
  <si>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</si>
  <si>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</si>
  <si>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</si>
  <si>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</si>
  <si>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</si>
  <si>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</si>
  <si>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</si>
  <si>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</si>
  <si>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</si>
  <si>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</si>
  <si>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</si>
  <si>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</si>
  <si>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有料駐車場事業特別会計</t>
    <phoneticPr fontId="5"/>
  </si>
  <si>
    <t>(Ｆ)</t>
    <phoneticPr fontId="5"/>
  </si>
  <si>
    <t>安城桜井駅周辺特定土地区画整理事業特別会計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</si>
  <si>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</si>
  <si>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</si>
  <si>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</si>
  <si>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</si>
  <si>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</si>
  <si>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</si>
  <si>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</si>
  <si>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</si>
  <si>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</si>
  <si>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</si>
  <si>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</si>
  <si>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</si>
  <si>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</si>
  <si>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</si>
  <si>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</si>
  <si>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</si>
  <si>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</si>
  <si>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</si>
  <si>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</si>
  <si>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</si>
  <si>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</si>
  <si>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</si>
  <si>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</si>
  <si>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</si>
  <si>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</si>
  <si>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</si>
  <si>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</si>
  <si>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</si>
  <si>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</si>
  <si>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</si>
  <si>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</si>
  <si>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</si>
  <si>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</si>
  <si>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</si>
  <si>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</si>
  <si>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</si>
  <si>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</si>
  <si>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</si>
  <si>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</si>
  <si>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</si>
  <si>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</si>
  <si>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</si>
  <si>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</si>
  <si>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</si>
  <si>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</si>
  <si>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</si>
  <si>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</si>
  <si>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</si>
  <si>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</si>
  <si>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</si>
  <si>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</si>
  <si>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</si>
  <si>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</si>
  <si>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</si>
  <si>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</si>
  <si>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</si>
  <si>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</si>
  <si>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</si>
  <si>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</si>
  <si>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</si>
  <si>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</si>
  <si>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</si>
  <si>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</si>
  <si>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</si>
  <si>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</si>
  <si>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</si>
  <si>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</si>
  <si>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</si>
  <si>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</si>
  <si>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</si>
  <si>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</si>
  <si>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</si>
  <si>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</si>
  <si>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</si>
  <si>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</si>
  <si>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</si>
  <si>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</si>
  <si>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</si>
  <si>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</si>
  <si>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</si>
  <si>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</si>
  <si>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</si>
  <si>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</si>
  <si>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</si>
  <si>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</si>
  <si>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</si>
  <si>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</si>
  <si>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</si>
  <si>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0.92</t>
  </si>
  <si>
    <t>▲ 1.13</t>
  </si>
  <si>
    <t>水道事業会計</t>
  </si>
  <si>
    <t>一般会計</t>
  </si>
  <si>
    <t>国民健康保険事業特別会計</t>
  </si>
  <si>
    <t>介護保険事業特別会計</t>
  </si>
  <si>
    <t>有料駐車場事業特別会計</t>
  </si>
  <si>
    <t>後期高齢者医療特別会計</t>
  </si>
  <si>
    <t>土地取得特別会計</t>
  </si>
  <si>
    <t>下水道事業特別会計</t>
  </si>
  <si>
    <t>その他会計（赤字）</t>
  </si>
  <si>
    <t>その他会計（黒字）</t>
  </si>
  <si>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</si>
  <si>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</si>
  <si>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</si>
  <si>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</si>
  <si>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</si>
  <si>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</si>
  <si>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将来負担比率については、充当可能な基金や都市計画税などの特定財源等の合計額が多いこともあり、発生していない。
実質公債費比率については、公債費の減などにより年々下がってきており、状況は良好と判断できる。</t>
    <rPh sb="0" eb="2">
      <t>ショウライ</t>
    </rPh>
    <rPh sb="2" eb="4">
      <t>フタン</t>
    </rPh>
    <rPh sb="4" eb="6">
      <t>ヒリツ</t>
    </rPh>
    <rPh sb="12" eb="14">
      <t>ジュウトウ</t>
    </rPh>
    <rPh sb="14" eb="16">
      <t>カノウ</t>
    </rPh>
    <rPh sb="17" eb="19">
      <t>キキン</t>
    </rPh>
    <rPh sb="20" eb="22">
      <t>トシ</t>
    </rPh>
    <rPh sb="22" eb="24">
      <t>ケイカク</t>
    </rPh>
    <rPh sb="24" eb="25">
      <t>ゼイ</t>
    </rPh>
    <rPh sb="28" eb="30">
      <t>トクテイ</t>
    </rPh>
    <rPh sb="30" eb="32">
      <t>ザイゲン</t>
    </rPh>
    <rPh sb="32" eb="33">
      <t>トウ</t>
    </rPh>
    <rPh sb="34" eb="36">
      <t>ゴウケイ</t>
    </rPh>
    <rPh sb="36" eb="37">
      <t>ガク</t>
    </rPh>
    <rPh sb="38" eb="39">
      <t>オオ</t>
    </rPh>
    <rPh sb="46" eb="48">
      <t>ハッセイ</t>
    </rPh>
    <rPh sb="55" eb="57">
      <t>ジッシツ</t>
    </rPh>
    <rPh sb="57" eb="60">
      <t>コウサイヒ</t>
    </rPh>
    <rPh sb="60" eb="62">
      <t>ヒリツ</t>
    </rPh>
    <rPh sb="68" eb="71">
      <t>コウサイヒ</t>
    </rPh>
    <rPh sb="72" eb="73">
      <t>ゲン</t>
    </rPh>
    <rPh sb="78" eb="80">
      <t>ネンネン</t>
    </rPh>
    <rPh sb="80" eb="81">
      <t>サ</t>
    </rPh>
    <rPh sb="89" eb="91">
      <t>ジョウキョウ</t>
    </rPh>
    <rPh sb="92" eb="94">
      <t>リョウコウ</t>
    </rPh>
    <rPh sb="95" eb="97">
      <t>ハンダン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</si>
  <si>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</si>
  <si>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</si>
  <si>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</si>
  <si>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</si>
  <si>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</si>
  <si>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将来負担比率は発生しない。すなわち、これまでに形成された社会資本の負担の大部分は過去・現在世代が負担済みであり、将来世代に残されている負担は軽いといえる。
有形固定資産減価償却率は類似団体平均、愛知県平均、全国平均を上回っており、今後は、安全性の確保と長寿命化の推進を図り、施設の効率的な管理運営が必要である。</t>
    <rPh sb="0" eb="2">
      <t>ショウライ</t>
    </rPh>
    <rPh sb="2" eb="4">
      <t>フタン</t>
    </rPh>
    <rPh sb="4" eb="6">
      <t>ヒリツ</t>
    </rPh>
    <rPh sb="7" eb="9">
      <t>ハッセイ</t>
    </rPh>
    <rPh sb="23" eb="25">
      <t>ケイセイ</t>
    </rPh>
    <rPh sb="28" eb="30">
      <t>シャカイ</t>
    </rPh>
    <rPh sb="30" eb="32">
      <t>シホン</t>
    </rPh>
    <rPh sb="33" eb="35">
      <t>フタン</t>
    </rPh>
    <rPh sb="36" eb="39">
      <t>ダイブブン</t>
    </rPh>
    <rPh sb="40" eb="42">
      <t>カコ</t>
    </rPh>
    <rPh sb="43" eb="45">
      <t>ゲンザイ</t>
    </rPh>
    <rPh sb="45" eb="47">
      <t>セダイ</t>
    </rPh>
    <rPh sb="48" eb="50">
      <t>フタン</t>
    </rPh>
    <rPh sb="50" eb="51">
      <t>ズミ</t>
    </rPh>
    <rPh sb="56" eb="58">
      <t>ショウライ</t>
    </rPh>
    <rPh sb="58" eb="60">
      <t>セダイ</t>
    </rPh>
    <rPh sb="61" eb="62">
      <t>ノコ</t>
    </rPh>
    <rPh sb="67" eb="69">
      <t>フタン</t>
    </rPh>
    <rPh sb="70" eb="71">
      <t>カル</t>
    </rPh>
    <rPh sb="78" eb="80">
      <t>ユウケイ</t>
    </rPh>
    <rPh sb="80" eb="82">
      <t>コテイ</t>
    </rPh>
    <rPh sb="82" eb="84">
      <t>シサン</t>
    </rPh>
    <rPh sb="86" eb="88">
      <t>ショウキャク</t>
    </rPh>
    <rPh sb="88" eb="89">
      <t>リツ</t>
    </rPh>
    <rPh sb="90" eb="92">
      <t>ルイジ</t>
    </rPh>
    <rPh sb="92" eb="94">
      <t>ダンタイ</t>
    </rPh>
    <rPh sb="94" eb="96">
      <t>ヘイキン</t>
    </rPh>
    <rPh sb="97" eb="100">
      <t>アイチケン</t>
    </rPh>
    <rPh sb="100" eb="102">
      <t>ヘイキン</t>
    </rPh>
    <rPh sb="103" eb="105">
      <t>ゼンコク</t>
    </rPh>
    <rPh sb="105" eb="107">
      <t>ヘイキン</t>
    </rPh>
    <rPh sb="108" eb="109">
      <t>ウエ</t>
    </rPh>
    <rPh sb="109" eb="110">
      <t>マワ</t>
    </rPh>
    <rPh sb="115" eb="117">
      <t>コンゴ</t>
    </rPh>
    <rPh sb="119" eb="121">
      <t>アンゼン</t>
    </rPh>
    <rPh sb="121" eb="122">
      <t>セイ</t>
    </rPh>
    <rPh sb="123" eb="125">
      <t>カクホ</t>
    </rPh>
    <rPh sb="126" eb="130">
      <t>チョウジュミョウカ</t>
    </rPh>
    <rPh sb="131" eb="133">
      <t>スイシン</t>
    </rPh>
    <rPh sb="134" eb="135">
      <t>ハカ</t>
    </rPh>
    <rPh sb="137" eb="139">
      <t>シセツ</t>
    </rPh>
    <rPh sb="140" eb="142">
      <t>コウリツ</t>
    </rPh>
    <rPh sb="142" eb="143">
      <t>テキ</t>
    </rPh>
    <rPh sb="144" eb="146">
      <t>カンリ</t>
    </rPh>
    <rPh sb="146" eb="148">
      <t>ウンエイ</t>
    </rPh>
    <rPh sb="149" eb="151">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</si>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</sst>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38033</c:v>
                </c:pt>
                <c:pt idx="1">
                  <c:v>44972</c:v>
                </c:pt>
                <c:pt idx="2">
                  <c:v>52496</c:v>
                </c:pt>
                <c:pt idx="3">
                  <c:v>52619</c:v>
                </c:pt>
                <c:pt idx="4">
                  <c:v>51875</c:v>
                </c:pt>
              </c:numCache>
            </c:numRef>
          </c:val>
          <c:smooth val="0"/>
          <c:extLst>
            <c:ext xmlns:c16="http://schemas.microsoft.com/office/drawing/2014/chart" uri="{C3380CC4-5D6E-409C-BE32-E72D297353CC}">
              <c16:uniqueId val="{00000000-D739-4455-BA23-9BF63CCB7C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50505</c:v>
                </c:pt>
                <c:pt idx="1">
                  <c:v>57423</c:v>
                </c:pt>
                <c:pt idx="2">
                  <c:v>64555</c:v>
                </c:pt>
                <c:pt idx="3">
                  <c:v>93694</c:v>
                </c:pt>
                <c:pt idx="4">
                  <c:v>75591</c:v>
                </c:pt>
              </c:numCache>
            </c:numRef>
          </c:val>
          <c:smooth val="0"/>
          <c:extLst>
            <c:ext xmlns:c16="http://schemas.microsoft.com/office/drawing/2014/chart" uri="{C3380CC4-5D6E-409C-BE32-E72D297353CC}">
              <c16:uniqueId val="{00000001-D739-4455-BA23-9BF63CCB7C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8.35</c:v>
                </c:pt>
                <c:pt idx="1">
                  <c:v>6.81</c:v>
                </c:pt>
                <c:pt idx="2">
                  <c:v>6.63</c:v>
                </c:pt>
                <c:pt idx="3">
                  <c:v>7.45</c:v>
                </c:pt>
                <c:pt idx="4">
                  <c:v>8.4700000000000006</c:v>
                </c:pt>
              </c:numCache>
            </c:numRef>
          </c:val>
          <c:extLst>
            <c:ext xmlns:c16="http://schemas.microsoft.com/office/drawing/2014/chart" uri="{C3380CC4-5D6E-409C-BE32-E72D297353CC}">
              <c16:uniqueId val="{00000000-3CD3-4101-9F2C-61029D4ED2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16.54</c:v>
                </c:pt>
                <c:pt idx="1">
                  <c:v>17.329999999999998</c:v>
                </c:pt>
                <c:pt idx="2">
                  <c:v>15.5</c:v>
                </c:pt>
                <c:pt idx="3">
                  <c:v>13.89</c:v>
                </c:pt>
                <c:pt idx="4">
                  <c:v>12.5</c:v>
                </c:pt>
              </c:numCache>
            </c:numRef>
          </c:val>
          <c:extLst>
            <c:ext xmlns:c16="http://schemas.microsoft.com/office/drawing/2014/chart" uri="{C3380CC4-5D6E-409C-BE32-E72D297353CC}">
              <c16:uniqueId val="{00000001-3CD3-4101-9F2C-61029D4ED2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4.38</c:v>
                </c:pt>
                <c:pt idx="1">
                  <c:v>0.28000000000000003</c:v>
                </c:pt>
                <c:pt idx="2">
                  <c:v>-0.92</c:v>
                </c:pt>
                <c:pt idx="3">
                  <c:v>-1.1299999999999999</c:v>
                </c:pt>
                <c:pt idx="4">
                  <c:v>0.06</c:v>
                </c:pt>
              </c:numCache>
            </c:numRef>
          </c:val>
          <c:smooth val="0"/>
          <c:extLst>
            <c:ext xmlns:c16="http://schemas.microsoft.com/office/drawing/2014/chart" uri="{C3380CC4-5D6E-409C-BE32-E72D297353CC}">
              <c16:uniqueId val="{00000002-3CD3-4101-9F2C-61029D4ED2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3BA-42B2-AFBB-F7818449D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BA-42B2-AFBB-F7818449D00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3BA-42B2-AFBB-F7818449D00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BA-42B2-AFBB-F7818449D0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0.06</c:v>
                </c:pt>
                <c:pt idx="4">
                  <c:v>#N/A</c:v>
                </c:pt>
                <c:pt idx="5">
                  <c:v>0.01</c:v>
                </c:pt>
                <c:pt idx="6">
                  <c:v>#N/A</c:v>
                </c:pt>
                <c:pt idx="7">
                  <c:v>0.01</c:v>
                </c:pt>
                <c:pt idx="8">
                  <c:v>#N/A</c:v>
                </c:pt>
                <c:pt idx="9">
                  <c:v>0.02</c:v>
                </c:pt>
              </c:numCache>
            </c:numRef>
          </c:val>
          <c:extLst>
            <c:ext xmlns:c16="http://schemas.microsoft.com/office/drawing/2014/chart" uri="{C3380CC4-5D6E-409C-BE32-E72D297353CC}">
              <c16:uniqueId val="{00000004-B3BA-42B2-AFBB-F7818449D007}"/>
            </c:ext>
          </c:extLst>
        </c:ser>
        <c:ser>
          <c:idx val="5"/>
          <c:order val="5"/>
          <c:tx>
            <c:strRef>
              <c:f>データシート!$A$32</c:f>
              <c:strCache>
                <c:ptCount val="1"/>
                <c:pt idx="0">
                  <c:v>有料駐車場事業特別会計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0.21</c:v>
                </c:pt>
                <c:pt idx="4">
                  <c:v>#N/A</c:v>
                </c:pt>
                <c:pt idx="5">
                  <c:v>0.19</c:v>
                </c:pt>
                <c:pt idx="6">
                  <c:v>#N/A</c:v>
                </c:pt>
                <c:pt idx="7">
                  <c:v>0.25</c:v>
                </c:pt>
                <c:pt idx="8">
                  <c:v>#N/A</c:v>
                </c:pt>
                <c:pt idx="9">
                  <c:v>0.35</c:v>
                </c:pt>
              </c:numCache>
            </c:numRef>
          </c:val>
          <c:extLst>
            <c:ext xmlns:c16="http://schemas.microsoft.com/office/drawing/2014/chart" uri="{C3380CC4-5D6E-409C-BE32-E72D297353CC}">
              <c16:uniqueId val="{00000005-B3BA-42B2-AFBB-F7818449D0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0.17</c:v>
                </c:pt>
                <c:pt idx="6">
                  <c:v>#N/A</c:v>
                </c:pt>
                <c:pt idx="7">
                  <c:v>0.79</c:v>
                </c:pt>
                <c:pt idx="8">
                  <c:v>#N/A</c:v>
                </c:pt>
                <c:pt idx="9">
                  <c:v>0.41</c:v>
                </c:pt>
              </c:numCache>
            </c:numRef>
          </c:val>
          <c:extLst>
            <c:ext xmlns:c16="http://schemas.microsoft.com/office/drawing/2014/chart" uri="{C3380CC4-5D6E-409C-BE32-E72D297353CC}">
              <c16:uniqueId val="{00000006-B3BA-42B2-AFBB-F7818449D00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1.18</c:v>
                </c:pt>
                <c:pt idx="4">
                  <c:v>#N/A</c:v>
                </c:pt>
                <c:pt idx="5">
                  <c:v>1.28</c:v>
                </c:pt>
                <c:pt idx="6">
                  <c:v>#N/A</c:v>
                </c:pt>
                <c:pt idx="7">
                  <c:v>2.77</c:v>
                </c:pt>
                <c:pt idx="8">
                  <c:v>#N/A</c:v>
                </c:pt>
                <c:pt idx="9">
                  <c:v>4.01</c:v>
                </c:pt>
              </c:numCache>
            </c:numRef>
          </c:val>
          <c:extLst>
            <c:ext xmlns:c16="http://schemas.microsoft.com/office/drawing/2014/chart" uri="{C3380CC4-5D6E-409C-BE32-E72D297353CC}">
              <c16:uniqueId val="{00000007-B3BA-42B2-AFBB-F7818449D0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8.34</c:v>
                </c:pt>
                <c:pt idx="2">
                  <c:v>#N/A</c:v>
                </c:pt>
                <c:pt idx="3">
                  <c:v>6.8</c:v>
                </c:pt>
                <c:pt idx="4">
                  <c:v>#N/A</c:v>
                </c:pt>
                <c:pt idx="5">
                  <c:v>6.63</c:v>
                </c:pt>
                <c:pt idx="6">
                  <c:v>#N/A</c:v>
                </c:pt>
                <c:pt idx="7">
                  <c:v>7.44</c:v>
                </c:pt>
                <c:pt idx="8">
                  <c:v>#N/A</c:v>
                </c:pt>
                <c:pt idx="9">
                  <c:v>8.4600000000000009</c:v>
                </c:pt>
              </c:numCache>
            </c:numRef>
          </c:val>
          <c:extLst>
            <c:ext xmlns:c16="http://schemas.microsoft.com/office/drawing/2014/chart" uri="{C3380CC4-5D6E-409C-BE32-E72D297353CC}">
              <c16:uniqueId val="{00000008-B3BA-42B2-AFBB-F7818449D0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9.1300000000000008</c:v>
                </c:pt>
                <c:pt idx="2">
                  <c:v>#N/A</c:v>
                </c:pt>
                <c:pt idx="3">
                  <c:v>9.57</c:v>
                </c:pt>
                <c:pt idx="4">
                  <c:v>#N/A</c:v>
                </c:pt>
                <c:pt idx="5">
                  <c:v>10.62</c:v>
                </c:pt>
                <c:pt idx="6">
                  <c:v>#N/A</c:v>
                </c:pt>
                <c:pt idx="7">
                  <c:v>11.99</c:v>
                </c:pt>
                <c:pt idx="8">
                  <c:v>#N/A</c:v>
                </c:pt>
                <c:pt idx="9">
                  <c:v>12.66</c:v>
                </c:pt>
              </c:numCache>
            </c:numRef>
          </c:val>
          <c:extLst>
            <c:ext xmlns:c16="http://schemas.microsoft.com/office/drawing/2014/chart" uri="{C3380CC4-5D6E-409C-BE32-E72D297353CC}">
              <c16:uniqueId val="{00000009-B3BA-42B2-AFBB-F7818449D0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4236</c:v>
                </c:pt>
                <c:pt idx="5">
                  <c:v>4874</c:v>
                </c:pt>
                <c:pt idx="8">
                  <c:v>4458</c:v>
                </c:pt>
                <c:pt idx="11">
                  <c:v>4589</c:v>
                </c:pt>
                <c:pt idx="14">
                  <c:v>4738</c:v>
                </c:pt>
              </c:numCache>
            </c:numRef>
          </c:val>
          <c:extLst>
            <c:ext xmlns:c16="http://schemas.microsoft.com/office/drawing/2014/chart" uri="{C3380CC4-5D6E-409C-BE32-E72D297353CC}">
              <c16:uniqueId val="{00000000-07DA-4269-8130-0466EDCCF5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DA-4269-8130-0466EDCCF5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1139</c:v>
                </c:pt>
                <c:pt idx="3">
                  <c:v>985</c:v>
                </c:pt>
                <c:pt idx="6">
                  <c:v>1094</c:v>
                </c:pt>
                <c:pt idx="9">
                  <c:v>945</c:v>
                </c:pt>
                <c:pt idx="12">
                  <c:v>551</c:v>
                </c:pt>
              </c:numCache>
            </c:numRef>
          </c:val>
          <c:extLst>
            <c:ext xmlns:c16="http://schemas.microsoft.com/office/drawing/2014/chart" uri="{C3380CC4-5D6E-409C-BE32-E72D297353CC}">
              <c16:uniqueId val="{00000002-07DA-4269-8130-0466EDCCF5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4</c:v>
                </c:pt>
                <c:pt idx="12">
                  <c:v>69</c:v>
                </c:pt>
              </c:numCache>
            </c:numRef>
          </c:val>
          <c:extLst>
            <c:ext xmlns:c16="http://schemas.microsoft.com/office/drawing/2014/chart" uri="{C3380CC4-5D6E-409C-BE32-E72D297353CC}">
              <c16:uniqueId val="{00000003-07DA-4269-8130-0466EDCCF5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1396</c:v>
                </c:pt>
                <c:pt idx="3">
                  <c:v>1429</c:v>
                </c:pt>
                <c:pt idx="6">
                  <c:v>1467</c:v>
                </c:pt>
                <c:pt idx="9">
                  <c:v>1390</c:v>
                </c:pt>
                <c:pt idx="12">
                  <c:v>1434</c:v>
                </c:pt>
              </c:numCache>
            </c:numRef>
          </c:val>
          <c:extLst>
            <c:ext xmlns:c16="http://schemas.microsoft.com/office/drawing/2014/chart" uri="{C3380CC4-5D6E-409C-BE32-E72D297353CC}">
              <c16:uniqueId val="{00000004-07DA-4269-8130-0466EDCCF5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DA-4269-8130-0466EDCCF5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DA-4269-8130-0466EDCCF5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2809</c:v>
                </c:pt>
                <c:pt idx="3">
                  <c:v>2644</c:v>
                </c:pt>
                <c:pt idx="6">
                  <c:v>2581</c:v>
                </c:pt>
                <c:pt idx="9">
                  <c:v>2688</c:v>
                </c:pt>
                <c:pt idx="12">
                  <c:v>2791</c:v>
                </c:pt>
              </c:numCache>
            </c:numRef>
          </c:val>
          <c:extLst>
            <c:ext xmlns:c16="http://schemas.microsoft.com/office/drawing/2014/chart" uri="{C3380CC4-5D6E-409C-BE32-E72D297353CC}">
              <c16:uniqueId val="{00000007-07DA-4269-8130-0466EDCCF5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1112</c:v>
                </c:pt>
                <c:pt idx="2">
                  <c:v>#N/A</c:v>
                </c:pt>
                <c:pt idx="3">
                  <c:v>#N/A</c:v>
                </c:pt>
                <c:pt idx="4">
                  <c:v>188</c:v>
                </c:pt>
                <c:pt idx="5">
                  <c:v>#N/A</c:v>
                </c:pt>
                <c:pt idx="6">
                  <c:v>#N/A</c:v>
                </c:pt>
                <c:pt idx="7">
                  <c:v>688</c:v>
                </c:pt>
                <c:pt idx="8">
                  <c:v>#N/A</c:v>
                </c:pt>
                <c:pt idx="9">
                  <c:v>#N/A</c:v>
                </c:pt>
                <c:pt idx="10">
                  <c:v>438</c:v>
                </c:pt>
                <c:pt idx="11">
                  <c:v>#N/A</c:v>
                </c:pt>
                <c:pt idx="12">
                  <c:v>#N/A</c:v>
                </c:pt>
                <c:pt idx="13">
                  <c:v>107</c:v>
                </c:pt>
                <c:pt idx="14">
                  <c:v>#N/A</c:v>
                </c:pt>
              </c:numCache>
            </c:numRef>
          </c:val>
          <c:smooth val="0"/>
          <c:extLst>
            <c:ext xmlns:c16="http://schemas.microsoft.com/office/drawing/2014/chart" uri="{C3380CC4-5D6E-409C-BE32-E72D297353CC}">
              <c16:uniqueId val="{00000008-07DA-4269-8130-0466EDCCF5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31586</c:v>
                </c:pt>
                <c:pt idx="5">
                  <c:v>29573</c:v>
                </c:pt>
                <c:pt idx="8">
                  <c:v>27893</c:v>
                </c:pt>
                <c:pt idx="11">
                  <c:v>26994</c:v>
                </c:pt>
                <c:pt idx="14">
                  <c:v>24664</c:v>
                </c:pt>
              </c:numCache>
            </c:numRef>
          </c:val>
          <c:extLst>
            <c:ext xmlns:c16="http://schemas.microsoft.com/office/drawing/2014/chart" uri="{C3380CC4-5D6E-409C-BE32-E72D297353CC}">
              <c16:uniqueId val="{00000000-E0A0-490D-B52D-7452C29D30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11684</c:v>
                </c:pt>
                <c:pt idx="5">
                  <c:v>12536</c:v>
                </c:pt>
                <c:pt idx="8">
                  <c:v>12989</c:v>
                </c:pt>
                <c:pt idx="11">
                  <c:v>14860</c:v>
                </c:pt>
                <c:pt idx="14">
                  <c:v>14476</c:v>
                </c:pt>
              </c:numCache>
            </c:numRef>
          </c:val>
          <c:extLst>
            <c:ext xmlns:c16="http://schemas.microsoft.com/office/drawing/2014/chart" uri="{C3380CC4-5D6E-409C-BE32-E72D297353CC}">
              <c16:uniqueId val="{00000001-E0A0-490D-B52D-7452C29D30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29412</c:v>
                </c:pt>
                <c:pt idx="5">
                  <c:v>32125</c:v>
                </c:pt>
                <c:pt idx="8">
                  <c:v>32151</c:v>
                </c:pt>
                <c:pt idx="11">
                  <c:v>28686</c:v>
                </c:pt>
                <c:pt idx="14">
                  <c:v>28523</c:v>
                </c:pt>
              </c:numCache>
            </c:numRef>
          </c:val>
          <c:extLst>
            <c:ext xmlns:c16="http://schemas.microsoft.com/office/drawing/2014/chart" uri="{C3380CC4-5D6E-409C-BE32-E72D297353CC}">
              <c16:uniqueId val="{00000002-E0A0-490D-B52D-7452C29D30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A0-490D-B52D-7452C29D30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A0-490D-B52D-7452C29D30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0</c:v>
                </c:pt>
                <c:pt idx="6">
                  <c:v>0</c:v>
                </c:pt>
                <c:pt idx="9">
                  <c:v>0</c:v>
                </c:pt>
                <c:pt idx="12">
                  <c:v>69</c:v>
                </c:pt>
              </c:numCache>
            </c:numRef>
          </c:val>
          <c:extLst>
            <c:ext xmlns:c16="http://schemas.microsoft.com/office/drawing/2014/chart" uri="{C3380CC4-5D6E-409C-BE32-E72D297353CC}">
              <c16:uniqueId val="{00000005-E0A0-490D-B52D-7452C29D30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7362</c:v>
                </c:pt>
                <c:pt idx="3">
                  <c:v>6911</c:v>
                </c:pt>
                <c:pt idx="6">
                  <c:v>6370</c:v>
                </c:pt>
                <c:pt idx="9">
                  <c:v>6360</c:v>
                </c:pt>
                <c:pt idx="12">
                  <c:v>6191</c:v>
                </c:pt>
              </c:numCache>
            </c:numRef>
          </c:val>
          <c:extLst>
            <c:ext xmlns:c16="http://schemas.microsoft.com/office/drawing/2014/chart" uri="{C3380CC4-5D6E-409C-BE32-E72D297353CC}">
              <c16:uniqueId val="{00000006-E0A0-490D-B52D-7452C29D30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c:v>
                </c:pt>
                <c:pt idx="3">
                  <c:v>20</c:v>
                </c:pt>
                <c:pt idx="6">
                  <c:v>17</c:v>
                </c:pt>
                <c:pt idx="9">
                  <c:v>274</c:v>
                </c:pt>
                <c:pt idx="12">
                  <c:v>206</c:v>
                </c:pt>
              </c:numCache>
            </c:numRef>
          </c:val>
          <c:extLst>
            <c:ext xmlns:c16="http://schemas.microsoft.com/office/drawing/2014/chart" uri="{C3380CC4-5D6E-409C-BE32-E72D297353CC}">
              <c16:uniqueId val="{00000007-E0A0-490D-B52D-7452C29D30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16618</c:v>
                </c:pt>
                <c:pt idx="3">
                  <c:v>15858</c:v>
                </c:pt>
                <c:pt idx="6">
                  <c:v>14843</c:v>
                </c:pt>
                <c:pt idx="9">
                  <c:v>14159</c:v>
                </c:pt>
                <c:pt idx="12">
                  <c:v>13517</c:v>
                </c:pt>
              </c:numCache>
            </c:numRef>
          </c:val>
          <c:extLst>
            <c:ext xmlns:c16="http://schemas.microsoft.com/office/drawing/2014/chart" uri="{C3380CC4-5D6E-409C-BE32-E72D297353CC}">
              <c16:uniqueId val="{00000008-E0A0-490D-B52D-7452C29D30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2154</c:v>
                </c:pt>
                <c:pt idx="3">
                  <c:v>1661</c:v>
                </c:pt>
                <c:pt idx="6">
                  <c:v>1441</c:v>
                </c:pt>
                <c:pt idx="9">
                  <c:v>442</c:v>
                </c:pt>
                <c:pt idx="12">
                  <c:v>107</c:v>
                </c:pt>
              </c:numCache>
            </c:numRef>
          </c:val>
          <c:extLst>
            <c:ext xmlns:c16="http://schemas.microsoft.com/office/drawing/2014/chart" uri="{C3380CC4-5D6E-409C-BE32-E72D297353CC}">
              <c16:uniqueId val="{00000009-E0A0-490D-B52D-7452C29D30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18465</c:v>
                </c:pt>
                <c:pt idx="3">
                  <c:v>17765</c:v>
                </c:pt>
                <c:pt idx="6">
                  <c:v>17022</c:v>
                </c:pt>
                <c:pt idx="9">
                  <c:v>18339</c:v>
                </c:pt>
                <c:pt idx="12">
                  <c:v>18529</c:v>
                </c:pt>
              </c:numCache>
            </c:numRef>
          </c:val>
          <c:extLst>
            <c:ext xmlns:c16="http://schemas.microsoft.com/office/drawing/2014/chart" uri="{C3380CC4-5D6E-409C-BE32-E72D297353CC}">
              <c16:uniqueId val="{0000000A-E0A0-490D-B52D-7452C29D30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A0-490D-B52D-7452C29D30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6442</c:v>
                </c:pt>
                <c:pt idx="1">
                  <c:v>5688</c:v>
                </c:pt>
                <c:pt idx="2">
                  <c:v>5224</c:v>
                </c:pt>
              </c:numCache>
            </c:numRef>
          </c:val>
          <c:extLst>
            <c:ext xmlns:c16="http://schemas.microsoft.com/office/drawing/2014/chart" uri="{C3380CC4-5D6E-409C-BE32-E72D297353CC}">
              <c16:uniqueId val="{00000000-4358-4A4B-96FB-92F2E1F01A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358-4A4B-96FB-92F2E1F01A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22747</c:v>
                </c:pt>
                <c:pt idx="1">
                  <c:v>20048</c:v>
                </c:pt>
                <c:pt idx="2">
                  <c:v>20144</c:v>
                </c:pt>
              </c:numCache>
            </c:numRef>
          </c:val>
          <c:extLst>
            <c:ext xmlns:c16="http://schemas.microsoft.com/office/drawing/2014/chart" uri="{C3380CC4-5D6E-409C-BE32-E72D297353CC}">
              <c16:uniqueId val="{00000002-4358-4A4B-96FB-92F2E1F01A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{CB42F41E-CB7D-499E-88F7-8F870B220804}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FB4-4867-8ECE-76EAD67F0F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{F083A797-FD38-4070-8C57-313AC62C1A13}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B4-4867-8ECE-76EAD67F0F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{EC6EF744-62D9-4374-9754-17805503C6B2}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B4-4867-8ECE-76EAD67F0F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{7CCDBA4A-88F6-4731-B0C0-70ABE6F5E77F}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B4-4867-8ECE-76EAD67F0F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{C67D9E74-E85B-43FC-A08D-61A926C346AC}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B4-4867-8ECE-76EAD67F0F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{1D4C01B9-FBCF-4939-8B9E-888251E78A19}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FB4-4867-8ECE-76EAD67F0F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{C13BB09C-FBC6-41DD-983F-82D7532EB56E}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FB4-4867-8ECE-76EAD67F0F9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{74B3CA2F-1E4C-4AC3-9B98-5E048B7EE5E7}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FB4-4867-8ECE-76EAD67F0F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{A9B7DC2B-31BB-442B-83EF-33A130D5B235}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FB4-4867-8ECE-76EAD67F0F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61.8</c:v>
                </c:pt>
                <c:pt idx="24">
                  <c:v>61.8</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B4-4867-8ECE-76EAD67F0F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{DCD8FDFA-0C5E-45BC-B40B-3FB48A18C008}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FB4-4867-8ECE-76EAD67F0F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{0BF92733-BFE7-412A-99A1-421C5299D606}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B4-4867-8ECE-76EAD67F0F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{680A9B8B-6B1E-4617-B67D-9D45780D5B00}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B4-4867-8ECE-76EAD67F0F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{0616F32B-52A1-4031-91DF-D84D960115FC}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B4-4867-8ECE-76EAD67F0F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{A8D77A47-72C7-4136-A389-784C6E8277CA}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B4-4867-8ECE-76EAD67F0F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{7345FDF2-9952-4BD8-8C20-B471109BEE38}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FB4-4867-8ECE-76EAD67F0F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{E2CA70F5-DCB6-41C7-8AA9-041C9BD9416D}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FB4-4867-8ECE-76EAD67F0F9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{46243704-F5E8-4F9A-95C3-08DAA65708C1}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FB4-4867-8ECE-76EAD67F0F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{0C00CCFF-AE6A-4322-9045-93EB0E904B2F}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FB4-4867-8ECE-76EAD67F0F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49.3</c:v>
                </c:pt>
                <c:pt idx="24">
                  <c:v>57.1</c:v>
                </c:pt>
                <c:pt idx="32">
                  <c:v>55.3</c:v>
                </c:pt>
              </c:numCache>
            </c:numRef>
          </c:xVal>
          <c:yVal>
            <c:numRef>
              <c:f>公会計指標分析・財政指標組合せ分析表!$BP$55:$DC$55</c:f>
              <c:numCache>
                <c:formatCode>#,##0.0;"▲ "#,##0.0</c:formatCode>
                <c:ptCount val="40"/>
                <c:pt idx="16">
                  <c:v>13.7</c:v>
                </c:pt>
                <c:pt idx="24">
                  <c:v>24.1</c:v>
                </c:pt>
                <c:pt idx="32">
                  <c:v>20.100000000000001</c:v>
                </c:pt>
              </c:numCache>
            </c:numRef>
          </c:yVal>
          <c:smooth val="0"/>
          <c:extLst>
            <c:ext xmlns:c16="http://schemas.microsoft.com/office/drawing/2014/chart" uri="{C3380CC4-5D6E-409C-BE32-E72D297353CC}">
              <c16:uniqueId val="{00000013-3FB4-4867-8ECE-76EAD67F0F90}"/>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{EF6D758E-9FFB-47B6-B226-2F3990013ABB}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67F-4E01-94C7-7DED5D03B9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{4E43C169-1C5A-4D87-B0B6-D5AEF3A20BEC}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7F-4E01-94C7-7DED5D03B9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{22CF5EE1-5B6E-4CE0-85FA-CB917CFFA01A}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7F-4E01-94C7-7DED5D03B9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{7B0135BA-9612-41D5-9546-14103FB98EB0}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7F-4E01-94C7-7DED5D03B9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{65ED502E-90BB-43DE-B2AE-05CD8D13BC53}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7F-4E01-94C7-7DED5D03B92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{9672A185-D8B9-4DDA-B8D5-11C7841ABF07}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67F-4E01-94C7-7DED5D03B92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{0764D494-DDA4-4E03-B1C7-A521F90603E0}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67F-4E01-94C7-7DED5D03B92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{781DFD73-C0E2-40E1-9B07-1E46701701C4}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67F-4E01-94C7-7DED5D03B92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{D8CC8F20-29D4-443D-B370-23C9E912B359}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67F-4E01-94C7-7DED5D03B9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2.1</c:v>
                </c:pt>
                <c:pt idx="16">
                  <c:v>1.8</c:v>
                </c:pt>
                <c:pt idx="24">
                  <c:v>1.1000000000000001</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7F-4E01-94C7-7DED5D03B9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{4910D2AE-E63E-44C2-8B56-C9E401281966}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67F-4E01-94C7-7DED5D03B9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{5BCC3CD4-EBED-418A-8F6D-C6DB3851428B}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7F-4E01-94C7-7DED5D03B9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{CD3CE67D-507C-4A0B-9DFD-0D48CA6944FF}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7F-4E01-94C7-7DED5D03B9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{56F11516-D3E0-48CE-9C0C-A1A4EEB16F68}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7F-4E01-94C7-7DED5D03B9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{340167A4-4A0B-4E44-ABE4-8F6782E4D698}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7F-4E01-94C7-7DED5D03B92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{C215479E-9771-41E4-9FE8-8ACCAF8B15B1}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67F-4E01-94C7-7DED5D03B92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{65C393C5-410D-487A-88D2-8AB9EDF4676E}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67F-4E01-94C7-7DED5D03B92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{A7A0467E-BFBE-49F3-B693-18383480327D}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67F-4E01-94C7-7DED5D03B92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{06F80C6B-853D-4762-B74E-90B3C94D1264}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67F-4E01-94C7-7DED5D03B9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5</c:v>
                </c:pt>
                <c:pt idx="16">
                  <c:v>5.8</c:v>
                </c:pt>
                <c:pt idx="24">
                  <c:v>6</c:v>
                </c:pt>
                <c:pt idx="32">
                  <c:v>5.8</c:v>
                </c:pt>
              </c:numCache>
            </c:numRef>
          </c:xVal>
          <c:yVal>
            <c:numRef>
              <c:f>公会計指標分析・財政指標組合せ分析表!$BP$77:$DC$77</c:f>
              <c:numCache>
                <c:formatCode>#,##0.0;"▲ "#,##0.0</c:formatCode>
                <c:ptCount val="40"/>
                <c:pt idx="0">
                  <c:v>0</c:v>
                </c:pt>
                <c:pt idx="8">
                  <c:v>0</c:v>
                </c:pt>
                <c:pt idx="16">
                  <c:v>13.7</c:v>
                </c:pt>
                <c:pt idx="24">
                  <c:v>24.1</c:v>
                </c:pt>
                <c:pt idx="32">
                  <c:v>20.100000000000001</c:v>
                </c:pt>
              </c:numCache>
            </c:numRef>
          </c:yVal>
          <c:smooth val="0"/>
          <c:extLst>
            <c:ext xmlns:c16="http://schemas.microsoft.com/office/drawing/2014/chart" uri="{C3380CC4-5D6E-409C-BE32-E72D297353CC}">
              <c16:uniqueId val="{00000013-A67F-4E01-94C7-7DED5D03B921}"/>
            </c:ext>
          </c:extLst>
        </c:ser>
        <c:dLbls>
          <c:showLegendKey val="0"/>
          <c:showVal val="1"/>
          <c:showCatName val="0"/>
          <c:showSerName val="0"/>
          <c:showPercent val="0"/>
          <c:showBubbleSize val="0"/>
        </c:dLbls>
        <c:axId val="84219776"/>
        <c:axId val="84234240"/>
      </c:scatterChart>
      <c:valAx>
        <c:axId val="84219776"/>
        <c:scaling>
          <c:orientation val="minMax"/>
          <c:max val="6.699999999999999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愛知県安城市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188,071
181,274
86.05
71,201,045
66,314,662
3,538,976
41,780,955
18,529,372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スポーツセンター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や一般廃棄物処理施設をはじめ、建築後３０年以上経過している建物が増えてきている。特に一般廃棄物処理施設の減価償却が顕著である。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新規取得や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改修を行った施設もある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、減価償却率は昨年度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は、安全性の確保と長寿命化の推進を図り、施設の効率的な管理運営が必要である。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72" name="直線コネクタ 71"/>
        <xdr:cNvCxnSpPr/>
      </xdr:nvCxnSpPr>
      <xdr:spPr>
        <a:xfrm flipV="1">
          <a:off x="4206240" y="4672330"/>
          <a:ext cx="1270" cy="1124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73" name="有形固定資産減価償却率最小値テキスト"/>
        <xdr:cNvSpPr txBox="1"/>
      </xdr:nvSpPr>
      <xdr:spPr>
        <a:xfrm>
          <a:off x="4258945" y="580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4" name="直線コネクタ 73"/>
        <xdr:cNvCxnSpPr/>
      </xdr:nvCxnSpPr>
      <xdr:spPr>
        <a:xfrm>
          <a:off x="4119245" y="5797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5" name="有形固定資産減価償却率最大値テキスト"/>
        <xdr:cNvSpPr txBox="1"/>
      </xdr:nvSpPr>
      <xdr:spPr>
        <a:xfrm>
          <a:off x="4258945" y="445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6" name="直線コネクタ 75"/>
        <xdr:cNvCxnSpPr/>
      </xdr:nvCxnSpPr>
      <xdr:spPr>
        <a:xfrm>
          <a:off x="4119245" y="46723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77" name="有形固定資産減価償却率平均値テキスト"/>
        <xdr:cNvSpPr txBox="1"/>
      </xdr:nvSpPr>
      <xdr:spPr>
        <a:xfrm>
          <a:off x="4258945" y="5239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8" name="フローチャート: 判断 77"/>
        <xdr:cNvSpPr/>
      </xdr:nvSpPr>
      <xdr:spPr>
        <a:xfrm>
          <a:off x="4157345" y="526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9" name="フローチャート: 判断 78"/>
        <xdr:cNvSpPr/>
      </xdr:nvSpPr>
      <xdr:spPr>
        <a:xfrm>
          <a:off x="3537585" y="5200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80" name="フローチャート: 判断 79"/>
        <xdr:cNvSpPr/>
      </xdr:nvSpPr>
      <xdr:spPr>
        <a:xfrm>
          <a:off x="2867025" y="5473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86" name="楕円 85"/>
        <xdr:cNvSpPr/>
      </xdr:nvSpPr>
      <xdr:spPr>
        <a:xfrm>
          <a:off x="4157345" y="4977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87" name="有形固定資産減価償却率該当値テキスト"/>
        <xdr:cNvSpPr txBox="1"/>
      </xdr:nvSpPr>
      <xdr:spPr>
        <a:xfrm>
          <a:off x="4258945" y="483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8" name="楕円 87"/>
        <xdr:cNvSpPr/>
      </xdr:nvSpPr>
      <xdr:spPr>
        <a:xfrm>
          <a:off x="3537585" y="5031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52705</xdr:rowOff>
    </xdr:to>
    <xdr:cxnSp macro="">
      <xdr:nvCxnSpPr>
        <xdr:cNvPr id="89" name="直線コネクタ 88"/>
        <xdr:cNvCxnSpPr/>
      </xdr:nvCxnSpPr>
      <xdr:spPr>
        <a:xfrm flipV="1">
          <a:off x="3588385" y="5028142"/>
          <a:ext cx="6197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0" name="楕円 89"/>
        <xdr:cNvSpPr/>
      </xdr:nvSpPr>
      <xdr:spPr>
        <a:xfrm>
          <a:off x="2867025" y="5031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52705</xdr:rowOff>
    </xdr:to>
    <xdr:cxnSp macro="">
      <xdr:nvCxnSpPr>
        <xdr:cNvPr id="91" name="直線コネクタ 90"/>
        <xdr:cNvCxnSpPr/>
      </xdr:nvCxnSpPr>
      <xdr:spPr>
        <a:xfrm>
          <a:off x="2917825" y="508190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92304</xdr:rowOff>
    </xdr:from>
    <xdr:ext cx="405111" cy="259045"/>
    <xdr:sp macro="" textlink="">
      <xdr:nvSpPr>
        <xdr:cNvPr id="92" name="n_1aveValue有形固定資産減価償却率"/>
        <xdr:cNvSpPr txBox="1"/>
      </xdr:nvSpPr>
      <xdr:spPr>
        <a:xfrm>
          <a:off x="3395989"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30074</xdr:rowOff>
    </xdr:from>
    <xdr:ext cx="405111" cy="259045"/>
    <xdr:sp macro="" textlink="">
      <xdr:nvSpPr>
        <xdr:cNvPr id="93" name="n_2aveValue有形固定資産減価償却率"/>
        <xdr:cNvSpPr txBox="1"/>
      </xdr:nvSpPr>
      <xdr:spPr>
        <a:xfrm>
          <a:off x="2738129" y="5562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94" name="n_1mainValue有形固定資産減価償却率"/>
        <xdr:cNvSpPr txBox="1"/>
      </xdr:nvSpPr>
      <xdr:spPr>
        <a:xfrm>
          <a:off x="3395989" y="48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5" name="n_2mainValue有形固定資産減価償却率"/>
        <xdr:cNvSpPr txBox="1"/>
      </xdr:nvSpPr>
      <xdr:spPr>
        <a:xfrm>
          <a:off x="2738129" y="48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2370567" y="375262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債務償還可能年数は「ー」となっており、全国平均及び愛知県平均を大きく下回っている。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これは、地方債現在高等の将来負担額に対し、充当可能な基金が確保されているためであり、状況は良好であると言える。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今後も健全な財務運営に努め、将来に負担を残さない財務体質を堅持していく。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9645528" y="5052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9645528" y="470066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24" name="直線コネクタ 123"/>
        <xdr:cNvCxnSpPr/>
      </xdr:nvCxnSpPr>
      <xdr:spPr>
        <a:xfrm flipV="1">
          <a:off x="13027660" y="4642344"/>
          <a:ext cx="1269" cy="120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3080365" y="5854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2963525" y="5851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27" name="債務償還可能年数最大値テキスト"/>
        <xdr:cNvSpPr txBox="1"/>
      </xdr:nvSpPr>
      <xdr:spPr>
        <a:xfrm>
          <a:off x="13080365" y="442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8" name="直線コネクタ 127"/>
        <xdr:cNvCxnSpPr/>
      </xdr:nvCxnSpPr>
      <xdr:spPr>
        <a:xfrm>
          <a:off x="12963525" y="4642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29" name="債務償還可能年数平均値テキスト"/>
        <xdr:cNvSpPr txBox="1"/>
      </xdr:nvSpPr>
      <xdr:spPr>
        <a:xfrm>
          <a:off x="13080365" y="50110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0" name="フローチャート: 判断 129"/>
        <xdr:cNvSpPr/>
      </xdr:nvSpPr>
      <xdr:spPr>
        <a:xfrm>
          <a:off x="13001625" y="5155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188,071
181,274
86.05
71,201,045
66,314,662
3,538,976
41,780,955
18,529,372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086225" y="563689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12496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02082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12496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03606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312160" y="637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5146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0" name="楕円 69"/>
        <xdr:cNvSpPr/>
      </xdr:nvSpPr>
      <xdr:spPr>
        <a:xfrm>
          <a:off x="403606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1" name="【道路】&#10;有形固定資産減価償却率該当値テキスト"/>
        <xdr:cNvSpPr txBox="1"/>
      </xdr:nvSpPr>
      <xdr:spPr>
        <a:xfrm>
          <a:off x="412496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2" name="楕円 71"/>
        <xdr:cNvSpPr/>
      </xdr:nvSpPr>
      <xdr:spPr>
        <a:xfrm>
          <a:off x="3312160" y="6315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163830</xdr:rowOff>
    </xdr:to>
    <xdr:cxnSp macro="">
      <xdr:nvCxnSpPr>
        <xdr:cNvPr id="73" name="直線コネクタ 72"/>
        <xdr:cNvCxnSpPr/>
      </xdr:nvCxnSpPr>
      <xdr:spPr>
        <a:xfrm flipV="1">
          <a:off x="3355340" y="632079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4" name="楕円 73"/>
        <xdr:cNvSpPr/>
      </xdr:nvSpPr>
      <xdr:spPr>
        <a:xfrm>
          <a:off x="25146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60960</xdr:rowOff>
    </xdr:to>
    <xdr:cxnSp macro="">
      <xdr:nvCxnSpPr>
        <xdr:cNvPr id="75" name="直線コネクタ 74"/>
        <xdr:cNvCxnSpPr/>
      </xdr:nvCxnSpPr>
      <xdr:spPr>
        <a:xfrm flipV="1">
          <a:off x="2565400" y="636651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89552</xdr:rowOff>
    </xdr:from>
    <xdr:ext cx="405111" cy="259045"/>
    <xdr:sp macro="" textlink="">
      <xdr:nvSpPr>
        <xdr:cNvPr id="76" name="n_1aveValue【道路】&#10;有形固定資産減価償却率"/>
        <xdr:cNvSpPr txBox="1"/>
      </xdr:nvSpPr>
      <xdr:spPr>
        <a:xfrm>
          <a:off x="317056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77" name="n_2aveValue【道路】&#10;有形固定資産減価償却率"/>
        <xdr:cNvSpPr txBox="1"/>
      </xdr:nvSpPr>
      <xdr:spPr>
        <a:xfrm>
          <a:off x="238570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78" name="n_1mainValue【道路】&#10;有形固定資産減価償却率"/>
        <xdr:cNvSpPr txBox="1"/>
      </xdr:nvSpPr>
      <xdr:spPr>
        <a:xfrm>
          <a:off x="317056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9" name="n_2mainValue【道路】&#10;有形固定資産減価償却率"/>
        <xdr:cNvSpPr txBox="1"/>
      </xdr:nvSpPr>
      <xdr:spPr>
        <a:xfrm>
          <a:off x="238570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4" name="直線コネクタ 103"/>
        <xdr:cNvCxnSpPr/>
      </xdr:nvCxnSpPr>
      <xdr:spPr>
        <a:xfrm flipV="1">
          <a:off x="9219565" y="6177026"/>
          <a:ext cx="0" cy="8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5" name="【道路】&#10;一人当たり延長最小値テキスト"/>
        <xdr:cNvSpPr txBox="1"/>
      </xdr:nvSpPr>
      <xdr:spPr>
        <a:xfrm>
          <a:off x="9258300"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6" name="直線コネクタ 105"/>
        <xdr:cNvCxnSpPr/>
      </xdr:nvCxnSpPr>
      <xdr:spPr>
        <a:xfrm>
          <a:off x="9154160" y="7002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7" name="【道路】&#10;一人当たり延長最大値テキスト"/>
        <xdr:cNvSpPr txBox="1"/>
      </xdr:nvSpPr>
      <xdr:spPr>
        <a:xfrm>
          <a:off x="9258300"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8" name="直線コネクタ 107"/>
        <xdr:cNvCxnSpPr/>
      </xdr:nvCxnSpPr>
      <xdr:spPr>
        <a:xfrm>
          <a:off x="9154160" y="6177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87012</xdr:rowOff>
    </xdr:from>
    <xdr:ext cx="469744" cy="259045"/>
    <xdr:sp macro="" textlink="">
      <xdr:nvSpPr>
        <xdr:cNvPr id="109" name="【道路】&#10;一人当たり延長平均値テキスト"/>
        <xdr:cNvSpPr txBox="1"/>
      </xdr:nvSpPr>
      <xdr:spPr>
        <a:xfrm>
          <a:off x="9258300" y="645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10" name="フローチャート: 判断 109"/>
        <xdr:cNvSpPr/>
      </xdr:nvSpPr>
      <xdr:spPr>
        <a:xfrm>
          <a:off x="9192260" y="6602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11" name="フローチャート: 判断 110"/>
        <xdr:cNvSpPr/>
      </xdr:nvSpPr>
      <xdr:spPr>
        <a:xfrm>
          <a:off x="8445500" y="5637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12" name="フローチャート: 判断 111"/>
        <xdr:cNvSpPr/>
      </xdr:nvSpPr>
      <xdr:spPr>
        <a:xfrm>
          <a:off x="7670800" y="6584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78359</xdr:rowOff>
    </xdr:from>
    <xdr:to>
      <xdr:col>55</xdr:col>
      <xdr:colOff>50800</xdr:colOff>
      <xdr:row>42</xdr:row>
      <xdr:rowOff>8509</xdr:rowOff>
    </xdr:to>
    <xdr:sp macro="" textlink="">
      <xdr:nvSpPr>
        <xdr:cNvPr id="118" name="楕円 117"/>
        <xdr:cNvSpPr/>
      </xdr:nvSpPr>
      <xdr:spPr>
        <a:xfrm>
          <a:off x="9192260" y="6951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164736</xdr:rowOff>
    </xdr:from>
    <xdr:ext cx="469744" cy="259045"/>
    <xdr:sp macro="" textlink="">
      <xdr:nvSpPr>
        <xdr:cNvPr id="119" name="【道路】&#10;一人当たり延長該当値テキスト"/>
        <xdr:cNvSpPr txBox="1"/>
      </xdr:nvSpPr>
      <xdr:spPr>
        <a:xfrm>
          <a:off x="9258300" y="687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72898</xdr:rowOff>
    </xdr:from>
    <xdr:to>
      <xdr:col>50</xdr:col>
      <xdr:colOff>165100</xdr:colOff>
      <xdr:row>42</xdr:row>
      <xdr:rowOff>3048</xdr:rowOff>
    </xdr:to>
    <xdr:sp macro="" textlink="">
      <xdr:nvSpPr>
        <xdr:cNvPr id="120" name="楕円 119"/>
        <xdr:cNvSpPr/>
      </xdr:nvSpPr>
      <xdr:spPr>
        <a:xfrm>
          <a:off x="8445500" y="6946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123698</xdr:rowOff>
    </xdr:from>
    <xdr:to>
      <xdr:col>55</xdr:col>
      <xdr:colOff>0</xdr:colOff>
      <xdr:row>41</xdr:row>
      <xdr:rowOff>129159</xdr:rowOff>
    </xdr:to>
    <xdr:cxnSp macro="">
      <xdr:nvCxnSpPr>
        <xdr:cNvPr id="121" name="直線コネクタ 120"/>
        <xdr:cNvCxnSpPr/>
      </xdr:nvCxnSpPr>
      <xdr:spPr>
        <a:xfrm>
          <a:off x="8496300" y="6996938"/>
          <a:ext cx="7239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70993</xdr:rowOff>
    </xdr:from>
    <xdr:to>
      <xdr:col>46</xdr:col>
      <xdr:colOff>38100</xdr:colOff>
      <xdr:row>42</xdr:row>
      <xdr:rowOff>1143</xdr:rowOff>
    </xdr:to>
    <xdr:sp macro="" textlink="">
      <xdr:nvSpPr>
        <xdr:cNvPr id="122" name="楕円 121"/>
        <xdr:cNvSpPr/>
      </xdr:nvSpPr>
      <xdr:spPr>
        <a:xfrm>
          <a:off x="7670800" y="69442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121793</xdr:rowOff>
    </xdr:from>
    <xdr:to>
      <xdr:col>50</xdr:col>
      <xdr:colOff>114300</xdr:colOff>
      <xdr:row>41</xdr:row>
      <xdr:rowOff>123698</xdr:rowOff>
    </xdr:to>
    <xdr:cxnSp macro="">
      <xdr:nvCxnSpPr>
        <xdr:cNvPr id="123" name="直線コネクタ 122"/>
        <xdr:cNvCxnSpPr/>
      </xdr:nvCxnSpPr>
      <xdr:spPr>
        <a:xfrm>
          <a:off x="7713980" y="6995033"/>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24" name="n_1aveValue【道路】&#10;一人当たり延長"/>
        <xdr:cNvSpPr txBox="1"/>
      </xdr:nvSpPr>
      <xdr:spPr>
        <a:xfrm>
          <a:off x="8239271" y="541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25" name="n_2aveValue【道路】&#10;一人当たり延長"/>
        <xdr:cNvSpPr txBox="1"/>
      </xdr:nvSpPr>
      <xdr:spPr>
        <a:xfrm>
          <a:off x="750958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165625</xdr:rowOff>
    </xdr:from>
    <xdr:ext cx="469744" cy="259045"/>
    <xdr:sp macro="" textlink="">
      <xdr:nvSpPr>
        <xdr:cNvPr id="126" name="n_1mainValue【道路】&#10;一人当たり延長"/>
        <xdr:cNvSpPr txBox="1"/>
      </xdr:nvSpPr>
      <xdr:spPr>
        <a:xfrm>
          <a:off x="8271587" y="703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163720</xdr:rowOff>
    </xdr:from>
    <xdr:ext cx="469744" cy="259045"/>
    <xdr:sp macro="" textlink="">
      <xdr:nvSpPr>
        <xdr:cNvPr id="127" name="n_2mainValue【道路】&#10;一人当たり延長"/>
        <xdr:cNvSpPr txBox="1"/>
      </xdr:nvSpPr>
      <xdr:spPr>
        <a:xfrm>
          <a:off x="7509587" y="703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52" name="直線コネクタ 151"/>
        <xdr:cNvCxnSpPr/>
      </xdr:nvCxnSpPr>
      <xdr:spPr>
        <a:xfrm flipV="1">
          <a:off x="4086225" y="94640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53" name="【橋りょう・トンネル】&#10;有形固定資産減価償却率最小値テキスト"/>
        <xdr:cNvSpPr txBox="1"/>
      </xdr:nvSpPr>
      <xdr:spPr>
        <a:xfrm>
          <a:off x="412496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54" name="直線コネクタ 153"/>
        <xdr:cNvCxnSpPr/>
      </xdr:nvCxnSpPr>
      <xdr:spPr>
        <a:xfrm>
          <a:off x="4020820" y="1057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55" name="【橋りょう・トンネル】&#10;有形固定資産減価償却率最大値テキスト"/>
        <xdr:cNvSpPr txBox="1"/>
      </xdr:nvSpPr>
      <xdr:spPr>
        <a:xfrm>
          <a:off x="412496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6" name="直線コネクタ 155"/>
        <xdr:cNvCxnSpPr/>
      </xdr:nvCxnSpPr>
      <xdr:spPr>
        <a:xfrm>
          <a:off x="402082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7" name="【橋りょう・トンネル】&#10;有形固定資産減価償却率平均値テキスト"/>
        <xdr:cNvSpPr txBox="1"/>
      </xdr:nvSpPr>
      <xdr:spPr>
        <a:xfrm>
          <a:off x="412496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8" name="フローチャート: 判断 157"/>
        <xdr:cNvSpPr/>
      </xdr:nvSpPr>
      <xdr:spPr>
        <a:xfrm>
          <a:off x="403606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9" name="フローチャート: 判断 158"/>
        <xdr:cNvSpPr/>
      </xdr:nvSpPr>
      <xdr:spPr>
        <a:xfrm>
          <a:off x="331216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60" name="フローチャート: 判断 159"/>
        <xdr:cNvSpPr/>
      </xdr:nvSpPr>
      <xdr:spPr>
        <a:xfrm>
          <a:off x="25146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66" name="楕円 165"/>
        <xdr:cNvSpPr/>
      </xdr:nvSpPr>
      <xdr:spPr>
        <a:xfrm>
          <a:off x="403606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67" name="【橋りょう・トンネル】&#10;有形固定資産減価償却率該当値テキスト"/>
        <xdr:cNvSpPr txBox="1"/>
      </xdr:nvSpPr>
      <xdr:spPr>
        <a:xfrm>
          <a:off x="412496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68" name="楕円 167"/>
        <xdr:cNvSpPr/>
      </xdr:nvSpPr>
      <xdr:spPr>
        <a:xfrm>
          <a:off x="3312160" y="1000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163830</xdr:rowOff>
    </xdr:to>
    <xdr:cxnSp macro="">
      <xdr:nvCxnSpPr>
        <xdr:cNvPr id="169" name="直線コネクタ 168"/>
        <xdr:cNvCxnSpPr/>
      </xdr:nvCxnSpPr>
      <xdr:spPr>
        <a:xfrm flipV="1">
          <a:off x="3355340" y="9959340"/>
          <a:ext cx="7315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70" name="楕円 169"/>
        <xdr:cNvSpPr/>
      </xdr:nvSpPr>
      <xdr:spPr>
        <a:xfrm>
          <a:off x="25146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163830</xdr:rowOff>
    </xdr:from>
    <xdr:to>
      <xdr:col>19</xdr:col>
      <xdr:colOff>177800</xdr:colOff>
      <xdr:row>60</xdr:row>
      <xdr:rowOff>49530</xdr:rowOff>
    </xdr:to>
    <xdr:cxnSp macro="">
      <xdr:nvCxnSpPr>
        <xdr:cNvPr id="171" name="直線コネクタ 170"/>
        <xdr:cNvCxnSpPr/>
      </xdr:nvCxnSpPr>
      <xdr:spPr>
        <a:xfrm flipV="1">
          <a:off x="2565400" y="1005459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72" name="n_1aveValue【橋りょう・トンネル】&#10;有形固定資産減価償却率"/>
        <xdr:cNvSpPr txBox="1"/>
      </xdr:nvSpPr>
      <xdr:spPr>
        <a:xfrm>
          <a:off x="317056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73" name="n_2aveValue【橋りょう・トンネル】&#10;有形固定資産減価償却率"/>
        <xdr:cNvSpPr txBox="1"/>
      </xdr:nvSpPr>
      <xdr:spPr>
        <a:xfrm>
          <a:off x="238570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34307</xdr:rowOff>
    </xdr:from>
    <xdr:ext cx="405111" cy="259045"/>
    <xdr:sp macro="" textlink="">
      <xdr:nvSpPr>
        <xdr:cNvPr id="174" name="n_1mainValue【橋りょう・トンネル】&#10;有形固定資産減価償却率"/>
        <xdr:cNvSpPr txBox="1"/>
      </xdr:nvSpPr>
      <xdr:spPr>
        <a:xfrm>
          <a:off x="317056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175" name="n_2mainValue【橋りょう・トンネル】&#10;有形固定資産減価償却率"/>
        <xdr:cNvSpPr txBox="1"/>
      </xdr:nvSpPr>
      <xdr:spPr>
        <a:xfrm>
          <a:off x="238570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6" name="テキスト ボックス 185"/>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88" name="テキスト ボックス 187"/>
        <xdr:cNvSpPr txBox="1"/>
      </xdr:nvSpPr>
      <xdr:spPr>
        <a:xfrm>
          <a:off x="5299921" y="106667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4" name="テキスト ボックス 19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6" name="テキスト ボックス 195"/>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200" name="直線コネクタ 199"/>
        <xdr:cNvCxnSpPr/>
      </xdr:nvCxnSpPr>
      <xdr:spPr>
        <a:xfrm flipV="1">
          <a:off x="9219565" y="9515837"/>
          <a:ext cx="0" cy="136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201" name="【橋りょう・トンネル】&#10;一人当たり有形固定資産（償却資産）額最小値テキスト"/>
        <xdr:cNvSpPr txBox="1"/>
      </xdr:nvSpPr>
      <xdr:spPr>
        <a:xfrm>
          <a:off x="9258300" y="108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202" name="直線コネクタ 201"/>
        <xdr:cNvCxnSpPr/>
      </xdr:nvCxnSpPr>
      <xdr:spPr>
        <a:xfrm>
          <a:off x="9154160" y="10878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203" name="【橋りょう・トンネル】&#10;一人当たり有形固定資産（償却資産）額最大値テキスト"/>
        <xdr:cNvSpPr txBox="1"/>
      </xdr:nvSpPr>
      <xdr:spPr>
        <a:xfrm>
          <a:off x="9258300" y="929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204" name="直線コネクタ 203"/>
        <xdr:cNvCxnSpPr/>
      </xdr:nvCxnSpPr>
      <xdr:spPr>
        <a:xfrm>
          <a:off x="9154160" y="9515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9301</xdr:rowOff>
    </xdr:from>
    <xdr:ext cx="599010" cy="259045"/>
    <xdr:sp macro="" textlink="">
      <xdr:nvSpPr>
        <xdr:cNvPr id="205" name="【橋りょう・トンネル】&#10;一人当たり有形固定資産（償却資産）額平均値テキスト"/>
        <xdr:cNvSpPr txBox="1"/>
      </xdr:nvSpPr>
      <xdr:spPr>
        <a:xfrm>
          <a:off x="9258300" y="10235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206" name="フローチャート: 判断 205"/>
        <xdr:cNvSpPr/>
      </xdr:nvSpPr>
      <xdr:spPr>
        <a:xfrm>
          <a:off x="9192260" y="10383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207" name="フローチャート: 判断 206"/>
        <xdr:cNvSpPr/>
      </xdr:nvSpPr>
      <xdr:spPr>
        <a:xfrm>
          <a:off x="8445500" y="1025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208" name="フローチャート: 判断 207"/>
        <xdr:cNvSpPr/>
      </xdr:nvSpPr>
      <xdr:spPr>
        <a:xfrm>
          <a:off x="7670800" y="10684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98262</xdr:rowOff>
    </xdr:from>
    <xdr:to>
      <xdr:col>55</xdr:col>
      <xdr:colOff>50800</xdr:colOff>
      <xdr:row>65</xdr:row>
      <xdr:rowOff>28412</xdr:rowOff>
    </xdr:to>
    <xdr:sp macro="" textlink="">
      <xdr:nvSpPr>
        <xdr:cNvPr id="214" name="楕円 213"/>
        <xdr:cNvSpPr/>
      </xdr:nvSpPr>
      <xdr:spPr>
        <a:xfrm>
          <a:off x="9192260" y="108272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64</xdr:row>
      <xdr:rowOff>13189</xdr:rowOff>
    </xdr:from>
    <xdr:ext cx="534377" cy="259045"/>
    <xdr:sp macro="" textlink="">
      <xdr:nvSpPr>
        <xdr:cNvPr id="215" name="【橋りょう・トンネル】&#10;一人当たり有形固定資産（償却資産）額該当値テキスト"/>
        <xdr:cNvSpPr txBox="1"/>
      </xdr:nvSpPr>
      <xdr:spPr>
        <a:xfrm>
          <a:off x="9258300" y="107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96228</xdr:rowOff>
    </xdr:from>
    <xdr:to>
      <xdr:col>50</xdr:col>
      <xdr:colOff>165100</xdr:colOff>
      <xdr:row>65</xdr:row>
      <xdr:rowOff>26378</xdr:rowOff>
    </xdr:to>
    <xdr:sp macro="" textlink="">
      <xdr:nvSpPr>
        <xdr:cNvPr id="216" name="楕円 215"/>
        <xdr:cNvSpPr/>
      </xdr:nvSpPr>
      <xdr:spPr>
        <a:xfrm>
          <a:off x="8445500" y="10825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147028</xdr:rowOff>
    </xdr:from>
    <xdr:to>
      <xdr:col>55</xdr:col>
      <xdr:colOff>0</xdr:colOff>
      <xdr:row>64</xdr:row>
      <xdr:rowOff>149062</xdr:rowOff>
    </xdr:to>
    <xdr:cxnSp macro="">
      <xdr:nvCxnSpPr>
        <xdr:cNvPr id="217" name="直線コネクタ 216"/>
        <xdr:cNvCxnSpPr/>
      </xdr:nvCxnSpPr>
      <xdr:spPr>
        <a:xfrm>
          <a:off x="8496300" y="10875988"/>
          <a:ext cx="7239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95572</xdr:rowOff>
    </xdr:from>
    <xdr:to>
      <xdr:col>46</xdr:col>
      <xdr:colOff>38100</xdr:colOff>
      <xdr:row>65</xdr:row>
      <xdr:rowOff>25722</xdr:rowOff>
    </xdr:to>
    <xdr:sp macro="" textlink="">
      <xdr:nvSpPr>
        <xdr:cNvPr id="218" name="楕円 217"/>
        <xdr:cNvSpPr/>
      </xdr:nvSpPr>
      <xdr:spPr>
        <a:xfrm>
          <a:off x="7670800" y="10824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146372</xdr:rowOff>
    </xdr:from>
    <xdr:to>
      <xdr:col>50</xdr:col>
      <xdr:colOff>114300</xdr:colOff>
      <xdr:row>64</xdr:row>
      <xdr:rowOff>147028</xdr:rowOff>
    </xdr:to>
    <xdr:cxnSp macro="">
      <xdr:nvCxnSpPr>
        <xdr:cNvPr id="219" name="直線コネクタ 218"/>
        <xdr:cNvCxnSpPr/>
      </xdr:nvCxnSpPr>
      <xdr:spPr>
        <a:xfrm>
          <a:off x="7713980" y="10875332"/>
          <a:ext cx="78232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220" name="n_1aveValue【橋りょう・トンネル】&#10;一人当たり有形固定資産（償却資産）額"/>
        <xdr:cNvSpPr txBox="1"/>
      </xdr:nvSpPr>
      <xdr:spPr>
        <a:xfrm>
          <a:off x="8214575" y="1004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221" name="n_2aveValue【橋りょう・トンネル】&#10;一人当たり有形固定資産（償却資産）額"/>
        <xdr:cNvSpPr txBox="1"/>
      </xdr:nvSpPr>
      <xdr:spPr>
        <a:xfrm>
          <a:off x="7444955" y="1046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65</xdr:row>
      <xdr:rowOff>17505</xdr:rowOff>
    </xdr:from>
    <xdr:ext cx="534377" cy="259045"/>
    <xdr:sp macro="" textlink="">
      <xdr:nvSpPr>
        <xdr:cNvPr id="222" name="n_1mainValue【橋りょう・トンネル】&#10;一人当たり有形固定資産（償却資産）額"/>
        <xdr:cNvSpPr txBox="1"/>
      </xdr:nvSpPr>
      <xdr:spPr>
        <a:xfrm>
          <a:off x="8239271" y="109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65</xdr:row>
      <xdr:rowOff>16849</xdr:rowOff>
    </xdr:from>
    <xdr:ext cx="534377" cy="259045"/>
    <xdr:sp macro="" textlink="">
      <xdr:nvSpPr>
        <xdr:cNvPr id="223" name="n_2mainValue【橋りょう・トンネル】&#10;一人当たり有形固定資産（償却資産）額"/>
        <xdr:cNvSpPr txBox="1"/>
      </xdr:nvSpPr>
      <xdr:spPr>
        <a:xfrm>
          <a:off x="7477271" y="109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5" name="直線コネクタ 234"/>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6" name="テキスト ボックス 235"/>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9" name="直線コネクタ 238"/>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0" name="テキスト ボックス 239"/>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44" name="直線コネクタ 243"/>
        <xdr:cNvCxnSpPr/>
      </xdr:nvCxnSpPr>
      <xdr:spPr>
        <a:xfrm flipV="1">
          <a:off x="4086225" y="13119734"/>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45" name="【公営住宅】&#10;有形固定資産減価償却率最小値テキスト"/>
        <xdr:cNvSpPr txBox="1"/>
      </xdr:nvSpPr>
      <xdr:spPr>
        <a:xfrm>
          <a:off x="412496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46" name="直線コネクタ 245"/>
        <xdr:cNvCxnSpPr/>
      </xdr:nvCxnSpPr>
      <xdr:spPr>
        <a:xfrm>
          <a:off x="4020820" y="14407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7" name="【公営住宅】&#10;有形固定資産減価償却率最大値テキスト"/>
        <xdr:cNvSpPr txBox="1"/>
      </xdr:nvSpPr>
      <xdr:spPr>
        <a:xfrm>
          <a:off x="4124960" y="129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8" name="直線コネクタ 247"/>
        <xdr:cNvCxnSpPr/>
      </xdr:nvCxnSpPr>
      <xdr:spPr>
        <a:xfrm>
          <a:off x="402082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49" name="【公営住宅】&#10;有形固定資産減価償却率平均値テキスト"/>
        <xdr:cNvSpPr txBox="1"/>
      </xdr:nvSpPr>
      <xdr:spPr>
        <a:xfrm>
          <a:off x="4124960" y="1342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50" name="フローチャート: 判断 249"/>
        <xdr:cNvSpPr/>
      </xdr:nvSpPr>
      <xdr:spPr>
        <a:xfrm>
          <a:off x="4036060" y="1356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51" name="フローチャート: 判断 250"/>
        <xdr:cNvSpPr/>
      </xdr:nvSpPr>
      <xdr:spPr>
        <a:xfrm>
          <a:off x="331216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52" name="フローチャート: 判断 251"/>
        <xdr:cNvSpPr/>
      </xdr:nvSpPr>
      <xdr:spPr>
        <a:xfrm>
          <a:off x="251460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58" name="楕円 257"/>
        <xdr:cNvSpPr/>
      </xdr:nvSpPr>
      <xdr:spPr>
        <a:xfrm>
          <a:off x="4036060" y="1369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97172</xdr:rowOff>
    </xdr:from>
    <xdr:ext cx="405111" cy="259045"/>
    <xdr:sp macro="" textlink="">
      <xdr:nvSpPr>
        <xdr:cNvPr id="259" name="【公営住宅】&#10;有形固定資産減価償却率該当値テキスト"/>
        <xdr:cNvSpPr txBox="1"/>
      </xdr:nvSpPr>
      <xdr:spPr>
        <a:xfrm>
          <a:off x="4124960" y="1367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60" name="楕円 259"/>
        <xdr:cNvSpPr/>
      </xdr:nvSpPr>
      <xdr:spPr>
        <a:xfrm>
          <a:off x="3312160" y="13842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146686</xdr:rowOff>
    </xdr:to>
    <xdr:cxnSp macro="">
      <xdr:nvCxnSpPr>
        <xdr:cNvPr id="261" name="直線コネクタ 260"/>
        <xdr:cNvCxnSpPr/>
      </xdr:nvCxnSpPr>
      <xdr:spPr>
        <a:xfrm flipV="1">
          <a:off x="3355340" y="13748385"/>
          <a:ext cx="73152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262" name="楕円 261"/>
        <xdr:cNvSpPr/>
      </xdr:nvSpPr>
      <xdr:spPr>
        <a:xfrm>
          <a:off x="251460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72389</xdr:rowOff>
    </xdr:to>
    <xdr:cxnSp macro="">
      <xdr:nvCxnSpPr>
        <xdr:cNvPr id="263" name="直線コネクタ 262"/>
        <xdr:cNvCxnSpPr/>
      </xdr:nvCxnSpPr>
      <xdr:spPr>
        <a:xfrm flipV="1">
          <a:off x="2565400" y="13893166"/>
          <a:ext cx="789940" cy="9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64" name="n_1aveValue【公営住宅】&#10;有形固定資産減価償却率"/>
        <xdr:cNvSpPr txBox="1"/>
      </xdr:nvSpPr>
      <xdr:spPr>
        <a:xfrm>
          <a:off x="317056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65" name="n_2aveValue【公営住宅】&#10;有形固定資産減価償却率"/>
        <xdr:cNvSpPr txBox="1"/>
      </xdr:nvSpPr>
      <xdr:spPr>
        <a:xfrm>
          <a:off x="238570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66" name="n_1mainValue【公営住宅】&#10;有形固定資産減価償却率"/>
        <xdr:cNvSpPr txBox="1"/>
      </xdr:nvSpPr>
      <xdr:spPr>
        <a:xfrm>
          <a:off x="317056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67" name="n_2mainValue【公営住宅】&#10;有形固定資産減価償却率"/>
        <xdr:cNvSpPr txBox="1"/>
      </xdr:nvSpPr>
      <xdr:spPr>
        <a:xfrm>
          <a:off x="238570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91" name="直線コネクタ 290"/>
        <xdr:cNvCxnSpPr/>
      </xdr:nvCxnSpPr>
      <xdr:spPr>
        <a:xfrm flipV="1">
          <a:off x="9219565" y="1293495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92" name="【公営住宅】&#10;一人当たり面積最小値テキスト"/>
        <xdr:cNvSpPr txBox="1"/>
      </xdr:nvSpPr>
      <xdr:spPr>
        <a:xfrm>
          <a:off x="9258300"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93" name="直線コネクタ 292"/>
        <xdr:cNvCxnSpPr/>
      </xdr:nvCxnSpPr>
      <xdr:spPr>
        <a:xfrm>
          <a:off x="9154160" y="14302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94" name="【公営住宅】&#10;一人当たり面積最大値テキスト"/>
        <xdr:cNvSpPr txBox="1"/>
      </xdr:nvSpPr>
      <xdr:spPr>
        <a:xfrm>
          <a:off x="9258300" y="1271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95" name="直線コネクタ 294"/>
        <xdr:cNvCxnSpPr/>
      </xdr:nvCxnSpPr>
      <xdr:spPr>
        <a:xfrm>
          <a:off x="9154160" y="12934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104157</xdr:rowOff>
    </xdr:from>
    <xdr:ext cx="469744" cy="259045"/>
    <xdr:sp macro="" textlink="">
      <xdr:nvSpPr>
        <xdr:cNvPr id="296" name="【公営住宅】&#10;一人当たり面積平均値テキスト"/>
        <xdr:cNvSpPr txBox="1"/>
      </xdr:nvSpPr>
      <xdr:spPr>
        <a:xfrm>
          <a:off x="9258300" y="1368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97" name="フローチャート: 判断 296"/>
        <xdr:cNvSpPr/>
      </xdr:nvSpPr>
      <xdr:spPr>
        <a:xfrm>
          <a:off x="9192260" y="13827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98" name="フローチャート: 判断 297"/>
        <xdr:cNvSpPr/>
      </xdr:nvSpPr>
      <xdr:spPr>
        <a:xfrm>
          <a:off x="8445500" y="13862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99" name="フローチャート: 判断 298"/>
        <xdr:cNvSpPr/>
      </xdr:nvSpPr>
      <xdr:spPr>
        <a:xfrm>
          <a:off x="7670800" y="13816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34289</xdr:rowOff>
    </xdr:from>
    <xdr:to>
      <xdr:col>55</xdr:col>
      <xdr:colOff>50800</xdr:colOff>
      <xdr:row>84</xdr:row>
      <xdr:rowOff>135889</xdr:rowOff>
    </xdr:to>
    <xdr:sp macro="" textlink="">
      <xdr:nvSpPr>
        <xdr:cNvPr id="305" name="楕円 304"/>
        <xdr:cNvSpPr/>
      </xdr:nvSpPr>
      <xdr:spPr>
        <a:xfrm>
          <a:off x="9192260" y="141160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12716</xdr:rowOff>
    </xdr:from>
    <xdr:ext cx="469744" cy="259045"/>
    <xdr:sp macro="" textlink="">
      <xdr:nvSpPr>
        <xdr:cNvPr id="306" name="【公営住宅】&#10;一人当たり面積該当値テキスト"/>
        <xdr:cNvSpPr txBox="1"/>
      </xdr:nvSpPr>
      <xdr:spPr>
        <a:xfrm>
          <a:off x="9258300" y="1409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45720</xdr:rowOff>
    </xdr:from>
    <xdr:to>
      <xdr:col>50</xdr:col>
      <xdr:colOff>165100</xdr:colOff>
      <xdr:row>84</xdr:row>
      <xdr:rowOff>147320</xdr:rowOff>
    </xdr:to>
    <xdr:sp macro="" textlink="">
      <xdr:nvSpPr>
        <xdr:cNvPr id="307" name="楕円 306"/>
        <xdr:cNvSpPr/>
      </xdr:nvSpPr>
      <xdr:spPr>
        <a:xfrm>
          <a:off x="844550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85089</xdr:rowOff>
    </xdr:from>
    <xdr:to>
      <xdr:col>55</xdr:col>
      <xdr:colOff>0</xdr:colOff>
      <xdr:row>84</xdr:row>
      <xdr:rowOff>96520</xdr:rowOff>
    </xdr:to>
    <xdr:cxnSp macro="">
      <xdr:nvCxnSpPr>
        <xdr:cNvPr id="308" name="直線コネクタ 307"/>
        <xdr:cNvCxnSpPr/>
      </xdr:nvCxnSpPr>
      <xdr:spPr>
        <a:xfrm flipV="1">
          <a:off x="8496300" y="14166849"/>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30480</xdr:rowOff>
    </xdr:from>
    <xdr:to>
      <xdr:col>46</xdr:col>
      <xdr:colOff>38100</xdr:colOff>
      <xdr:row>84</xdr:row>
      <xdr:rowOff>132080</xdr:rowOff>
    </xdr:to>
    <xdr:sp macro="" textlink="">
      <xdr:nvSpPr>
        <xdr:cNvPr id="309" name="楕円 308"/>
        <xdr:cNvSpPr/>
      </xdr:nvSpPr>
      <xdr:spPr>
        <a:xfrm>
          <a:off x="7670800" y="14112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81280</xdr:rowOff>
    </xdr:from>
    <xdr:to>
      <xdr:col>50</xdr:col>
      <xdr:colOff>114300</xdr:colOff>
      <xdr:row>84</xdr:row>
      <xdr:rowOff>96520</xdr:rowOff>
    </xdr:to>
    <xdr:cxnSp macro="">
      <xdr:nvCxnSpPr>
        <xdr:cNvPr id="310" name="直線コネクタ 309"/>
        <xdr:cNvCxnSpPr/>
      </xdr:nvCxnSpPr>
      <xdr:spPr>
        <a:xfrm>
          <a:off x="7713980" y="1416304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62247</xdr:rowOff>
    </xdr:from>
    <xdr:ext cx="469744" cy="259045"/>
    <xdr:sp macro="" textlink="">
      <xdr:nvSpPr>
        <xdr:cNvPr id="311" name="n_1aveValue【公営住宅】&#10;一人当たり面積"/>
        <xdr:cNvSpPr txBox="1"/>
      </xdr:nvSpPr>
      <xdr:spPr>
        <a:xfrm>
          <a:off x="8271587" y="136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312" name="n_2aveValue【公営住宅】&#10;一人当たり面積"/>
        <xdr:cNvSpPr txBox="1"/>
      </xdr:nvSpPr>
      <xdr:spPr>
        <a:xfrm>
          <a:off x="7509587" y="1359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138447</xdr:rowOff>
    </xdr:from>
    <xdr:ext cx="469744" cy="259045"/>
    <xdr:sp macro="" textlink="">
      <xdr:nvSpPr>
        <xdr:cNvPr id="313" name="n_1mainValue【公営住宅】&#10;一人当たり面積"/>
        <xdr:cNvSpPr txBox="1"/>
      </xdr:nvSpPr>
      <xdr:spPr>
        <a:xfrm>
          <a:off x="8271587"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123207</xdr:rowOff>
    </xdr:from>
    <xdr:ext cx="469744" cy="259045"/>
    <xdr:sp macro="" textlink="">
      <xdr:nvSpPr>
        <xdr:cNvPr id="314" name="n_2mainValue【公営住宅】&#10;一人当たり面積"/>
        <xdr:cNvSpPr txBox="1"/>
      </xdr:nvSpPr>
      <xdr:spPr>
        <a:xfrm>
          <a:off x="7509587" y="142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3" name="テキスト ボックス 352"/>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355" name="直線コネクタ 354"/>
        <xdr:cNvCxnSpPr/>
      </xdr:nvCxnSpPr>
      <xdr:spPr>
        <a:xfrm flipV="1">
          <a:off x="14375764" y="5661660"/>
          <a:ext cx="0" cy="864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356" name="【認定こども園・幼稚園・保育所】&#10;有形固定資産減価償却率最小値テキスト"/>
        <xdr:cNvSpPr txBox="1"/>
      </xdr:nvSpPr>
      <xdr:spPr>
        <a:xfrm>
          <a:off x="144145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357" name="直線コネクタ 356"/>
        <xdr:cNvCxnSpPr/>
      </xdr:nvCxnSpPr>
      <xdr:spPr>
        <a:xfrm>
          <a:off x="14287500" y="6526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358" name="【認定こども園・幼稚園・保育所】&#10;有形固定資産減価償却率最大値テキスト"/>
        <xdr:cNvSpPr txBox="1"/>
      </xdr:nvSpPr>
      <xdr:spPr>
        <a:xfrm>
          <a:off x="144145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359" name="直線コネクタ 358"/>
        <xdr:cNvCxnSpPr/>
      </xdr:nvCxnSpPr>
      <xdr:spPr>
        <a:xfrm>
          <a:off x="1428750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109237</xdr:rowOff>
    </xdr:from>
    <xdr:ext cx="405111" cy="259045"/>
    <xdr:sp macro="" textlink="">
      <xdr:nvSpPr>
        <xdr:cNvPr id="360" name="【認定こども園・幼稚園・保育所】&#10;有形固定資産減価償却率平均値テキスト"/>
        <xdr:cNvSpPr txBox="1"/>
      </xdr:nvSpPr>
      <xdr:spPr>
        <a:xfrm>
          <a:off x="144145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61" name="フローチャート: 判断 360"/>
        <xdr:cNvSpPr/>
      </xdr:nvSpPr>
      <xdr:spPr>
        <a:xfrm>
          <a:off x="14325600" y="61214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62" name="フローチャート: 判断 361"/>
        <xdr:cNvSpPr/>
      </xdr:nvSpPr>
      <xdr:spPr>
        <a:xfrm>
          <a:off x="135788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363" name="フローチャート: 判断 362"/>
        <xdr:cNvSpPr/>
      </xdr:nvSpPr>
      <xdr:spPr>
        <a:xfrm>
          <a:off x="12804140" y="6993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69" name="楕円 368"/>
        <xdr:cNvSpPr/>
      </xdr:nvSpPr>
      <xdr:spPr>
        <a:xfrm>
          <a:off x="14325600" y="64757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20337</xdr:rowOff>
    </xdr:from>
    <xdr:ext cx="405111" cy="259045"/>
    <xdr:sp macro="" textlink="">
      <xdr:nvSpPr>
        <xdr:cNvPr id="370" name="【認定こども園・幼稚園・保育所】&#10;有形固定資産減価償却率該当値テキスト"/>
        <xdr:cNvSpPr txBox="1"/>
      </xdr:nvSpPr>
      <xdr:spPr>
        <a:xfrm>
          <a:off x="14414500"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371" name="楕円 370"/>
        <xdr:cNvSpPr/>
      </xdr:nvSpPr>
      <xdr:spPr>
        <a:xfrm>
          <a:off x="1357884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99060</xdr:rowOff>
    </xdr:to>
    <xdr:cxnSp macro="">
      <xdr:nvCxnSpPr>
        <xdr:cNvPr id="372" name="直線コネクタ 371"/>
        <xdr:cNvCxnSpPr/>
      </xdr:nvCxnSpPr>
      <xdr:spPr>
        <a:xfrm flipV="1">
          <a:off x="13629640" y="6526530"/>
          <a:ext cx="74676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5080</xdr:rowOff>
    </xdr:to>
    <xdr:sp macro="" textlink="">
      <xdr:nvSpPr>
        <xdr:cNvPr id="373" name="楕円 372"/>
        <xdr:cNvSpPr/>
      </xdr:nvSpPr>
      <xdr:spPr>
        <a:xfrm>
          <a:off x="12804140" y="644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39</xdr:row>
      <xdr:rowOff>99060</xdr:rowOff>
    </xdr:to>
    <xdr:cxnSp macro="">
      <xdr:nvCxnSpPr>
        <xdr:cNvPr id="374" name="直線コネクタ 373"/>
        <xdr:cNvCxnSpPr/>
      </xdr:nvCxnSpPr>
      <xdr:spPr>
        <a:xfrm>
          <a:off x="12854940" y="6496050"/>
          <a:ext cx="7747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75" name="n_1aveValue【認定こども園・幼稚園・保育所】&#10;有形固定資産減価償却率"/>
        <xdr:cNvSpPr txBox="1"/>
      </xdr:nvSpPr>
      <xdr:spPr>
        <a:xfrm>
          <a:off x="134372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41927</xdr:rowOff>
    </xdr:from>
    <xdr:ext cx="405111" cy="259045"/>
    <xdr:sp macro="" textlink="">
      <xdr:nvSpPr>
        <xdr:cNvPr id="376" name="n_2aveValue【認定こども園・幼稚園・保育所】&#10;有形固定資産減価償却率"/>
        <xdr:cNvSpPr txBox="1"/>
      </xdr:nvSpPr>
      <xdr:spPr>
        <a:xfrm>
          <a:off x="126752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377" name="n_1mainValue【認定こども園・幼稚園・保育所】&#10;有形固定資産減価償却率"/>
        <xdr:cNvSpPr txBox="1"/>
      </xdr:nvSpPr>
      <xdr:spPr>
        <a:xfrm>
          <a:off x="134372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21607</xdr:rowOff>
    </xdr:from>
    <xdr:ext cx="405111" cy="259045"/>
    <xdr:sp macro="" textlink="">
      <xdr:nvSpPr>
        <xdr:cNvPr id="378" name="n_2mainValue【認定こども園・幼稚園・保育所】&#10;有形固定資産減価償却率"/>
        <xdr:cNvSpPr txBox="1"/>
      </xdr:nvSpPr>
      <xdr:spPr>
        <a:xfrm>
          <a:off x="126752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89" name="テキスト ボックス 388"/>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03" name="直線コネクタ 402"/>
        <xdr:cNvCxnSpPr/>
      </xdr:nvCxnSpPr>
      <xdr:spPr>
        <a:xfrm flipV="1">
          <a:off x="19509104" y="57607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04" name="【認定こども園・幼稚園・保育所】&#10;一人当たり面積最小値テキスト"/>
        <xdr:cNvSpPr txBox="1"/>
      </xdr:nvSpPr>
      <xdr:spPr>
        <a:xfrm>
          <a:off x="1954784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05" name="直線コネクタ 404"/>
        <xdr:cNvCxnSpPr/>
      </xdr:nvCxnSpPr>
      <xdr:spPr>
        <a:xfrm>
          <a:off x="19443700" y="695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06" name="【認定こども園・幼稚園・保育所】&#10;一人当たり面積最大値テキスト"/>
        <xdr:cNvSpPr txBox="1"/>
      </xdr:nvSpPr>
      <xdr:spPr>
        <a:xfrm>
          <a:off x="19547840" y="55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07" name="直線コネクタ 406"/>
        <xdr:cNvCxnSpPr/>
      </xdr:nvCxnSpPr>
      <xdr:spPr>
        <a:xfrm>
          <a:off x="1944370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08" name="【認定こども園・幼稚園・保育所】&#10;一人当たり面積平均値テキスト"/>
        <xdr:cNvSpPr txBox="1"/>
      </xdr:nvSpPr>
      <xdr:spPr>
        <a:xfrm>
          <a:off x="1954784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09" name="フローチャート: 判断 408"/>
        <xdr:cNvSpPr/>
      </xdr:nvSpPr>
      <xdr:spPr>
        <a:xfrm>
          <a:off x="1945894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10" name="フローチャート: 判断 409"/>
        <xdr:cNvSpPr/>
      </xdr:nvSpPr>
      <xdr:spPr>
        <a:xfrm>
          <a:off x="18735040" y="6247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411" name="フローチャート: 判断 410"/>
        <xdr:cNvSpPr/>
      </xdr:nvSpPr>
      <xdr:spPr>
        <a:xfrm>
          <a:off x="1793748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417" name="楕円 416"/>
        <xdr:cNvSpPr/>
      </xdr:nvSpPr>
      <xdr:spPr>
        <a:xfrm>
          <a:off x="1945894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124477</xdr:rowOff>
    </xdr:from>
    <xdr:ext cx="469744" cy="259045"/>
    <xdr:sp macro="" textlink="">
      <xdr:nvSpPr>
        <xdr:cNvPr id="418" name="【認定こども園・幼稚園・保育所】&#10;一人当たり面積該当値テキスト"/>
        <xdr:cNvSpPr txBox="1"/>
      </xdr:nvSpPr>
      <xdr:spPr>
        <a:xfrm>
          <a:off x="1954784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78740</xdr:rowOff>
    </xdr:from>
    <xdr:to>
      <xdr:col>112</xdr:col>
      <xdr:colOff>38100</xdr:colOff>
      <xdr:row>37</xdr:row>
      <xdr:rowOff>8890</xdr:rowOff>
    </xdr:to>
    <xdr:sp macro="" textlink="">
      <xdr:nvSpPr>
        <xdr:cNvPr id="419" name="楕円 418"/>
        <xdr:cNvSpPr/>
      </xdr:nvSpPr>
      <xdr:spPr>
        <a:xfrm>
          <a:off x="18735040" y="6113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129540</xdr:rowOff>
    </xdr:from>
    <xdr:to>
      <xdr:col>116</xdr:col>
      <xdr:colOff>63500</xdr:colOff>
      <xdr:row>36</xdr:row>
      <xdr:rowOff>152400</xdr:rowOff>
    </xdr:to>
    <xdr:cxnSp macro="">
      <xdr:nvCxnSpPr>
        <xdr:cNvPr id="420" name="直線コネクタ 419"/>
        <xdr:cNvCxnSpPr/>
      </xdr:nvCxnSpPr>
      <xdr:spPr>
        <a:xfrm>
          <a:off x="18778220" y="616458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170180</xdr:rowOff>
    </xdr:from>
    <xdr:to>
      <xdr:col>107</xdr:col>
      <xdr:colOff>101600</xdr:colOff>
      <xdr:row>37</xdr:row>
      <xdr:rowOff>100330</xdr:rowOff>
    </xdr:to>
    <xdr:sp macro="" textlink="">
      <xdr:nvSpPr>
        <xdr:cNvPr id="421" name="楕円 420"/>
        <xdr:cNvSpPr/>
      </xdr:nvSpPr>
      <xdr:spPr>
        <a:xfrm>
          <a:off x="1793748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129540</xdr:rowOff>
    </xdr:from>
    <xdr:to>
      <xdr:col>111</xdr:col>
      <xdr:colOff>177800</xdr:colOff>
      <xdr:row>37</xdr:row>
      <xdr:rowOff>49530</xdr:rowOff>
    </xdr:to>
    <xdr:cxnSp macro="">
      <xdr:nvCxnSpPr>
        <xdr:cNvPr id="422" name="直線コネクタ 421"/>
        <xdr:cNvCxnSpPr/>
      </xdr:nvCxnSpPr>
      <xdr:spPr>
        <a:xfrm flipV="1">
          <a:off x="17988280" y="6164580"/>
          <a:ext cx="78994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137177</xdr:rowOff>
    </xdr:from>
    <xdr:ext cx="469744" cy="259045"/>
    <xdr:sp macro="" textlink="">
      <xdr:nvSpPr>
        <xdr:cNvPr id="423" name="n_1aveValue【認定こども園・幼稚園・保育所】&#10;一人当たり面積"/>
        <xdr:cNvSpPr txBox="1"/>
      </xdr:nvSpPr>
      <xdr:spPr>
        <a:xfrm>
          <a:off x="185611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41927</xdr:rowOff>
    </xdr:from>
    <xdr:ext cx="469744" cy="259045"/>
    <xdr:sp macro="" textlink="">
      <xdr:nvSpPr>
        <xdr:cNvPr id="424" name="n_2aveValue【認定こども園・幼稚園・保育所】&#10;一人当たり面積"/>
        <xdr:cNvSpPr txBox="1"/>
      </xdr:nvSpPr>
      <xdr:spPr>
        <a:xfrm>
          <a:off x="1777626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25417</xdr:rowOff>
    </xdr:from>
    <xdr:ext cx="469744" cy="259045"/>
    <xdr:sp macro="" textlink="">
      <xdr:nvSpPr>
        <xdr:cNvPr id="425" name="n_1mainValue【認定こども園・幼稚園・保育所】&#10;一人当たり面積"/>
        <xdr:cNvSpPr txBox="1"/>
      </xdr:nvSpPr>
      <xdr:spPr>
        <a:xfrm>
          <a:off x="185611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116857</xdr:rowOff>
    </xdr:from>
    <xdr:ext cx="469744" cy="259045"/>
    <xdr:sp macro="" textlink="">
      <xdr:nvSpPr>
        <xdr:cNvPr id="426" name="n_2mainValue【認定こども園・幼稚園・保育所】&#10;一人当たり面積"/>
        <xdr:cNvSpPr txBox="1"/>
      </xdr:nvSpPr>
      <xdr:spPr>
        <a:xfrm>
          <a:off x="1777626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49" name="直線コネクタ 448"/>
        <xdr:cNvCxnSpPr/>
      </xdr:nvCxnSpPr>
      <xdr:spPr>
        <a:xfrm flipV="1">
          <a:off x="14375764" y="9566910"/>
          <a:ext cx="0" cy="91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50" name="【学校施設】&#10;有形固定資産減価償却率最小値テキスト"/>
        <xdr:cNvSpPr txBox="1"/>
      </xdr:nvSpPr>
      <xdr:spPr>
        <a:xfrm>
          <a:off x="144145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51" name="直線コネクタ 450"/>
        <xdr:cNvCxnSpPr/>
      </xdr:nvCxnSpPr>
      <xdr:spPr>
        <a:xfrm>
          <a:off x="14287500" y="1048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52" name="【学校施設】&#10;有形固定資産減価償却率最大値テキスト"/>
        <xdr:cNvSpPr txBox="1"/>
      </xdr:nvSpPr>
      <xdr:spPr>
        <a:xfrm>
          <a:off x="144145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53" name="直線コネクタ 452"/>
        <xdr:cNvCxnSpPr/>
      </xdr:nvCxnSpPr>
      <xdr:spPr>
        <a:xfrm>
          <a:off x="14287500" y="9566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454" name="【学校施設】&#10;有形固定資産減価償却率平均値テキスト"/>
        <xdr:cNvSpPr txBox="1"/>
      </xdr:nvSpPr>
      <xdr:spPr>
        <a:xfrm>
          <a:off x="14414500" y="9880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55" name="フローチャート: 判断 454"/>
        <xdr:cNvSpPr/>
      </xdr:nvSpPr>
      <xdr:spPr>
        <a:xfrm>
          <a:off x="14325600" y="100251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56" name="フローチャート: 判断 455"/>
        <xdr:cNvSpPr/>
      </xdr:nvSpPr>
      <xdr:spPr>
        <a:xfrm>
          <a:off x="135788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457" name="フローチャート: 判断 456"/>
        <xdr:cNvSpPr/>
      </xdr:nvSpPr>
      <xdr:spPr>
        <a:xfrm>
          <a:off x="12804140" y="10475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463" name="楕円 462"/>
        <xdr:cNvSpPr/>
      </xdr:nvSpPr>
      <xdr:spPr>
        <a:xfrm>
          <a:off x="14325600" y="100807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779</xdr:rowOff>
    </xdr:from>
    <xdr:ext cx="405111" cy="259045"/>
    <xdr:sp macro="" textlink="">
      <xdr:nvSpPr>
        <xdr:cNvPr id="464" name="【学校施設】&#10;有形固定資産減価償却率該当値テキスト"/>
        <xdr:cNvSpPr txBox="1"/>
      </xdr:nvSpPr>
      <xdr:spPr>
        <a:xfrm>
          <a:off x="14414500"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xdr:nvSpPr>
        <xdr:cNvPr id="465" name="楕円 464"/>
        <xdr:cNvSpPr/>
      </xdr:nvSpPr>
      <xdr:spPr>
        <a:xfrm>
          <a:off x="13578840" y="10185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73152</xdr:rowOff>
    </xdr:from>
    <xdr:to>
      <xdr:col>85</xdr:col>
      <xdr:colOff>127000</xdr:colOff>
      <xdr:row>61</xdr:row>
      <xdr:rowOff>6858</xdr:rowOff>
    </xdr:to>
    <xdr:cxnSp macro="">
      <xdr:nvCxnSpPr>
        <xdr:cNvPr id="466" name="直線コネクタ 465"/>
        <xdr:cNvCxnSpPr/>
      </xdr:nvCxnSpPr>
      <xdr:spPr>
        <a:xfrm flipV="1">
          <a:off x="13629640" y="10131552"/>
          <a:ext cx="74676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67" name="楕円 466"/>
        <xdr:cNvSpPr/>
      </xdr:nvSpPr>
      <xdr:spPr>
        <a:xfrm>
          <a:off x="128041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xdr:rowOff>
    </xdr:from>
    <xdr:to>
      <xdr:col>81</xdr:col>
      <xdr:colOff>50800</xdr:colOff>
      <xdr:row>61</xdr:row>
      <xdr:rowOff>57150</xdr:rowOff>
    </xdr:to>
    <xdr:cxnSp macro="">
      <xdr:nvCxnSpPr>
        <xdr:cNvPr id="468" name="直線コネクタ 467"/>
        <xdr:cNvCxnSpPr/>
      </xdr:nvCxnSpPr>
      <xdr:spPr>
        <a:xfrm flipV="1">
          <a:off x="12854940" y="10232898"/>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69" name="n_1aveValue【学校施設】&#10;有形固定資産減価償却率"/>
        <xdr:cNvSpPr txBox="1"/>
      </xdr:nvSpPr>
      <xdr:spPr>
        <a:xfrm>
          <a:off x="134372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3065</xdr:rowOff>
    </xdr:from>
    <xdr:ext cx="405111" cy="259045"/>
    <xdr:sp macro="" textlink="">
      <xdr:nvSpPr>
        <xdr:cNvPr id="470" name="n_2aveValue【学校施設】&#10;有形固定資産減価償却率"/>
        <xdr:cNvSpPr txBox="1"/>
      </xdr:nvSpPr>
      <xdr:spPr>
        <a:xfrm>
          <a:off x="126752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74185</xdr:rowOff>
    </xdr:from>
    <xdr:ext cx="405111" cy="259045"/>
    <xdr:sp macro="" textlink="">
      <xdr:nvSpPr>
        <xdr:cNvPr id="471" name="n_1mainValue【学校施設】&#10;有形固定資産減価償却率"/>
        <xdr:cNvSpPr txBox="1"/>
      </xdr:nvSpPr>
      <xdr:spPr>
        <a:xfrm>
          <a:off x="13437244" y="996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472" name="n_2mainValue【学校施設】&#10;有形固定資産減価償却率"/>
        <xdr:cNvSpPr txBox="1"/>
      </xdr:nvSpPr>
      <xdr:spPr>
        <a:xfrm>
          <a:off x="126752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4" name="直線コネクタ 48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5" name="テキスト ボックス 48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6" name="直線コネクタ 48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7" name="テキスト ボックス 48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8" name="直線コネクタ 48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9" name="テキスト ボックス 48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0" name="直線コネクタ 48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1" name="テキスト ボックス 49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2" name="直線コネクタ 49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3" name="テキスト ボックス 49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97" name="直線コネクタ 496"/>
        <xdr:cNvCxnSpPr/>
      </xdr:nvCxnSpPr>
      <xdr:spPr>
        <a:xfrm flipV="1">
          <a:off x="19509104" y="94964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98" name="【学校施設】&#10;一人当たり面積最小値テキスト"/>
        <xdr:cNvSpPr txBox="1"/>
      </xdr:nvSpPr>
      <xdr:spPr>
        <a:xfrm>
          <a:off x="1954784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99" name="直線コネクタ 498"/>
        <xdr:cNvCxnSpPr/>
      </xdr:nvCxnSpPr>
      <xdr:spPr>
        <a:xfrm>
          <a:off x="19443700" y="1057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00" name="【学校施設】&#10;一人当たり面積最大値テキスト"/>
        <xdr:cNvSpPr txBox="1"/>
      </xdr:nvSpPr>
      <xdr:spPr>
        <a:xfrm>
          <a:off x="19547840" y="927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01" name="直線コネクタ 500"/>
        <xdr:cNvCxnSpPr/>
      </xdr:nvCxnSpPr>
      <xdr:spPr>
        <a:xfrm>
          <a:off x="19443700" y="9496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99712</xdr:rowOff>
    </xdr:from>
    <xdr:ext cx="469744" cy="259045"/>
    <xdr:sp macro="" textlink="">
      <xdr:nvSpPr>
        <xdr:cNvPr id="502" name="【学校施設】&#10;一人当たり面積平均値テキスト"/>
        <xdr:cNvSpPr txBox="1"/>
      </xdr:nvSpPr>
      <xdr:spPr>
        <a:xfrm>
          <a:off x="19547840" y="9822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03" name="フローチャート: 判断 502"/>
        <xdr:cNvSpPr/>
      </xdr:nvSpPr>
      <xdr:spPr>
        <a:xfrm>
          <a:off x="1945894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04" name="フローチャート: 判断 503"/>
        <xdr:cNvSpPr/>
      </xdr:nvSpPr>
      <xdr:spPr>
        <a:xfrm>
          <a:off x="18735040" y="9918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505" name="フローチャート: 判断 504"/>
        <xdr:cNvSpPr/>
      </xdr:nvSpPr>
      <xdr:spPr>
        <a:xfrm>
          <a:off x="1793748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11" name="楕円 510"/>
        <xdr:cNvSpPr/>
      </xdr:nvSpPr>
      <xdr:spPr>
        <a:xfrm>
          <a:off x="194589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512" name="【学校施設】&#10;一人当たり面積該当値テキスト"/>
        <xdr:cNvSpPr txBox="1"/>
      </xdr:nvSpPr>
      <xdr:spPr>
        <a:xfrm>
          <a:off x="19547840"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130175</xdr:rowOff>
    </xdr:from>
    <xdr:to>
      <xdr:col>112</xdr:col>
      <xdr:colOff>38100</xdr:colOff>
      <xdr:row>63</xdr:row>
      <xdr:rowOff>60325</xdr:rowOff>
    </xdr:to>
    <xdr:sp macro="" textlink="">
      <xdr:nvSpPr>
        <xdr:cNvPr id="513" name="楕円 512"/>
        <xdr:cNvSpPr/>
      </xdr:nvSpPr>
      <xdr:spPr>
        <a:xfrm>
          <a:off x="18735040" y="10523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xdr:rowOff>
    </xdr:from>
    <xdr:to>
      <xdr:col>116</xdr:col>
      <xdr:colOff>63500</xdr:colOff>
      <xdr:row>63</xdr:row>
      <xdr:rowOff>11430</xdr:rowOff>
    </xdr:to>
    <xdr:cxnSp macro="">
      <xdr:nvCxnSpPr>
        <xdr:cNvPr id="514" name="直線コネクタ 513"/>
        <xdr:cNvCxnSpPr/>
      </xdr:nvCxnSpPr>
      <xdr:spPr>
        <a:xfrm>
          <a:off x="18778220" y="1057084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111125</xdr:rowOff>
    </xdr:from>
    <xdr:to>
      <xdr:col>107</xdr:col>
      <xdr:colOff>101600</xdr:colOff>
      <xdr:row>63</xdr:row>
      <xdr:rowOff>41275</xdr:rowOff>
    </xdr:to>
    <xdr:sp macro="" textlink="">
      <xdr:nvSpPr>
        <xdr:cNvPr id="515" name="楕円 514"/>
        <xdr:cNvSpPr/>
      </xdr:nvSpPr>
      <xdr:spPr>
        <a:xfrm>
          <a:off x="17937480" y="10504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161925</xdr:rowOff>
    </xdr:from>
    <xdr:to>
      <xdr:col>111</xdr:col>
      <xdr:colOff>177800</xdr:colOff>
      <xdr:row>63</xdr:row>
      <xdr:rowOff>9525</xdr:rowOff>
    </xdr:to>
    <xdr:cxnSp macro="">
      <xdr:nvCxnSpPr>
        <xdr:cNvPr id="516" name="直線コネクタ 515"/>
        <xdr:cNvCxnSpPr/>
      </xdr:nvCxnSpPr>
      <xdr:spPr>
        <a:xfrm>
          <a:off x="17988280" y="1055560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145432</xdr:rowOff>
    </xdr:from>
    <xdr:ext cx="469744" cy="259045"/>
    <xdr:sp macro="" textlink="">
      <xdr:nvSpPr>
        <xdr:cNvPr id="517" name="n_1aveValue【学校施設】&#10;一人当たり面積"/>
        <xdr:cNvSpPr txBox="1"/>
      </xdr:nvSpPr>
      <xdr:spPr>
        <a:xfrm>
          <a:off x="18561127" y="97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518" name="n_2aveValue【学校施設】&#10;一人当たり面積"/>
        <xdr:cNvSpPr txBox="1"/>
      </xdr:nvSpPr>
      <xdr:spPr>
        <a:xfrm>
          <a:off x="1777626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51452</xdr:rowOff>
    </xdr:from>
    <xdr:ext cx="469744" cy="259045"/>
    <xdr:sp macro="" textlink="">
      <xdr:nvSpPr>
        <xdr:cNvPr id="519" name="n_1mainValue【学校施設】&#10;一人当たり面積"/>
        <xdr:cNvSpPr txBox="1"/>
      </xdr:nvSpPr>
      <xdr:spPr>
        <a:xfrm>
          <a:off x="185611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32402</xdr:rowOff>
    </xdr:from>
    <xdr:ext cx="469744" cy="259045"/>
    <xdr:sp macro="" textlink="">
      <xdr:nvSpPr>
        <xdr:cNvPr id="520" name="n_2mainValue【学校施設】&#10;一人当たり面積"/>
        <xdr:cNvSpPr txBox="1"/>
      </xdr:nvSpPr>
      <xdr:spPr>
        <a:xfrm>
          <a:off x="17776267" y="1059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1" name="テキスト ボックス 53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3" name="テキスト ボックス 53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1" name="テキスト ボックス 54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45" name="直線コネクタ 544"/>
        <xdr:cNvCxnSpPr/>
      </xdr:nvCxnSpPr>
      <xdr:spPr>
        <a:xfrm flipV="1">
          <a:off x="14375764" y="13041630"/>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46" name="【児童館】&#10;有形固定資産減価償却率最小値テキスト"/>
        <xdr:cNvSpPr txBox="1"/>
      </xdr:nvSpPr>
      <xdr:spPr>
        <a:xfrm>
          <a:off x="144145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47" name="直線コネクタ 546"/>
        <xdr:cNvCxnSpPr/>
      </xdr:nvCxnSpPr>
      <xdr:spPr>
        <a:xfrm>
          <a:off x="14287500" y="1432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8"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50" name="【児童館】&#10;有形固定資産減価償却率平均値テキスト"/>
        <xdr:cNvSpPr txBox="1"/>
      </xdr:nvSpPr>
      <xdr:spPr>
        <a:xfrm>
          <a:off x="14414500" y="13916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51" name="フローチャート: 判断 550"/>
        <xdr:cNvSpPr/>
      </xdr:nvSpPr>
      <xdr:spPr>
        <a:xfrm>
          <a:off x="14325600" y="139376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52" name="フローチャート: 判断 551"/>
        <xdr:cNvSpPr/>
      </xdr:nvSpPr>
      <xdr:spPr>
        <a:xfrm>
          <a:off x="1357884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53" name="フローチャート: 判断 552"/>
        <xdr:cNvSpPr/>
      </xdr:nvSpPr>
      <xdr:spPr>
        <a:xfrm>
          <a:off x="1280414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59" name="楕円 558"/>
        <xdr:cNvSpPr/>
      </xdr:nvSpPr>
      <xdr:spPr>
        <a:xfrm>
          <a:off x="14325600" y="137566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560" name="【児童館】&#10;有形固定資産減価償却率該当値テキスト"/>
        <xdr:cNvSpPr txBox="1"/>
      </xdr:nvSpPr>
      <xdr:spPr>
        <a:xfrm>
          <a:off x="14414500" y="13611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105411</xdr:rowOff>
    </xdr:from>
    <xdr:to>
      <xdr:col>81</xdr:col>
      <xdr:colOff>101600</xdr:colOff>
      <xdr:row>87</xdr:row>
      <xdr:rowOff>35561</xdr:rowOff>
    </xdr:to>
    <xdr:sp macro="" textlink="">
      <xdr:nvSpPr>
        <xdr:cNvPr id="561" name="楕円 560"/>
        <xdr:cNvSpPr/>
      </xdr:nvSpPr>
      <xdr:spPr>
        <a:xfrm>
          <a:off x="13578840" y="14522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86</xdr:row>
      <xdr:rowOff>156211</xdr:rowOff>
    </xdr:to>
    <xdr:cxnSp macro="">
      <xdr:nvCxnSpPr>
        <xdr:cNvPr id="562" name="直線コネクタ 561"/>
        <xdr:cNvCxnSpPr/>
      </xdr:nvCxnSpPr>
      <xdr:spPr>
        <a:xfrm flipV="1">
          <a:off x="13629640" y="13807441"/>
          <a:ext cx="74676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63" name="楕円 562"/>
        <xdr:cNvSpPr/>
      </xdr:nvSpPr>
      <xdr:spPr>
        <a:xfrm>
          <a:off x="1280414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160020</xdr:rowOff>
    </xdr:from>
    <xdr:to>
      <xdr:col>81</xdr:col>
      <xdr:colOff>50800</xdr:colOff>
      <xdr:row>86</xdr:row>
      <xdr:rowOff>156211</xdr:rowOff>
    </xdr:to>
    <xdr:cxnSp macro="">
      <xdr:nvCxnSpPr>
        <xdr:cNvPr id="564" name="直線コネクタ 563"/>
        <xdr:cNvCxnSpPr/>
      </xdr:nvCxnSpPr>
      <xdr:spPr>
        <a:xfrm>
          <a:off x="12854940" y="13738860"/>
          <a:ext cx="774700" cy="8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113047</xdr:rowOff>
    </xdr:from>
    <xdr:ext cx="405111" cy="259045"/>
    <xdr:sp macro="" textlink="">
      <xdr:nvSpPr>
        <xdr:cNvPr id="565" name="n_1aveValue【児童館】&#10;有形固定資産減価償却率"/>
        <xdr:cNvSpPr txBox="1"/>
      </xdr:nvSpPr>
      <xdr:spPr>
        <a:xfrm>
          <a:off x="134372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566" name="n_2aveValue【児童館】&#10;有形固定資産減価償却率"/>
        <xdr:cNvSpPr txBox="1"/>
      </xdr:nvSpPr>
      <xdr:spPr>
        <a:xfrm>
          <a:off x="1267524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26688</xdr:rowOff>
    </xdr:from>
    <xdr:ext cx="405111" cy="259045"/>
    <xdr:sp macro="" textlink="">
      <xdr:nvSpPr>
        <xdr:cNvPr id="567" name="n_1mainValue【児童館】&#10;有形固定資産減価償却率"/>
        <xdr:cNvSpPr txBox="1"/>
      </xdr:nvSpPr>
      <xdr:spPr>
        <a:xfrm>
          <a:off x="13437244"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68" name="n_2mainValue【児童館】&#10;有形固定資産減価償却率"/>
        <xdr:cNvSpPr txBox="1"/>
      </xdr:nvSpPr>
      <xdr:spPr>
        <a:xfrm>
          <a:off x="126752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92" name="直線コネクタ 591"/>
        <xdr:cNvCxnSpPr/>
      </xdr:nvCxnSpPr>
      <xdr:spPr>
        <a:xfrm flipV="1">
          <a:off x="19509104" y="131902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3" name="【児童館】&#10;一人当たり面積最小値テキスト"/>
        <xdr:cNvSpPr txBox="1"/>
      </xdr:nvSpPr>
      <xdr:spPr>
        <a:xfrm>
          <a:off x="195478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4" name="直線コネクタ 593"/>
        <xdr:cNvCxnSpPr/>
      </xdr:nvCxnSpPr>
      <xdr:spPr>
        <a:xfrm>
          <a:off x="19443700" y="1438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95" name="【児童館】&#10;一人当たり面積最大値テキスト"/>
        <xdr:cNvSpPr txBox="1"/>
      </xdr:nvSpPr>
      <xdr:spPr>
        <a:xfrm>
          <a:off x="1954784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96" name="直線コネクタ 595"/>
        <xdr:cNvCxnSpPr/>
      </xdr:nvCxnSpPr>
      <xdr:spPr>
        <a:xfrm>
          <a:off x="1944370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97" name="【児童館】&#10;一人当たり面積平均値テキスト"/>
        <xdr:cNvSpPr txBox="1"/>
      </xdr:nvSpPr>
      <xdr:spPr>
        <a:xfrm>
          <a:off x="19547840" y="1401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98" name="フローチャート: 判断 597"/>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9" name="フローチャート: 判断 598"/>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0" name="フローチャート: 判断 599"/>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606" name="楕円 605"/>
        <xdr:cNvSpPr/>
      </xdr:nvSpPr>
      <xdr:spPr>
        <a:xfrm>
          <a:off x="1945894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607" name="【児童館】&#10;一人当たり面積該当値テキスト"/>
        <xdr:cNvSpPr txBox="1"/>
      </xdr:nvSpPr>
      <xdr:spPr>
        <a:xfrm>
          <a:off x="19547840"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08" name="楕円 607"/>
        <xdr:cNvSpPr/>
      </xdr:nvSpPr>
      <xdr:spPr>
        <a:xfrm>
          <a:off x="1873504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83</xdr:row>
      <xdr:rowOff>19050</xdr:rowOff>
    </xdr:to>
    <xdr:cxnSp macro="">
      <xdr:nvCxnSpPr>
        <xdr:cNvPr id="609" name="直線コネクタ 608"/>
        <xdr:cNvCxnSpPr/>
      </xdr:nvCxnSpPr>
      <xdr:spPr>
        <a:xfrm flipV="1">
          <a:off x="18778220" y="13190220"/>
          <a:ext cx="73152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10" name="楕円 609"/>
        <xdr:cNvSpPr/>
      </xdr:nvSpPr>
      <xdr:spPr>
        <a:xfrm>
          <a:off x="1793748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83</xdr:row>
      <xdr:rowOff>19050</xdr:rowOff>
    </xdr:to>
    <xdr:cxnSp macro="">
      <xdr:nvCxnSpPr>
        <xdr:cNvPr id="611" name="直線コネクタ 610"/>
        <xdr:cNvCxnSpPr/>
      </xdr:nvCxnSpPr>
      <xdr:spPr>
        <a:xfrm>
          <a:off x="17988280" y="13114020"/>
          <a:ext cx="78994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2" name="n_1aveValue【児童館】&#10;一人当たり面積"/>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13" name="n_2aveValue【児童館】&#10;一人当たり面積"/>
        <xdr:cNvSpPr txBox="1"/>
      </xdr:nvSpPr>
      <xdr:spPr>
        <a:xfrm>
          <a:off x="177762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14" name="n_1mainValue【児童館】&#10;一人当たり面積"/>
        <xdr:cNvSpPr txBox="1"/>
      </xdr:nvSpPr>
      <xdr:spPr>
        <a:xfrm>
          <a:off x="1856112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15" name="n_2mainValue【児童館】&#10;一人当たり面積"/>
        <xdr:cNvSpPr txBox="1"/>
      </xdr:nvSpPr>
      <xdr:spPr>
        <a:xfrm>
          <a:off x="1777626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8" name="テキスト ボックス 627"/>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0" name="テキスト ボックス 629"/>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2" name="テキスト ボックス 631"/>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4" name="テキスト ボックス 633"/>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6" name="テキスト ボックス 635"/>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38" name="直線コネクタ 637"/>
        <xdr:cNvCxnSpPr/>
      </xdr:nvCxnSpPr>
      <xdr:spPr>
        <a:xfrm flipV="1">
          <a:off x="14375764" y="17120617"/>
          <a:ext cx="0" cy="1037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39" name="【公民館】&#10;有形固定資産減価償却率最小値テキスト"/>
        <xdr:cNvSpPr txBox="1"/>
      </xdr:nvSpPr>
      <xdr:spPr>
        <a:xfrm>
          <a:off x="14414500" y="1816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40" name="直線コネクタ 639"/>
        <xdr:cNvCxnSpPr/>
      </xdr:nvCxnSpPr>
      <xdr:spPr>
        <a:xfrm>
          <a:off x="142875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41" name="【公民館】&#10;有形固定資産減価償却率最大値テキスト"/>
        <xdr:cNvSpPr txBox="1"/>
      </xdr:nvSpPr>
      <xdr:spPr>
        <a:xfrm>
          <a:off x="14414500" y="1690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42" name="直線コネクタ 641"/>
        <xdr:cNvCxnSpPr/>
      </xdr:nvCxnSpPr>
      <xdr:spPr>
        <a:xfrm>
          <a:off x="14287500" y="17120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96283</xdr:rowOff>
    </xdr:from>
    <xdr:ext cx="405111" cy="259045"/>
    <xdr:sp macro="" textlink="">
      <xdr:nvSpPr>
        <xdr:cNvPr id="643" name="【公民館】&#10;有形固定資産減価償却率平均値テキスト"/>
        <xdr:cNvSpPr txBox="1"/>
      </xdr:nvSpPr>
      <xdr:spPr>
        <a:xfrm>
          <a:off x="14414500" y="17530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44" name="フローチャート: 判断 643"/>
        <xdr:cNvSpPr/>
      </xdr:nvSpPr>
      <xdr:spPr>
        <a:xfrm>
          <a:off x="14325600" y="176756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45" name="フローチャート: 判断 644"/>
        <xdr:cNvSpPr/>
      </xdr:nvSpPr>
      <xdr:spPr>
        <a:xfrm>
          <a:off x="1357884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646" name="フローチャート: 判断 645"/>
        <xdr:cNvSpPr/>
      </xdr:nvSpPr>
      <xdr:spPr>
        <a:xfrm>
          <a:off x="12804140" y="18024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652" name="楕円 651"/>
        <xdr:cNvSpPr/>
      </xdr:nvSpPr>
      <xdr:spPr>
        <a:xfrm>
          <a:off x="14325600" y="177076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653" name="【公民館】&#10;有形固定資産減価償却率該当値テキスト"/>
        <xdr:cNvSpPr txBox="1"/>
      </xdr:nvSpPr>
      <xdr:spPr>
        <a:xfrm>
          <a:off x="144145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137413</xdr:rowOff>
    </xdr:from>
    <xdr:to>
      <xdr:col>81</xdr:col>
      <xdr:colOff>101600</xdr:colOff>
      <xdr:row>106</xdr:row>
      <xdr:rowOff>67563</xdr:rowOff>
    </xdr:to>
    <xdr:sp macro="" textlink="">
      <xdr:nvSpPr>
        <xdr:cNvPr id="654" name="楕円 653"/>
        <xdr:cNvSpPr/>
      </xdr:nvSpPr>
      <xdr:spPr>
        <a:xfrm>
          <a:off x="13578840" y="17739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16763</xdr:rowOff>
    </xdr:to>
    <xdr:cxnSp macro="">
      <xdr:nvCxnSpPr>
        <xdr:cNvPr id="655" name="直線コネクタ 654"/>
        <xdr:cNvCxnSpPr/>
      </xdr:nvCxnSpPr>
      <xdr:spPr>
        <a:xfrm flipV="1">
          <a:off x="13629640" y="17758411"/>
          <a:ext cx="746760" cy="2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160274</xdr:rowOff>
    </xdr:from>
    <xdr:to>
      <xdr:col>76</xdr:col>
      <xdr:colOff>165100</xdr:colOff>
      <xdr:row>104</xdr:row>
      <xdr:rowOff>90424</xdr:rowOff>
    </xdr:to>
    <xdr:sp macro="" textlink="">
      <xdr:nvSpPr>
        <xdr:cNvPr id="656" name="楕円 655"/>
        <xdr:cNvSpPr/>
      </xdr:nvSpPr>
      <xdr:spPr>
        <a:xfrm>
          <a:off x="12804140" y="17427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39624</xdr:rowOff>
    </xdr:from>
    <xdr:to>
      <xdr:col>81</xdr:col>
      <xdr:colOff>50800</xdr:colOff>
      <xdr:row>106</xdr:row>
      <xdr:rowOff>16763</xdr:rowOff>
    </xdr:to>
    <xdr:cxnSp macro="">
      <xdr:nvCxnSpPr>
        <xdr:cNvPr id="657" name="直線コネクタ 656"/>
        <xdr:cNvCxnSpPr/>
      </xdr:nvCxnSpPr>
      <xdr:spPr>
        <a:xfrm>
          <a:off x="12854940" y="17474184"/>
          <a:ext cx="7747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658" name="n_1aveValue【公民館】&#10;有形固定資産減価償却率"/>
        <xdr:cNvSpPr txBox="1"/>
      </xdr:nvSpPr>
      <xdr:spPr>
        <a:xfrm>
          <a:off x="13437244" y="1743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8399</xdr:rowOff>
    </xdr:from>
    <xdr:ext cx="405111" cy="259045"/>
    <xdr:sp macro="" textlink="">
      <xdr:nvSpPr>
        <xdr:cNvPr id="659" name="n_2aveValue【公民館】&#10;有形固定資産減価償却率"/>
        <xdr:cNvSpPr txBox="1"/>
      </xdr:nvSpPr>
      <xdr:spPr>
        <a:xfrm>
          <a:off x="12675244"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58690</xdr:rowOff>
    </xdr:from>
    <xdr:ext cx="405111" cy="259045"/>
    <xdr:sp macro="" textlink="">
      <xdr:nvSpPr>
        <xdr:cNvPr id="660" name="n_1mainValue【公民館】&#10;有形固定資産減価償却率"/>
        <xdr:cNvSpPr txBox="1"/>
      </xdr:nvSpPr>
      <xdr:spPr>
        <a:xfrm>
          <a:off x="13437244" y="178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106951</xdr:rowOff>
    </xdr:from>
    <xdr:ext cx="405111" cy="259045"/>
    <xdr:sp macro="" textlink="">
      <xdr:nvSpPr>
        <xdr:cNvPr id="661" name="n_2mainValue【公民館】&#10;有形固定資産減価償却率"/>
        <xdr:cNvSpPr txBox="1"/>
      </xdr:nvSpPr>
      <xdr:spPr>
        <a:xfrm>
          <a:off x="12675244" y="1720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83" name="直線コネクタ 682"/>
        <xdr:cNvCxnSpPr/>
      </xdr:nvCxnSpPr>
      <xdr:spPr>
        <a:xfrm flipV="1">
          <a:off x="19509104" y="16927068"/>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84" name="【公民館】&#10;一人当たり面積最小値テキスト"/>
        <xdr:cNvSpPr txBox="1"/>
      </xdr:nvSpPr>
      <xdr:spPr>
        <a:xfrm>
          <a:off x="1954784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85" name="直線コネクタ 684"/>
        <xdr:cNvCxnSpPr/>
      </xdr:nvCxnSpPr>
      <xdr:spPr>
        <a:xfrm>
          <a:off x="194437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86" name="【公民館】&#10;一人当たり面積最大値テキスト"/>
        <xdr:cNvSpPr txBox="1"/>
      </xdr:nvSpPr>
      <xdr:spPr>
        <a:xfrm>
          <a:off x="19547840" y="1670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87" name="直線コネクタ 686"/>
        <xdr:cNvCxnSpPr/>
      </xdr:nvCxnSpPr>
      <xdr:spPr>
        <a:xfrm>
          <a:off x="19443700" y="16927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88" name="【公民館】&#10;一人当たり面積平均値テキスト"/>
        <xdr:cNvSpPr txBox="1"/>
      </xdr:nvSpPr>
      <xdr:spPr>
        <a:xfrm>
          <a:off x="19547840" y="17603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89" name="フローチャート: 判断 688"/>
        <xdr:cNvSpPr/>
      </xdr:nvSpPr>
      <xdr:spPr>
        <a:xfrm>
          <a:off x="1945894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90" name="フローチャート: 判断 689"/>
        <xdr:cNvSpPr/>
      </xdr:nvSpPr>
      <xdr:spPr>
        <a:xfrm>
          <a:off x="18735040" y="17643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91" name="フローチャート: 判断 690"/>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97" name="楕円 696"/>
        <xdr:cNvSpPr/>
      </xdr:nvSpPr>
      <xdr:spPr>
        <a:xfrm>
          <a:off x="19458940" y="1758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4842</xdr:rowOff>
    </xdr:from>
    <xdr:ext cx="469744" cy="259045"/>
    <xdr:sp macro="" textlink="">
      <xdr:nvSpPr>
        <xdr:cNvPr id="698" name="【公民館】&#10;一人当たり面積該当値テキスト"/>
        <xdr:cNvSpPr txBox="1"/>
      </xdr:nvSpPr>
      <xdr:spPr>
        <a:xfrm>
          <a:off x="19547840" y="174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89408</xdr:rowOff>
    </xdr:from>
    <xdr:to>
      <xdr:col>112</xdr:col>
      <xdr:colOff>38100</xdr:colOff>
      <xdr:row>105</xdr:row>
      <xdr:rowOff>19558</xdr:rowOff>
    </xdr:to>
    <xdr:sp macro="" textlink="">
      <xdr:nvSpPr>
        <xdr:cNvPr id="699" name="楕円 698"/>
        <xdr:cNvSpPr/>
      </xdr:nvSpPr>
      <xdr:spPr>
        <a:xfrm>
          <a:off x="18735040" y="17523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105</xdr:row>
      <xdr:rowOff>32765</xdr:rowOff>
    </xdr:to>
    <xdr:cxnSp macro="">
      <xdr:nvCxnSpPr>
        <xdr:cNvPr id="700" name="直線コネクタ 699"/>
        <xdr:cNvCxnSpPr/>
      </xdr:nvCxnSpPr>
      <xdr:spPr>
        <a:xfrm>
          <a:off x="18778220" y="17574768"/>
          <a:ext cx="73152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01" name="楕円 700"/>
        <xdr:cNvSpPr/>
      </xdr:nvSpPr>
      <xdr:spPr>
        <a:xfrm>
          <a:off x="1793748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105</xdr:row>
      <xdr:rowOff>41911</xdr:rowOff>
    </xdr:to>
    <xdr:cxnSp macro="">
      <xdr:nvCxnSpPr>
        <xdr:cNvPr id="702" name="直線コネクタ 701"/>
        <xdr:cNvCxnSpPr/>
      </xdr:nvCxnSpPr>
      <xdr:spPr>
        <a:xfrm flipV="1">
          <a:off x="17988280" y="17574768"/>
          <a:ext cx="78994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134129</xdr:rowOff>
    </xdr:from>
    <xdr:ext cx="469744" cy="259045"/>
    <xdr:sp macro="" textlink="">
      <xdr:nvSpPr>
        <xdr:cNvPr id="703" name="n_1aveValue【公民館】&#10;一人当たり面積"/>
        <xdr:cNvSpPr txBox="1"/>
      </xdr:nvSpPr>
      <xdr:spPr>
        <a:xfrm>
          <a:off x="1856112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04" name="n_2aveValue【公民館】&#10;一人当たり面積"/>
        <xdr:cNvSpPr txBox="1"/>
      </xdr:nvSpPr>
      <xdr:spPr>
        <a:xfrm>
          <a:off x="177762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36085</xdr:rowOff>
    </xdr:from>
    <xdr:ext cx="469744" cy="259045"/>
    <xdr:sp macro="" textlink="">
      <xdr:nvSpPr>
        <xdr:cNvPr id="705" name="n_1mainValue【公民館】&#10;一人当たり面積"/>
        <xdr:cNvSpPr txBox="1"/>
      </xdr:nvSpPr>
      <xdr:spPr>
        <a:xfrm>
          <a:off x="1856112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06" name="n_2mainValue【公民館】&#10;一人当たり面積"/>
        <xdr:cNvSpPr txBox="1"/>
      </xdr:nvSpPr>
      <xdr:spPr>
        <a:xfrm>
          <a:off x="177762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については、平成２９年度は集計施設を見直したことにより平成２８年度の有形固定資産減価償却率より大きく上昇しているが、平成２８年度に公民館、福祉センター、支所の機能を持つ「明祥プラザ」がオープンし、児童館の有形固定資産減価償却率は５８．８％と平成２７年度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２９年度末時点で５９棟あり、そのうち４４棟が昭和期に建設された建物となっており、有形固定資産減価償却率は愛知県平均、全国平均より高くなっており、今後計画的な長寿命化、建替等の計画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188,071
181,274
86.05
71,201,045
66,314,662
3,538,976
41,780,955
18,529,372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086225" y="571690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124960" y="7016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020820" y="701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12496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020820" y="571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0" name="【図書館】&#10;有形固定資産減価償却率平均値テキスト"/>
        <xdr:cNvSpPr txBox="1"/>
      </xdr:nvSpPr>
      <xdr:spPr>
        <a:xfrm>
          <a:off x="4124960" y="617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03606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312160" y="620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120650</xdr:rowOff>
    </xdr:from>
    <xdr:to>
      <xdr:col>15</xdr:col>
      <xdr:colOff>101600</xdr:colOff>
      <xdr:row>36</xdr:row>
      <xdr:rowOff>50800</xdr:rowOff>
    </xdr:to>
    <xdr:sp macro="" textlink="">
      <xdr:nvSpPr>
        <xdr:cNvPr id="63" name="フローチャート: 判断 62"/>
        <xdr:cNvSpPr/>
      </xdr:nvSpPr>
      <xdr:spPr>
        <a:xfrm>
          <a:off x="251460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88265</xdr:rowOff>
    </xdr:from>
    <xdr:to>
      <xdr:col>24</xdr:col>
      <xdr:colOff>114300</xdr:colOff>
      <xdr:row>42</xdr:row>
      <xdr:rowOff>18415</xdr:rowOff>
    </xdr:to>
    <xdr:sp macro="" textlink="">
      <xdr:nvSpPr>
        <xdr:cNvPr id="69" name="楕円 68"/>
        <xdr:cNvSpPr/>
      </xdr:nvSpPr>
      <xdr:spPr>
        <a:xfrm>
          <a:off x="4036060" y="6961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3192</xdr:rowOff>
    </xdr:from>
    <xdr:ext cx="340478" cy="259045"/>
    <xdr:sp macro="" textlink="">
      <xdr:nvSpPr>
        <xdr:cNvPr id="70" name="【図書館】&#10;有形固定資産減価償却率該当値テキスト"/>
        <xdr:cNvSpPr txBox="1"/>
      </xdr:nvSpPr>
      <xdr:spPr>
        <a:xfrm>
          <a:off x="4124960" y="6876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1" name="楕円 70"/>
        <xdr:cNvSpPr/>
      </xdr:nvSpPr>
      <xdr:spPr>
        <a:xfrm>
          <a:off x="3312160" y="6565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41</xdr:row>
      <xdr:rowOff>139065</xdr:rowOff>
    </xdr:to>
    <xdr:cxnSp macro="">
      <xdr:nvCxnSpPr>
        <xdr:cNvPr id="72" name="直線コネクタ 71"/>
        <xdr:cNvCxnSpPr/>
      </xdr:nvCxnSpPr>
      <xdr:spPr>
        <a:xfrm>
          <a:off x="3355340" y="6616065"/>
          <a:ext cx="73152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69215</xdr:rowOff>
    </xdr:from>
    <xdr:to>
      <xdr:col>15</xdr:col>
      <xdr:colOff>101600</xdr:colOff>
      <xdr:row>32</xdr:row>
      <xdr:rowOff>170815</xdr:rowOff>
    </xdr:to>
    <xdr:sp macro="" textlink="">
      <xdr:nvSpPr>
        <xdr:cNvPr id="73" name="楕円 72"/>
        <xdr:cNvSpPr/>
      </xdr:nvSpPr>
      <xdr:spPr>
        <a:xfrm>
          <a:off x="2514600" y="5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120015</xdr:rowOff>
    </xdr:from>
    <xdr:to>
      <xdr:col>19</xdr:col>
      <xdr:colOff>177800</xdr:colOff>
      <xdr:row>39</xdr:row>
      <xdr:rowOff>78105</xdr:rowOff>
    </xdr:to>
    <xdr:cxnSp macro="">
      <xdr:nvCxnSpPr>
        <xdr:cNvPr id="74" name="直線コネクタ 73"/>
        <xdr:cNvCxnSpPr/>
      </xdr:nvCxnSpPr>
      <xdr:spPr>
        <a:xfrm>
          <a:off x="2565400" y="5484495"/>
          <a:ext cx="789940" cy="11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114952</xdr:rowOff>
    </xdr:from>
    <xdr:ext cx="405111" cy="259045"/>
    <xdr:sp macro="" textlink="">
      <xdr:nvSpPr>
        <xdr:cNvPr id="75" name="n_1aveValue【図書館】&#10;有形固定資産減価償却率"/>
        <xdr:cNvSpPr txBox="1"/>
      </xdr:nvSpPr>
      <xdr:spPr>
        <a:xfrm>
          <a:off x="317056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41927</xdr:rowOff>
    </xdr:from>
    <xdr:ext cx="405111" cy="259045"/>
    <xdr:sp macro="" textlink="">
      <xdr:nvSpPr>
        <xdr:cNvPr id="76" name="n_2aveValue【図書館】&#10;有形固定資産減価償却率"/>
        <xdr:cNvSpPr txBox="1"/>
      </xdr:nvSpPr>
      <xdr:spPr>
        <a:xfrm>
          <a:off x="238570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77" name="n_1mainValue【図書館】&#10;有形固定資産減価償却率"/>
        <xdr:cNvSpPr txBox="1"/>
      </xdr:nvSpPr>
      <xdr:spPr>
        <a:xfrm>
          <a:off x="317056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15892</xdr:rowOff>
    </xdr:from>
    <xdr:ext cx="405111" cy="259045"/>
    <xdr:sp macro="" textlink="">
      <xdr:nvSpPr>
        <xdr:cNvPr id="78" name="n_2mainValue【図書館】&#10;有形固定資産減価償却率"/>
        <xdr:cNvSpPr txBox="1"/>
      </xdr:nvSpPr>
      <xdr:spPr>
        <a:xfrm>
          <a:off x="2385704" y="52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64770</xdr:rowOff>
    </xdr:from>
    <xdr:to>
      <xdr:col>54</xdr:col>
      <xdr:colOff>189865</xdr:colOff>
      <xdr:row>42</xdr:row>
      <xdr:rowOff>30480</xdr:rowOff>
    </xdr:to>
    <xdr:cxnSp macro="">
      <xdr:nvCxnSpPr>
        <xdr:cNvPr id="101" name="直線コネクタ 100"/>
        <xdr:cNvCxnSpPr/>
      </xdr:nvCxnSpPr>
      <xdr:spPr>
        <a:xfrm flipV="1">
          <a:off x="9219565" y="6267450"/>
          <a:ext cx="0" cy="803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2" name="【図書館】&#10;一人当たり面積最小値テキスト"/>
        <xdr:cNvSpPr txBox="1"/>
      </xdr:nvSpPr>
      <xdr:spPr>
        <a:xfrm>
          <a:off x="92583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3" name="直線コネクタ 102"/>
        <xdr:cNvCxnSpPr/>
      </xdr:nvCxnSpPr>
      <xdr:spPr>
        <a:xfrm>
          <a:off x="915416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11447</xdr:rowOff>
    </xdr:from>
    <xdr:ext cx="469744" cy="259045"/>
    <xdr:sp macro="" textlink="">
      <xdr:nvSpPr>
        <xdr:cNvPr id="104" name="【図書館】&#10;一人当たり面積最大値テキスト"/>
        <xdr:cNvSpPr txBox="1"/>
      </xdr:nvSpPr>
      <xdr:spPr>
        <a:xfrm>
          <a:off x="9258300" y="60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64770</xdr:rowOff>
    </xdr:from>
    <xdr:to>
      <xdr:col>55</xdr:col>
      <xdr:colOff>88900</xdr:colOff>
      <xdr:row>37</xdr:row>
      <xdr:rowOff>64770</xdr:rowOff>
    </xdr:to>
    <xdr:cxnSp macro="">
      <xdr:nvCxnSpPr>
        <xdr:cNvPr id="105" name="直線コネクタ 104"/>
        <xdr:cNvCxnSpPr/>
      </xdr:nvCxnSpPr>
      <xdr:spPr>
        <a:xfrm>
          <a:off x="9154160" y="6267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106697</xdr:rowOff>
    </xdr:from>
    <xdr:ext cx="469744" cy="259045"/>
    <xdr:sp macro="" textlink="">
      <xdr:nvSpPr>
        <xdr:cNvPr id="106" name="【図書館】&#10;一人当たり面積平均値テキスト"/>
        <xdr:cNvSpPr txBox="1"/>
      </xdr:nvSpPr>
      <xdr:spPr>
        <a:xfrm>
          <a:off x="92583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07" name="フローチャート: 判断 106"/>
        <xdr:cNvSpPr/>
      </xdr:nvSpPr>
      <xdr:spPr>
        <a:xfrm>
          <a:off x="9192260" y="666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08" name="フローチャート: 判断 107"/>
        <xdr:cNvSpPr/>
      </xdr:nvSpPr>
      <xdr:spPr>
        <a:xfrm>
          <a:off x="844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9" name="フローチャート: 判断 108"/>
        <xdr:cNvSpPr/>
      </xdr:nvSpPr>
      <xdr:spPr>
        <a:xfrm>
          <a:off x="7670800" y="668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15" name="楕円 114"/>
        <xdr:cNvSpPr/>
      </xdr:nvSpPr>
      <xdr:spPr>
        <a:xfrm>
          <a:off x="9192260" y="6574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59707</xdr:rowOff>
    </xdr:from>
    <xdr:ext cx="469744" cy="259045"/>
    <xdr:sp macro="" textlink="">
      <xdr:nvSpPr>
        <xdr:cNvPr id="116" name="【図書館】&#10;一人当たり面積該当値テキスト"/>
        <xdr:cNvSpPr txBox="1"/>
      </xdr:nvSpPr>
      <xdr:spPr>
        <a:xfrm>
          <a:off x="92583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17" name="楕円 116"/>
        <xdr:cNvSpPr/>
      </xdr:nvSpPr>
      <xdr:spPr>
        <a:xfrm>
          <a:off x="8445500" y="58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39</xdr:row>
      <xdr:rowOff>87630</xdr:rowOff>
    </xdr:to>
    <xdr:cxnSp macro="">
      <xdr:nvCxnSpPr>
        <xdr:cNvPr id="118" name="直線コネクタ 117"/>
        <xdr:cNvCxnSpPr/>
      </xdr:nvCxnSpPr>
      <xdr:spPr>
        <a:xfrm>
          <a:off x="8496300" y="5886450"/>
          <a:ext cx="7239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59690</xdr:rowOff>
    </xdr:from>
    <xdr:to>
      <xdr:col>46</xdr:col>
      <xdr:colOff>38100</xdr:colOff>
      <xdr:row>41</xdr:row>
      <xdr:rowOff>161290</xdr:rowOff>
    </xdr:to>
    <xdr:sp macro="" textlink="">
      <xdr:nvSpPr>
        <xdr:cNvPr id="119" name="楕円 118"/>
        <xdr:cNvSpPr/>
      </xdr:nvSpPr>
      <xdr:spPr>
        <a:xfrm>
          <a:off x="7670800" y="6932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41</xdr:row>
      <xdr:rowOff>110490</xdr:rowOff>
    </xdr:to>
    <xdr:cxnSp macro="">
      <xdr:nvCxnSpPr>
        <xdr:cNvPr id="120" name="直線コネクタ 119"/>
        <xdr:cNvCxnSpPr/>
      </xdr:nvCxnSpPr>
      <xdr:spPr>
        <a:xfrm flipV="1">
          <a:off x="7713980" y="5886450"/>
          <a:ext cx="78232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21" name="n_1aveValue【図書館】&#10;一人当たり面積"/>
        <xdr:cNvSpPr txBox="1"/>
      </xdr:nvSpPr>
      <xdr:spPr>
        <a:xfrm>
          <a:off x="827158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2" name="n_2aveValue【図書館】&#10;一人当たり面積"/>
        <xdr:cNvSpPr txBox="1"/>
      </xdr:nvSpPr>
      <xdr:spPr>
        <a:xfrm>
          <a:off x="750958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23" name="n_1mainValue【図書館】&#10;一人当たり面積"/>
        <xdr:cNvSpPr txBox="1"/>
      </xdr:nvSpPr>
      <xdr:spPr>
        <a:xfrm>
          <a:off x="827158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152417</xdr:rowOff>
    </xdr:from>
    <xdr:ext cx="469744" cy="259045"/>
    <xdr:sp macro="" textlink="">
      <xdr:nvSpPr>
        <xdr:cNvPr id="124" name="n_2mainValue【図書館】&#10;一人当たり面積"/>
        <xdr:cNvSpPr txBox="1"/>
      </xdr:nvSpPr>
      <xdr:spPr>
        <a:xfrm>
          <a:off x="750958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9" name="直線コネクタ 148"/>
        <xdr:cNvCxnSpPr/>
      </xdr:nvCxnSpPr>
      <xdr:spPr>
        <a:xfrm flipV="1">
          <a:off x="4086225" y="939927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50" name="【体育館・プール】&#10;有形固定資産減価償却率最小値テキスト"/>
        <xdr:cNvSpPr txBox="1"/>
      </xdr:nvSpPr>
      <xdr:spPr>
        <a:xfrm>
          <a:off x="412496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51" name="直線コネクタ 150"/>
        <xdr:cNvCxnSpPr/>
      </xdr:nvCxnSpPr>
      <xdr:spPr>
        <a:xfrm>
          <a:off x="4020820" y="10810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2"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3" name="直線コネクタ 152"/>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4" name="【体育館・プール】&#10;有形固定資産減価償却率平均値テキスト"/>
        <xdr:cNvSpPr txBox="1"/>
      </xdr:nvSpPr>
      <xdr:spPr>
        <a:xfrm>
          <a:off x="412496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5" name="フローチャート: 判断 154"/>
        <xdr:cNvSpPr/>
      </xdr:nvSpPr>
      <xdr:spPr>
        <a:xfrm>
          <a:off x="403606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6" name="フローチャート: 判断 155"/>
        <xdr:cNvSpPr/>
      </xdr:nvSpPr>
      <xdr:spPr>
        <a:xfrm>
          <a:off x="3312160" y="1007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57" name="フローチャート: 判断 156"/>
        <xdr:cNvSpPr/>
      </xdr:nvSpPr>
      <xdr:spPr>
        <a:xfrm>
          <a:off x="25146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63" name="楕円 162"/>
        <xdr:cNvSpPr/>
      </xdr:nvSpPr>
      <xdr:spPr>
        <a:xfrm>
          <a:off x="403606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65422</xdr:rowOff>
    </xdr:from>
    <xdr:ext cx="405111" cy="259045"/>
    <xdr:sp macro="" textlink="">
      <xdr:nvSpPr>
        <xdr:cNvPr id="164" name="【体育館・プール】&#10;有形固定資産減価償却率該当値テキスト"/>
        <xdr:cNvSpPr txBox="1"/>
      </xdr:nvSpPr>
      <xdr:spPr>
        <a:xfrm>
          <a:off x="4124960"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124460</xdr:rowOff>
    </xdr:from>
    <xdr:to>
      <xdr:col>20</xdr:col>
      <xdr:colOff>38100</xdr:colOff>
      <xdr:row>59</xdr:row>
      <xdr:rowOff>54610</xdr:rowOff>
    </xdr:to>
    <xdr:sp macro="" textlink="">
      <xdr:nvSpPr>
        <xdr:cNvPr id="165" name="楕円 164"/>
        <xdr:cNvSpPr/>
      </xdr:nvSpPr>
      <xdr:spPr>
        <a:xfrm>
          <a:off x="3312160" y="9847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93345</xdr:rowOff>
    </xdr:to>
    <xdr:cxnSp macro="">
      <xdr:nvCxnSpPr>
        <xdr:cNvPr id="166" name="直線コネクタ 165"/>
        <xdr:cNvCxnSpPr/>
      </xdr:nvCxnSpPr>
      <xdr:spPr>
        <a:xfrm>
          <a:off x="3355340" y="9894570"/>
          <a:ext cx="73152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67" name="楕円 166"/>
        <xdr:cNvSpPr/>
      </xdr:nvSpPr>
      <xdr:spPr>
        <a:xfrm>
          <a:off x="2514600" y="987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xdr:rowOff>
    </xdr:from>
    <xdr:to>
      <xdr:col>19</xdr:col>
      <xdr:colOff>177800</xdr:colOff>
      <xdr:row>59</xdr:row>
      <xdr:rowOff>36195</xdr:rowOff>
    </xdr:to>
    <xdr:cxnSp macro="">
      <xdr:nvCxnSpPr>
        <xdr:cNvPr id="168" name="直線コネクタ 167"/>
        <xdr:cNvCxnSpPr/>
      </xdr:nvCxnSpPr>
      <xdr:spPr>
        <a:xfrm flipV="1">
          <a:off x="2565400" y="989457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69" name="n_1aveValue【体育館・プール】&#10;有形固定資産減価償却率"/>
        <xdr:cNvSpPr txBox="1"/>
      </xdr:nvSpPr>
      <xdr:spPr>
        <a:xfrm>
          <a:off x="317056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70" name="n_2aveValue【体育館・プール】&#10;有形固定資産減価償却率"/>
        <xdr:cNvSpPr txBox="1"/>
      </xdr:nvSpPr>
      <xdr:spPr>
        <a:xfrm>
          <a:off x="238570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71137</xdr:rowOff>
    </xdr:from>
    <xdr:ext cx="405111" cy="259045"/>
    <xdr:sp macro="" textlink="">
      <xdr:nvSpPr>
        <xdr:cNvPr id="171" name="n_1mainValue【体育館・プール】&#10;有形固定資産減価償却率"/>
        <xdr:cNvSpPr txBox="1"/>
      </xdr:nvSpPr>
      <xdr:spPr>
        <a:xfrm>
          <a:off x="317056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172" name="n_2mainValue【体育館・プール】&#10;有形固定資産減価償却率"/>
        <xdr:cNvSpPr txBox="1"/>
      </xdr:nvSpPr>
      <xdr:spPr>
        <a:xfrm>
          <a:off x="238570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3" name="テキスト ボックス 182"/>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7" name="直線コネクタ 196"/>
        <xdr:cNvCxnSpPr/>
      </xdr:nvCxnSpPr>
      <xdr:spPr>
        <a:xfrm flipV="1">
          <a:off x="9219565" y="942594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98" name="【体育館・プール】&#10;一人当たり面積最小値テキスト"/>
        <xdr:cNvSpPr txBox="1"/>
      </xdr:nvSpPr>
      <xdr:spPr>
        <a:xfrm>
          <a:off x="92583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99" name="直線コネクタ 198"/>
        <xdr:cNvCxnSpPr/>
      </xdr:nvCxnSpPr>
      <xdr:spPr>
        <a:xfrm>
          <a:off x="9154160" y="1085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0" name="【体育館・プール】&#10;一人当たり面積最大値テキスト"/>
        <xdr:cNvSpPr txBox="1"/>
      </xdr:nvSpPr>
      <xdr:spPr>
        <a:xfrm>
          <a:off x="925830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1" name="直線コネクタ 200"/>
        <xdr:cNvCxnSpPr/>
      </xdr:nvCxnSpPr>
      <xdr:spPr>
        <a:xfrm>
          <a:off x="915416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202" name="【体育館・プール】&#10;一人当たり面積平均値テキスト"/>
        <xdr:cNvSpPr txBox="1"/>
      </xdr:nvSpPr>
      <xdr:spPr>
        <a:xfrm>
          <a:off x="9258300" y="9964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03" name="フローチャート: 判断 202"/>
        <xdr:cNvSpPr/>
      </xdr:nvSpPr>
      <xdr:spPr>
        <a:xfrm>
          <a:off x="9192260" y="9986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204" name="フローチャート: 判断 203"/>
        <xdr:cNvSpPr/>
      </xdr:nvSpPr>
      <xdr:spPr>
        <a:xfrm>
          <a:off x="8445500"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165100</xdr:rowOff>
    </xdr:from>
    <xdr:to>
      <xdr:col>46</xdr:col>
      <xdr:colOff>38100</xdr:colOff>
      <xdr:row>59</xdr:row>
      <xdr:rowOff>95250</xdr:rowOff>
    </xdr:to>
    <xdr:sp macro="" textlink="">
      <xdr:nvSpPr>
        <xdr:cNvPr id="205" name="フローチャート: 判断 204"/>
        <xdr:cNvSpPr/>
      </xdr:nvSpPr>
      <xdr:spPr>
        <a:xfrm>
          <a:off x="7670800" y="9888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6350</xdr:rowOff>
    </xdr:from>
    <xdr:to>
      <xdr:col>55</xdr:col>
      <xdr:colOff>50800</xdr:colOff>
      <xdr:row>59</xdr:row>
      <xdr:rowOff>107950</xdr:rowOff>
    </xdr:to>
    <xdr:sp macro="" textlink="">
      <xdr:nvSpPr>
        <xdr:cNvPr id="211" name="楕円 210"/>
        <xdr:cNvSpPr/>
      </xdr:nvSpPr>
      <xdr:spPr>
        <a:xfrm>
          <a:off x="9192260" y="9897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29227</xdr:rowOff>
    </xdr:from>
    <xdr:ext cx="469744" cy="259045"/>
    <xdr:sp macro="" textlink="">
      <xdr:nvSpPr>
        <xdr:cNvPr id="212" name="【体育館・プール】&#10;一人当たり面積該当値テキスト"/>
        <xdr:cNvSpPr txBox="1"/>
      </xdr:nvSpPr>
      <xdr:spPr>
        <a:xfrm>
          <a:off x="9258300"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127000</xdr:rowOff>
    </xdr:from>
    <xdr:to>
      <xdr:col>50</xdr:col>
      <xdr:colOff>165100</xdr:colOff>
      <xdr:row>57</xdr:row>
      <xdr:rowOff>57150</xdr:rowOff>
    </xdr:to>
    <xdr:sp macro="" textlink="">
      <xdr:nvSpPr>
        <xdr:cNvPr id="213" name="楕円 212"/>
        <xdr:cNvSpPr/>
      </xdr:nvSpPr>
      <xdr:spPr>
        <a:xfrm>
          <a:off x="844550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6350</xdr:rowOff>
    </xdr:from>
    <xdr:to>
      <xdr:col>55</xdr:col>
      <xdr:colOff>0</xdr:colOff>
      <xdr:row>59</xdr:row>
      <xdr:rowOff>57150</xdr:rowOff>
    </xdr:to>
    <xdr:cxnSp macro="">
      <xdr:nvCxnSpPr>
        <xdr:cNvPr id="214" name="直線コネクタ 213"/>
        <xdr:cNvCxnSpPr/>
      </xdr:nvCxnSpPr>
      <xdr:spPr>
        <a:xfrm>
          <a:off x="8496300" y="9561830"/>
          <a:ext cx="7239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88900</xdr:rowOff>
    </xdr:from>
    <xdr:to>
      <xdr:col>46</xdr:col>
      <xdr:colOff>38100</xdr:colOff>
      <xdr:row>61</xdr:row>
      <xdr:rowOff>19050</xdr:rowOff>
    </xdr:to>
    <xdr:sp macro="" textlink="">
      <xdr:nvSpPr>
        <xdr:cNvPr id="215" name="楕円 214"/>
        <xdr:cNvSpPr/>
      </xdr:nvSpPr>
      <xdr:spPr>
        <a:xfrm>
          <a:off x="7670800" y="10147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6350</xdr:rowOff>
    </xdr:from>
    <xdr:to>
      <xdr:col>50</xdr:col>
      <xdr:colOff>114300</xdr:colOff>
      <xdr:row>60</xdr:row>
      <xdr:rowOff>139700</xdr:rowOff>
    </xdr:to>
    <xdr:cxnSp macro="">
      <xdr:nvCxnSpPr>
        <xdr:cNvPr id="216" name="直線コネクタ 215"/>
        <xdr:cNvCxnSpPr/>
      </xdr:nvCxnSpPr>
      <xdr:spPr>
        <a:xfrm flipV="1">
          <a:off x="7713980" y="9561830"/>
          <a:ext cx="782320" cy="63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3827</xdr:rowOff>
    </xdr:from>
    <xdr:ext cx="469744" cy="259045"/>
    <xdr:sp macro="" textlink="">
      <xdr:nvSpPr>
        <xdr:cNvPr id="217" name="n_1aveValue【体育館・プール】&#10;一人当たり面積"/>
        <xdr:cNvSpPr txBox="1"/>
      </xdr:nvSpPr>
      <xdr:spPr>
        <a:xfrm>
          <a:off x="8271587" y="97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111777</xdr:rowOff>
    </xdr:from>
    <xdr:ext cx="469744" cy="259045"/>
    <xdr:sp macro="" textlink="">
      <xdr:nvSpPr>
        <xdr:cNvPr id="218" name="n_2aveValue【体育館・プール】&#10;一人当たり面積"/>
        <xdr:cNvSpPr txBox="1"/>
      </xdr:nvSpPr>
      <xdr:spPr>
        <a:xfrm>
          <a:off x="7509587" y="966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73677</xdr:rowOff>
    </xdr:from>
    <xdr:ext cx="469744" cy="259045"/>
    <xdr:sp macro="" textlink="">
      <xdr:nvSpPr>
        <xdr:cNvPr id="219" name="n_1mainValue【体育館・プール】&#10;一人当たり面積"/>
        <xdr:cNvSpPr txBox="1"/>
      </xdr:nvSpPr>
      <xdr:spPr>
        <a:xfrm>
          <a:off x="8271587"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10177</xdr:rowOff>
    </xdr:from>
    <xdr:ext cx="469744" cy="259045"/>
    <xdr:sp macro="" textlink="">
      <xdr:nvSpPr>
        <xdr:cNvPr id="220" name="n_2mainValue【体育館・プール】&#10;一人当たり面積"/>
        <xdr:cNvSpPr txBox="1"/>
      </xdr:nvSpPr>
      <xdr:spPr>
        <a:xfrm>
          <a:off x="750958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3" name="テキスト ボックス 23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xdr:rowOff>
    </xdr:from>
    <xdr:to>
      <xdr:col>24</xdr:col>
      <xdr:colOff>62865</xdr:colOff>
      <xdr:row>85</xdr:row>
      <xdr:rowOff>63246</xdr:rowOff>
    </xdr:to>
    <xdr:cxnSp macro="">
      <xdr:nvCxnSpPr>
        <xdr:cNvPr id="243" name="直線コネクタ 242"/>
        <xdr:cNvCxnSpPr/>
      </xdr:nvCxnSpPr>
      <xdr:spPr>
        <a:xfrm flipV="1">
          <a:off x="4086225" y="13417296"/>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44" name="【福祉施設】&#10;有形固定資産減価償却率最小値テキスト"/>
        <xdr:cNvSpPr txBox="1"/>
      </xdr:nvSpPr>
      <xdr:spPr>
        <a:xfrm>
          <a:off x="4124960" y="1431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45" name="直線コネクタ 244"/>
        <xdr:cNvCxnSpPr/>
      </xdr:nvCxnSpPr>
      <xdr:spPr>
        <a:xfrm>
          <a:off x="4020820" y="14312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124223</xdr:rowOff>
    </xdr:from>
    <xdr:ext cx="405111" cy="259045"/>
    <xdr:sp macro="" textlink="">
      <xdr:nvSpPr>
        <xdr:cNvPr id="246" name="【福祉施設】&#10;有形固定資産減価償却率最大値テキスト"/>
        <xdr:cNvSpPr txBox="1"/>
      </xdr:nvSpPr>
      <xdr:spPr>
        <a:xfrm>
          <a:off x="4124960" y="1320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xdr:rowOff>
    </xdr:from>
    <xdr:to>
      <xdr:col>24</xdr:col>
      <xdr:colOff>152400</xdr:colOff>
      <xdr:row>80</xdr:row>
      <xdr:rowOff>6096</xdr:rowOff>
    </xdr:to>
    <xdr:cxnSp macro="">
      <xdr:nvCxnSpPr>
        <xdr:cNvPr id="247" name="直線コネクタ 246"/>
        <xdr:cNvCxnSpPr/>
      </xdr:nvCxnSpPr>
      <xdr:spPr>
        <a:xfrm>
          <a:off x="4020820" y="13417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4590</xdr:rowOff>
    </xdr:from>
    <xdr:ext cx="405111" cy="259045"/>
    <xdr:sp macro="" textlink="">
      <xdr:nvSpPr>
        <xdr:cNvPr id="248" name="【福祉施設】&#10;有形固定資産減価償却率平均値テキスト"/>
        <xdr:cNvSpPr txBox="1"/>
      </xdr:nvSpPr>
      <xdr:spPr>
        <a:xfrm>
          <a:off x="4124960" y="13918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49" name="フローチャート: 判断 248"/>
        <xdr:cNvSpPr/>
      </xdr:nvSpPr>
      <xdr:spPr>
        <a:xfrm>
          <a:off x="4036060" y="1394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135889</xdr:rowOff>
    </xdr:from>
    <xdr:to>
      <xdr:col>20</xdr:col>
      <xdr:colOff>38100</xdr:colOff>
      <xdr:row>86</xdr:row>
      <xdr:rowOff>66039</xdr:rowOff>
    </xdr:to>
    <xdr:sp macro="" textlink="">
      <xdr:nvSpPr>
        <xdr:cNvPr id="250" name="フローチャート: 判断 249"/>
        <xdr:cNvSpPr/>
      </xdr:nvSpPr>
      <xdr:spPr>
        <a:xfrm>
          <a:off x="331216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126746</xdr:rowOff>
    </xdr:from>
    <xdr:to>
      <xdr:col>15</xdr:col>
      <xdr:colOff>101600</xdr:colOff>
      <xdr:row>86</xdr:row>
      <xdr:rowOff>56896</xdr:rowOff>
    </xdr:to>
    <xdr:sp macro="" textlink="">
      <xdr:nvSpPr>
        <xdr:cNvPr id="251" name="フローチャート: 判断 250"/>
        <xdr:cNvSpPr/>
      </xdr:nvSpPr>
      <xdr:spPr>
        <a:xfrm>
          <a:off x="2514600" y="14376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156463</xdr:rowOff>
    </xdr:from>
    <xdr:to>
      <xdr:col>24</xdr:col>
      <xdr:colOff>114300</xdr:colOff>
      <xdr:row>83</xdr:row>
      <xdr:rowOff>86613</xdr:rowOff>
    </xdr:to>
    <xdr:sp macro="" textlink="">
      <xdr:nvSpPr>
        <xdr:cNvPr id="257" name="楕円 256"/>
        <xdr:cNvSpPr/>
      </xdr:nvSpPr>
      <xdr:spPr>
        <a:xfrm>
          <a:off x="4036060" y="13902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7890</xdr:rowOff>
    </xdr:from>
    <xdr:ext cx="405111" cy="259045"/>
    <xdr:sp macro="" textlink="">
      <xdr:nvSpPr>
        <xdr:cNvPr id="258" name="【福祉施設】&#10;有形固定資産減価償却率該当値テキスト"/>
        <xdr:cNvSpPr txBox="1"/>
      </xdr:nvSpPr>
      <xdr:spPr>
        <a:xfrm>
          <a:off x="4124960" y="1375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145035</xdr:rowOff>
    </xdr:from>
    <xdr:to>
      <xdr:col>20</xdr:col>
      <xdr:colOff>38100</xdr:colOff>
      <xdr:row>84</xdr:row>
      <xdr:rowOff>75185</xdr:rowOff>
    </xdr:to>
    <xdr:sp macro="" textlink="">
      <xdr:nvSpPr>
        <xdr:cNvPr id="259" name="楕円 258"/>
        <xdr:cNvSpPr/>
      </xdr:nvSpPr>
      <xdr:spPr>
        <a:xfrm>
          <a:off x="3312160" y="14059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35813</xdr:rowOff>
    </xdr:from>
    <xdr:to>
      <xdr:col>24</xdr:col>
      <xdr:colOff>63500</xdr:colOff>
      <xdr:row>84</xdr:row>
      <xdr:rowOff>24385</xdr:rowOff>
    </xdr:to>
    <xdr:cxnSp macro="">
      <xdr:nvCxnSpPr>
        <xdr:cNvPr id="260" name="直線コネクタ 259"/>
        <xdr:cNvCxnSpPr/>
      </xdr:nvCxnSpPr>
      <xdr:spPr>
        <a:xfrm flipV="1">
          <a:off x="3355340" y="13949933"/>
          <a:ext cx="731520" cy="1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149606</xdr:rowOff>
    </xdr:from>
    <xdr:to>
      <xdr:col>15</xdr:col>
      <xdr:colOff>101600</xdr:colOff>
      <xdr:row>84</xdr:row>
      <xdr:rowOff>79756</xdr:rowOff>
    </xdr:to>
    <xdr:sp macro="" textlink="">
      <xdr:nvSpPr>
        <xdr:cNvPr id="261" name="楕円 260"/>
        <xdr:cNvSpPr/>
      </xdr:nvSpPr>
      <xdr:spPr>
        <a:xfrm>
          <a:off x="2514600" y="1406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24385</xdr:rowOff>
    </xdr:from>
    <xdr:to>
      <xdr:col>19</xdr:col>
      <xdr:colOff>177800</xdr:colOff>
      <xdr:row>84</xdr:row>
      <xdr:rowOff>28956</xdr:rowOff>
    </xdr:to>
    <xdr:cxnSp macro="">
      <xdr:nvCxnSpPr>
        <xdr:cNvPr id="262" name="直線コネクタ 261"/>
        <xdr:cNvCxnSpPr/>
      </xdr:nvCxnSpPr>
      <xdr:spPr>
        <a:xfrm flipV="1">
          <a:off x="2565400" y="14106145"/>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57166</xdr:rowOff>
    </xdr:from>
    <xdr:ext cx="405111" cy="259045"/>
    <xdr:sp macro="" textlink="">
      <xdr:nvSpPr>
        <xdr:cNvPr id="263" name="n_1aveValue【福祉施設】&#10;有形固定資産減価償却率"/>
        <xdr:cNvSpPr txBox="1"/>
      </xdr:nvSpPr>
      <xdr:spPr>
        <a:xfrm>
          <a:off x="3170564" y="144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48023</xdr:rowOff>
    </xdr:from>
    <xdr:ext cx="405111" cy="259045"/>
    <xdr:sp macro="" textlink="">
      <xdr:nvSpPr>
        <xdr:cNvPr id="264" name="n_2aveValue【福祉施設】&#10;有形固定資産減価償却率"/>
        <xdr:cNvSpPr txBox="1"/>
      </xdr:nvSpPr>
      <xdr:spPr>
        <a:xfrm>
          <a:off x="2385704" y="1446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91712</xdr:rowOff>
    </xdr:from>
    <xdr:ext cx="405111" cy="259045"/>
    <xdr:sp macro="" textlink="">
      <xdr:nvSpPr>
        <xdr:cNvPr id="265" name="n_1mainValue【福祉施設】&#10;有形固定資産減価償却率"/>
        <xdr:cNvSpPr txBox="1"/>
      </xdr:nvSpPr>
      <xdr:spPr>
        <a:xfrm>
          <a:off x="3170564" y="1383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96283</xdr:rowOff>
    </xdr:from>
    <xdr:ext cx="405111" cy="259045"/>
    <xdr:sp macro="" textlink="">
      <xdr:nvSpPr>
        <xdr:cNvPr id="266" name="n_2mainValue【福祉施設】&#10;有形固定資産減価償却率"/>
        <xdr:cNvSpPr txBox="1"/>
      </xdr:nvSpPr>
      <xdr:spPr>
        <a:xfrm>
          <a:off x="2385704" y="138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7" name="テキスト ボックス 276"/>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91" name="直線コネクタ 290"/>
        <xdr:cNvCxnSpPr/>
      </xdr:nvCxnSpPr>
      <xdr:spPr>
        <a:xfrm flipV="1">
          <a:off x="9219565" y="13249910"/>
          <a:ext cx="0" cy="1319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92" name="【福祉施設】&#10;一人当たり面積最小値テキスト"/>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93" name="直線コネクタ 292"/>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94" name="【福祉施設】&#10;一人当たり面積最大値テキスト"/>
        <xdr:cNvSpPr txBox="1"/>
      </xdr:nvSpPr>
      <xdr:spPr>
        <a:xfrm>
          <a:off x="9258300" y="130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95" name="直線コネクタ 294"/>
        <xdr:cNvCxnSpPr/>
      </xdr:nvCxnSpPr>
      <xdr:spPr>
        <a:xfrm>
          <a:off x="9154160" y="1324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96" name="【福祉施設】&#10;一人当たり面積平均値テキスト"/>
        <xdr:cNvSpPr txBox="1"/>
      </xdr:nvSpPr>
      <xdr:spPr>
        <a:xfrm>
          <a:off x="9258300" y="13763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97" name="フローチャート: 判断 296"/>
        <xdr:cNvSpPr/>
      </xdr:nvSpPr>
      <xdr:spPr>
        <a:xfrm>
          <a:off x="9192260" y="13784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98" name="フローチャート: 判断 297"/>
        <xdr:cNvSpPr/>
      </xdr:nvSpPr>
      <xdr:spPr>
        <a:xfrm>
          <a:off x="844550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299" name="フローチャート: 判断 298"/>
        <xdr:cNvSpPr/>
      </xdr:nvSpPr>
      <xdr:spPr>
        <a:xfrm>
          <a:off x="767080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127000</xdr:rowOff>
    </xdr:from>
    <xdr:to>
      <xdr:col>55</xdr:col>
      <xdr:colOff>50800</xdr:colOff>
      <xdr:row>79</xdr:row>
      <xdr:rowOff>57150</xdr:rowOff>
    </xdr:to>
    <xdr:sp macro="" textlink="">
      <xdr:nvSpPr>
        <xdr:cNvPr id="305" name="楕円 304"/>
        <xdr:cNvSpPr/>
      </xdr:nvSpPr>
      <xdr:spPr>
        <a:xfrm>
          <a:off x="9192260" y="13202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80027</xdr:rowOff>
    </xdr:from>
    <xdr:ext cx="469744" cy="259045"/>
    <xdr:sp macro="" textlink="">
      <xdr:nvSpPr>
        <xdr:cNvPr id="306" name="【福祉施設】&#10;一人当たり面積該当値テキスト"/>
        <xdr:cNvSpPr txBox="1"/>
      </xdr:nvSpPr>
      <xdr:spPr>
        <a:xfrm>
          <a:off x="92583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88900</xdr:rowOff>
    </xdr:from>
    <xdr:to>
      <xdr:col>50</xdr:col>
      <xdr:colOff>165100</xdr:colOff>
      <xdr:row>81</xdr:row>
      <xdr:rowOff>19050</xdr:rowOff>
    </xdr:to>
    <xdr:sp macro="" textlink="">
      <xdr:nvSpPr>
        <xdr:cNvPr id="307" name="楕円 306"/>
        <xdr:cNvSpPr/>
      </xdr:nvSpPr>
      <xdr:spPr>
        <a:xfrm>
          <a:off x="8445500" y="13500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6350</xdr:rowOff>
    </xdr:from>
    <xdr:to>
      <xdr:col>55</xdr:col>
      <xdr:colOff>0</xdr:colOff>
      <xdr:row>80</xdr:row>
      <xdr:rowOff>139700</xdr:rowOff>
    </xdr:to>
    <xdr:cxnSp macro="">
      <xdr:nvCxnSpPr>
        <xdr:cNvPr id="308" name="直線コネクタ 307"/>
        <xdr:cNvCxnSpPr/>
      </xdr:nvCxnSpPr>
      <xdr:spPr>
        <a:xfrm flipV="1">
          <a:off x="8496300" y="13249910"/>
          <a:ext cx="7239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76200</xdr:rowOff>
    </xdr:from>
    <xdr:to>
      <xdr:col>46</xdr:col>
      <xdr:colOff>38100</xdr:colOff>
      <xdr:row>81</xdr:row>
      <xdr:rowOff>6350</xdr:rowOff>
    </xdr:to>
    <xdr:sp macro="" textlink="">
      <xdr:nvSpPr>
        <xdr:cNvPr id="309" name="楕円 308"/>
        <xdr:cNvSpPr/>
      </xdr:nvSpPr>
      <xdr:spPr>
        <a:xfrm>
          <a:off x="7670800" y="13487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127000</xdr:rowOff>
    </xdr:from>
    <xdr:to>
      <xdr:col>50</xdr:col>
      <xdr:colOff>114300</xdr:colOff>
      <xdr:row>80</xdr:row>
      <xdr:rowOff>139700</xdr:rowOff>
    </xdr:to>
    <xdr:cxnSp macro="">
      <xdr:nvCxnSpPr>
        <xdr:cNvPr id="310" name="直線コネクタ 309"/>
        <xdr:cNvCxnSpPr/>
      </xdr:nvCxnSpPr>
      <xdr:spPr>
        <a:xfrm>
          <a:off x="7713980" y="1353820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311" name="n_1aveValue【福祉施設】&#10;一人当たり面積"/>
        <xdr:cNvSpPr txBox="1"/>
      </xdr:nvSpPr>
      <xdr:spPr>
        <a:xfrm>
          <a:off x="827158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12" name="n_2aveValue【福祉施設】&#10;一人当たり面積"/>
        <xdr:cNvSpPr txBox="1"/>
      </xdr:nvSpPr>
      <xdr:spPr>
        <a:xfrm>
          <a:off x="750958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35577</xdr:rowOff>
    </xdr:from>
    <xdr:ext cx="469744" cy="259045"/>
    <xdr:sp macro="" textlink="">
      <xdr:nvSpPr>
        <xdr:cNvPr id="313" name="n_1mainValue【福祉施設】&#10;一人当たり面積"/>
        <xdr:cNvSpPr txBox="1"/>
      </xdr:nvSpPr>
      <xdr:spPr>
        <a:xfrm>
          <a:off x="8271587" y="1327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22877</xdr:rowOff>
    </xdr:from>
    <xdr:ext cx="469744" cy="259045"/>
    <xdr:sp macro="" textlink="">
      <xdr:nvSpPr>
        <xdr:cNvPr id="314" name="n_2mainValue【福祉施設】&#10;一人当たり面積"/>
        <xdr:cNvSpPr txBox="1"/>
      </xdr:nvSpPr>
      <xdr:spPr>
        <a:xfrm>
          <a:off x="7509587" y="132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5" name="直線コネクタ 32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6" name="テキスト ボックス 325"/>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7" name="直線コネクタ 32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8" name="テキスト ボックス 32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9" name="直線コネクタ 32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0" name="テキスト ボックス 32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1" name="直線コネクタ 33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2" name="テキスト ボックス 33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3" name="直線コネクタ 33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4" name="テキスト ボックス 33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5" name="直線コネクタ 33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6" name="テキスト ボックス 335"/>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40" name="直線コネクタ 339"/>
        <xdr:cNvCxnSpPr/>
      </xdr:nvCxnSpPr>
      <xdr:spPr>
        <a:xfrm flipV="1">
          <a:off x="4086225" y="16715015"/>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1" name="【市民会館】&#10;有形固定資産減価償却率最小値テキスト"/>
        <xdr:cNvSpPr txBox="1"/>
      </xdr:nvSpPr>
      <xdr:spPr>
        <a:xfrm>
          <a:off x="4124960" y="18247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2" name="直線コネクタ 341"/>
        <xdr:cNvCxnSpPr/>
      </xdr:nvCxnSpPr>
      <xdr:spPr>
        <a:xfrm>
          <a:off x="4020820" y="18243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43" name="【市民会館】&#10;有形固定資産減価償却率最大値テキスト"/>
        <xdr:cNvSpPr txBox="1"/>
      </xdr:nvSpPr>
      <xdr:spPr>
        <a:xfrm>
          <a:off x="4124960" y="1649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44" name="直線コネクタ 343"/>
        <xdr:cNvCxnSpPr/>
      </xdr:nvCxnSpPr>
      <xdr:spPr>
        <a:xfrm>
          <a:off x="4020820" y="16715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45" name="【市民会館】&#10;有形固定資産減価償却率平均値テキスト"/>
        <xdr:cNvSpPr txBox="1"/>
      </xdr:nvSpPr>
      <xdr:spPr>
        <a:xfrm>
          <a:off x="4124960" y="1745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46" name="フローチャート: 判断 345"/>
        <xdr:cNvSpPr/>
      </xdr:nvSpPr>
      <xdr:spPr>
        <a:xfrm>
          <a:off x="403606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47" name="フローチャート: 判断 346"/>
        <xdr:cNvSpPr/>
      </xdr:nvSpPr>
      <xdr:spPr>
        <a:xfrm>
          <a:off x="3312160" y="17421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48" name="フローチャート: 判断 347"/>
        <xdr:cNvSpPr/>
      </xdr:nvSpPr>
      <xdr:spPr>
        <a:xfrm>
          <a:off x="25146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152763</xdr:rowOff>
    </xdr:from>
    <xdr:to>
      <xdr:col>24</xdr:col>
      <xdr:colOff>114300</xdr:colOff>
      <xdr:row>103</xdr:row>
      <xdr:rowOff>82913</xdr:rowOff>
    </xdr:to>
    <xdr:sp macro="" textlink="">
      <xdr:nvSpPr>
        <xdr:cNvPr id="354" name="楕円 353"/>
        <xdr:cNvSpPr/>
      </xdr:nvSpPr>
      <xdr:spPr>
        <a:xfrm>
          <a:off x="4036060" y="17252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4190</xdr:rowOff>
    </xdr:from>
    <xdr:ext cx="405111" cy="259045"/>
    <xdr:sp macro="" textlink="">
      <xdr:nvSpPr>
        <xdr:cNvPr id="355" name="【市民会館】&#10;有形固定資産減価償却率該当値テキスト"/>
        <xdr:cNvSpPr txBox="1"/>
      </xdr:nvSpPr>
      <xdr:spPr>
        <a:xfrm>
          <a:off x="4124960" y="1710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35198</xdr:rowOff>
    </xdr:from>
    <xdr:to>
      <xdr:col>20</xdr:col>
      <xdr:colOff>38100</xdr:colOff>
      <xdr:row>103</xdr:row>
      <xdr:rowOff>136798</xdr:rowOff>
    </xdr:to>
    <xdr:sp macro="" textlink="">
      <xdr:nvSpPr>
        <xdr:cNvPr id="356" name="楕円 355"/>
        <xdr:cNvSpPr/>
      </xdr:nvSpPr>
      <xdr:spPr>
        <a:xfrm>
          <a:off x="3312160" y="173021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32113</xdr:rowOff>
    </xdr:from>
    <xdr:to>
      <xdr:col>24</xdr:col>
      <xdr:colOff>63500</xdr:colOff>
      <xdr:row>103</xdr:row>
      <xdr:rowOff>85998</xdr:rowOff>
    </xdr:to>
    <xdr:cxnSp macro="">
      <xdr:nvCxnSpPr>
        <xdr:cNvPr id="357" name="直線コネクタ 356"/>
        <xdr:cNvCxnSpPr/>
      </xdr:nvCxnSpPr>
      <xdr:spPr>
        <a:xfrm flipV="1">
          <a:off x="3355340" y="17299033"/>
          <a:ext cx="73152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87449</xdr:rowOff>
    </xdr:from>
    <xdr:to>
      <xdr:col>15</xdr:col>
      <xdr:colOff>101600</xdr:colOff>
      <xdr:row>104</xdr:row>
      <xdr:rowOff>17599</xdr:rowOff>
    </xdr:to>
    <xdr:sp macro="" textlink="">
      <xdr:nvSpPr>
        <xdr:cNvPr id="358" name="楕円 357"/>
        <xdr:cNvSpPr/>
      </xdr:nvSpPr>
      <xdr:spPr>
        <a:xfrm>
          <a:off x="2514600" y="17354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138249</xdr:rowOff>
    </xdr:to>
    <xdr:cxnSp macro="">
      <xdr:nvCxnSpPr>
        <xdr:cNvPr id="359" name="直線コネクタ 358"/>
        <xdr:cNvCxnSpPr/>
      </xdr:nvCxnSpPr>
      <xdr:spPr>
        <a:xfrm flipV="1">
          <a:off x="2565400" y="17352918"/>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60" name="n_1aveValue【市民会館】&#10;有形固定資産減価償却率"/>
        <xdr:cNvSpPr txBox="1"/>
      </xdr:nvSpPr>
      <xdr:spPr>
        <a:xfrm>
          <a:off x="3170564" y="175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61" name="n_2aveValue【市民会館】&#10;有形固定資産減価償却率"/>
        <xdr:cNvSpPr txBox="1"/>
      </xdr:nvSpPr>
      <xdr:spPr>
        <a:xfrm>
          <a:off x="2385704"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153325</xdr:rowOff>
    </xdr:from>
    <xdr:ext cx="405111" cy="259045"/>
    <xdr:sp macro="" textlink="">
      <xdr:nvSpPr>
        <xdr:cNvPr id="362" name="n_1mainValue【市民会館】&#10;有形固定資産減価償却率"/>
        <xdr:cNvSpPr txBox="1"/>
      </xdr:nvSpPr>
      <xdr:spPr>
        <a:xfrm>
          <a:off x="317056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34126</xdr:rowOff>
    </xdr:from>
    <xdr:ext cx="405111" cy="259045"/>
    <xdr:sp macro="" textlink="">
      <xdr:nvSpPr>
        <xdr:cNvPr id="363" name="n_2mainValue【市民会館】&#10;有形固定資産減価償却率"/>
        <xdr:cNvSpPr txBox="1"/>
      </xdr:nvSpPr>
      <xdr:spPr>
        <a:xfrm>
          <a:off x="238570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5" name="テキスト ボックス 37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7" name="テキスト ボックス 37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9" name="テキスト ボックス 37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1" name="テキスト ボックス 38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3" name="テキスト ボックス 38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5" name="テキスト ボックス 38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87" name="直線コネクタ 386"/>
        <xdr:cNvCxnSpPr/>
      </xdr:nvCxnSpPr>
      <xdr:spPr>
        <a:xfrm flipV="1">
          <a:off x="9219565" y="1684782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88" name="【市民会館】&#10;一人当たり面積最小値テキスト"/>
        <xdr:cNvSpPr txBox="1"/>
      </xdr:nvSpPr>
      <xdr:spPr>
        <a:xfrm>
          <a:off x="9258300"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89" name="直線コネクタ 388"/>
        <xdr:cNvCxnSpPr/>
      </xdr:nvCxnSpPr>
      <xdr:spPr>
        <a:xfrm>
          <a:off x="9154160" y="17987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90" name="【市民会館】&#10;一人当たり面積最大値テキスト"/>
        <xdr:cNvSpPr txBox="1"/>
      </xdr:nvSpPr>
      <xdr:spPr>
        <a:xfrm>
          <a:off x="9258300" y="166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91" name="直線コネクタ 390"/>
        <xdr:cNvCxnSpPr/>
      </xdr:nvCxnSpPr>
      <xdr:spPr>
        <a:xfrm>
          <a:off x="9154160" y="16847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147338</xdr:rowOff>
    </xdr:from>
    <xdr:ext cx="469744" cy="259045"/>
    <xdr:sp macro="" textlink="">
      <xdr:nvSpPr>
        <xdr:cNvPr id="392" name="【市民会館】&#10;一人当たり面積平均値テキスト"/>
        <xdr:cNvSpPr txBox="1"/>
      </xdr:nvSpPr>
      <xdr:spPr>
        <a:xfrm>
          <a:off x="9258300" y="17414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93" name="フローチャート: 判断 392"/>
        <xdr:cNvSpPr/>
      </xdr:nvSpPr>
      <xdr:spPr>
        <a:xfrm>
          <a:off x="9192260" y="17559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94" name="フローチャート: 判断 393"/>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395" name="フローチャート: 判断 394"/>
        <xdr:cNvSpPr/>
      </xdr:nvSpPr>
      <xdr:spPr>
        <a:xfrm>
          <a:off x="7670800" y="1756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401" name="楕円 400"/>
        <xdr:cNvSpPr/>
      </xdr:nvSpPr>
      <xdr:spPr>
        <a:xfrm>
          <a:off x="9192260" y="1794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85107</xdr:rowOff>
    </xdr:from>
    <xdr:ext cx="469744" cy="259045"/>
    <xdr:sp macro="" textlink="">
      <xdr:nvSpPr>
        <xdr:cNvPr id="402" name="【市民会館】&#10;一人当たり面積該当値テキスト"/>
        <xdr:cNvSpPr txBox="1"/>
      </xdr:nvSpPr>
      <xdr:spPr>
        <a:xfrm>
          <a:off x="9258300" y="178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403" name="楕円 402"/>
        <xdr:cNvSpPr/>
      </xdr:nvSpPr>
      <xdr:spPr>
        <a:xfrm>
          <a:off x="8445500" y="1794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49530</xdr:rowOff>
    </xdr:to>
    <xdr:cxnSp macro="">
      <xdr:nvCxnSpPr>
        <xdr:cNvPr id="404" name="直線コネクタ 403"/>
        <xdr:cNvCxnSpPr/>
      </xdr:nvCxnSpPr>
      <xdr:spPr>
        <a:xfrm>
          <a:off x="8496300" y="179870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05" name="楕円 404"/>
        <xdr:cNvSpPr/>
      </xdr:nvSpPr>
      <xdr:spPr>
        <a:xfrm>
          <a:off x="7670800" y="1794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49530</xdr:rowOff>
    </xdr:to>
    <xdr:cxnSp macro="">
      <xdr:nvCxnSpPr>
        <xdr:cNvPr id="406" name="直線コネクタ 405"/>
        <xdr:cNvCxnSpPr/>
      </xdr:nvCxnSpPr>
      <xdr:spPr>
        <a:xfrm>
          <a:off x="7713980" y="17987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07" name="n_1aveValue【市民会館】&#10;一人当たり面積"/>
        <xdr:cNvSpPr txBox="1"/>
      </xdr:nvSpPr>
      <xdr:spPr>
        <a:xfrm>
          <a:off x="8271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78757</xdr:rowOff>
    </xdr:from>
    <xdr:ext cx="469744" cy="259045"/>
    <xdr:sp macro="" textlink="">
      <xdr:nvSpPr>
        <xdr:cNvPr id="408" name="n_2aveValue【市民会館】&#10;一人当たり面積"/>
        <xdr:cNvSpPr txBox="1"/>
      </xdr:nvSpPr>
      <xdr:spPr>
        <a:xfrm>
          <a:off x="750958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91457</xdr:rowOff>
    </xdr:from>
    <xdr:ext cx="469744" cy="259045"/>
    <xdr:sp macro="" textlink="">
      <xdr:nvSpPr>
        <xdr:cNvPr id="409" name="n_1mainValue【市民会館】&#10;一人当たり面積"/>
        <xdr:cNvSpPr txBox="1"/>
      </xdr:nvSpPr>
      <xdr:spPr>
        <a:xfrm>
          <a:off x="827158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10" name="n_2mainValue【市民会館】&#10;一人当たり面積"/>
        <xdr:cNvSpPr txBox="1"/>
      </xdr:nvSpPr>
      <xdr:spPr>
        <a:xfrm>
          <a:off x="750958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36" name="直線コネクタ 435"/>
        <xdr:cNvCxnSpPr/>
      </xdr:nvCxnSpPr>
      <xdr:spPr>
        <a:xfrm flipV="1">
          <a:off x="14375764" y="5686697"/>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37" name="【一般廃棄物処理施設】&#10;有形固定資産減価償却率最小値テキスト"/>
        <xdr:cNvSpPr txBox="1"/>
      </xdr:nvSpPr>
      <xdr:spPr>
        <a:xfrm>
          <a:off x="14414500" y="6981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38" name="直線コネクタ 437"/>
        <xdr:cNvCxnSpPr/>
      </xdr:nvCxnSpPr>
      <xdr:spPr>
        <a:xfrm>
          <a:off x="1428750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39" name="【一般廃棄物処理施設】&#10;有形固定資産減価償却率最大値テキスト"/>
        <xdr:cNvSpPr txBox="1"/>
      </xdr:nvSpPr>
      <xdr:spPr>
        <a:xfrm>
          <a:off x="14414500" y="546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40" name="直線コネクタ 439"/>
        <xdr:cNvCxnSpPr/>
      </xdr:nvCxnSpPr>
      <xdr:spPr>
        <a:xfrm>
          <a:off x="14287500" y="5686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41" name="【一般廃棄物処理施設】&#10;有形固定資産減価償却率平均値テキスト"/>
        <xdr:cNvSpPr txBox="1"/>
      </xdr:nvSpPr>
      <xdr:spPr>
        <a:xfrm>
          <a:off x="144145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2" name="フローチャート: 判断 441"/>
        <xdr:cNvSpPr/>
      </xdr:nvSpPr>
      <xdr:spPr>
        <a:xfrm>
          <a:off x="14325600" y="620358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43" name="フローチャート: 判断 442"/>
        <xdr:cNvSpPr/>
      </xdr:nvSpPr>
      <xdr:spPr>
        <a:xfrm>
          <a:off x="13578840" y="625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4173</xdr:rowOff>
    </xdr:from>
    <xdr:to>
      <xdr:col>76</xdr:col>
      <xdr:colOff>165100</xdr:colOff>
      <xdr:row>37</xdr:row>
      <xdr:rowOff>105773</xdr:rowOff>
    </xdr:to>
    <xdr:sp macro="" textlink="">
      <xdr:nvSpPr>
        <xdr:cNvPr id="444" name="フローチャート: 判断 443"/>
        <xdr:cNvSpPr/>
      </xdr:nvSpPr>
      <xdr:spPr>
        <a:xfrm>
          <a:off x="1280414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103777</xdr:rowOff>
    </xdr:from>
    <xdr:to>
      <xdr:col>85</xdr:col>
      <xdr:colOff>177800</xdr:colOff>
      <xdr:row>34</xdr:row>
      <xdr:rowOff>33927</xdr:rowOff>
    </xdr:to>
    <xdr:sp macro="" textlink="">
      <xdr:nvSpPr>
        <xdr:cNvPr id="450" name="楕円 449"/>
        <xdr:cNvSpPr/>
      </xdr:nvSpPr>
      <xdr:spPr>
        <a:xfrm>
          <a:off x="14325600" y="56358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56804</xdr:rowOff>
    </xdr:from>
    <xdr:ext cx="405111" cy="259045"/>
    <xdr:sp macro="" textlink="">
      <xdr:nvSpPr>
        <xdr:cNvPr id="451" name="【一般廃棄物処理施設】&#10;有形固定資産減価償却率該当値テキスト"/>
        <xdr:cNvSpPr txBox="1"/>
      </xdr:nvSpPr>
      <xdr:spPr>
        <a:xfrm>
          <a:off x="14414500" y="558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452" name="楕円 451"/>
        <xdr:cNvSpPr/>
      </xdr:nvSpPr>
      <xdr:spPr>
        <a:xfrm>
          <a:off x="13578840" y="57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154577</xdr:rowOff>
    </xdr:from>
    <xdr:to>
      <xdr:col>85</xdr:col>
      <xdr:colOff>127000</xdr:colOff>
      <xdr:row>34</xdr:row>
      <xdr:rowOff>84364</xdr:rowOff>
    </xdr:to>
    <xdr:cxnSp macro="">
      <xdr:nvCxnSpPr>
        <xdr:cNvPr id="453" name="直線コネクタ 452"/>
        <xdr:cNvCxnSpPr/>
      </xdr:nvCxnSpPr>
      <xdr:spPr>
        <a:xfrm flipV="1">
          <a:off x="13629640" y="5686697"/>
          <a:ext cx="74676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128270</xdr:rowOff>
    </xdr:from>
    <xdr:to>
      <xdr:col>76</xdr:col>
      <xdr:colOff>165100</xdr:colOff>
      <xdr:row>34</xdr:row>
      <xdr:rowOff>58420</xdr:rowOff>
    </xdr:to>
    <xdr:sp macro="" textlink="">
      <xdr:nvSpPr>
        <xdr:cNvPr id="454" name="楕円 453"/>
        <xdr:cNvSpPr/>
      </xdr:nvSpPr>
      <xdr:spPr>
        <a:xfrm>
          <a:off x="12804140" y="5660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xdr:rowOff>
    </xdr:from>
    <xdr:to>
      <xdr:col>81</xdr:col>
      <xdr:colOff>50800</xdr:colOff>
      <xdr:row>34</xdr:row>
      <xdr:rowOff>84364</xdr:rowOff>
    </xdr:to>
    <xdr:cxnSp macro="">
      <xdr:nvCxnSpPr>
        <xdr:cNvPr id="455" name="直線コネクタ 454"/>
        <xdr:cNvCxnSpPr/>
      </xdr:nvCxnSpPr>
      <xdr:spPr>
        <a:xfrm>
          <a:off x="12854940" y="5707380"/>
          <a:ext cx="7747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147518</xdr:rowOff>
    </xdr:from>
    <xdr:ext cx="405111" cy="259045"/>
    <xdr:sp macro="" textlink="">
      <xdr:nvSpPr>
        <xdr:cNvPr id="456" name="n_1aveValue【一般廃棄物処理施設】&#10;有形固定資産減価償却率"/>
        <xdr:cNvSpPr txBox="1"/>
      </xdr:nvSpPr>
      <xdr:spPr>
        <a:xfrm>
          <a:off x="13437244" y="635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96900</xdr:rowOff>
    </xdr:from>
    <xdr:ext cx="405111" cy="259045"/>
    <xdr:sp macro="" textlink="">
      <xdr:nvSpPr>
        <xdr:cNvPr id="457" name="n_2aveValue【一般廃棄物処理施設】&#10;有形固定資産減価償却率"/>
        <xdr:cNvSpPr txBox="1"/>
      </xdr:nvSpPr>
      <xdr:spPr>
        <a:xfrm>
          <a:off x="126752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458" name="n_1mainValue【一般廃棄物処理施設】&#10;有形固定資産減価償却率"/>
        <xdr:cNvSpPr txBox="1"/>
      </xdr:nvSpPr>
      <xdr:spPr>
        <a:xfrm>
          <a:off x="13437244" y="551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74947</xdr:rowOff>
    </xdr:from>
    <xdr:ext cx="405111" cy="259045"/>
    <xdr:sp macro="" textlink="">
      <xdr:nvSpPr>
        <xdr:cNvPr id="459" name="n_2mainValue【一般廃棄物処理施設】&#10;有形固定資産減価償却率"/>
        <xdr:cNvSpPr txBox="1"/>
      </xdr:nvSpPr>
      <xdr:spPr>
        <a:xfrm>
          <a:off x="126752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70" name="テキスト ボックス 469"/>
        <xdr:cNvSpPr txBox="1"/>
      </xdr:nvSpPr>
      <xdr:spPr>
        <a:xfrm>
          <a:off x="15630721"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72" name="テキスト ボックス 471"/>
        <xdr:cNvSpPr txBox="1"/>
      </xdr:nvSpPr>
      <xdr:spPr>
        <a:xfrm>
          <a:off x="15630721" y="686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74" name="テキスト ボックス 473"/>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76" name="テキスト ボックス 475"/>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8" name="テキスト ボックス 47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82" name="直線コネクタ 481"/>
        <xdr:cNvCxnSpPr/>
      </xdr:nvCxnSpPr>
      <xdr:spPr>
        <a:xfrm flipV="1">
          <a:off x="19509104" y="5532882"/>
          <a:ext cx="0" cy="141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83" name="【一般廃棄物処理施設】&#10;一人当たり有形固定資産（償却資産）額最小値テキスト"/>
        <xdr:cNvSpPr txBox="1"/>
      </xdr:nvSpPr>
      <xdr:spPr>
        <a:xfrm>
          <a:off x="19547840" y="69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84" name="直線コネクタ 483"/>
        <xdr:cNvCxnSpPr/>
      </xdr:nvCxnSpPr>
      <xdr:spPr>
        <a:xfrm>
          <a:off x="19443700" y="695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85" name="【一般廃棄物処理施設】&#10;一人当たり有形固定資産（償却資産）額最大値テキスト"/>
        <xdr:cNvSpPr txBox="1"/>
      </xdr:nvSpPr>
      <xdr:spPr>
        <a:xfrm>
          <a:off x="19547840" y="531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86" name="直線コネクタ 485"/>
        <xdr:cNvCxnSpPr/>
      </xdr:nvCxnSpPr>
      <xdr:spPr>
        <a:xfrm>
          <a:off x="19443700" y="5532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38425</xdr:rowOff>
    </xdr:from>
    <xdr:ext cx="534377" cy="259045"/>
    <xdr:sp macro="" textlink="">
      <xdr:nvSpPr>
        <xdr:cNvPr id="487" name="【一般廃棄物処理施設】&#10;一人当たり有形固定資産（償却資産）額平均値テキスト"/>
        <xdr:cNvSpPr txBox="1"/>
      </xdr:nvSpPr>
      <xdr:spPr>
        <a:xfrm>
          <a:off x="19547840" y="590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88" name="フローチャート: 判断 487"/>
        <xdr:cNvSpPr/>
      </xdr:nvSpPr>
      <xdr:spPr>
        <a:xfrm>
          <a:off x="19458940" y="605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89" name="フローチャート: 判断 488"/>
        <xdr:cNvSpPr/>
      </xdr:nvSpPr>
      <xdr:spPr>
        <a:xfrm>
          <a:off x="18735040" y="6299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69771</xdr:rowOff>
    </xdr:from>
    <xdr:to>
      <xdr:col>107</xdr:col>
      <xdr:colOff>101600</xdr:colOff>
      <xdr:row>38</xdr:row>
      <xdr:rowOff>171371</xdr:rowOff>
    </xdr:to>
    <xdr:sp macro="" textlink="">
      <xdr:nvSpPr>
        <xdr:cNvPr id="490" name="フローチャート: 判断 489"/>
        <xdr:cNvSpPr/>
      </xdr:nvSpPr>
      <xdr:spPr>
        <a:xfrm>
          <a:off x="17937480" y="644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108542</xdr:rowOff>
    </xdr:from>
    <xdr:to>
      <xdr:col>116</xdr:col>
      <xdr:colOff>114300</xdr:colOff>
      <xdr:row>37</xdr:row>
      <xdr:rowOff>38692</xdr:rowOff>
    </xdr:to>
    <xdr:sp macro="" textlink="">
      <xdr:nvSpPr>
        <xdr:cNvPr id="496" name="楕円 495"/>
        <xdr:cNvSpPr/>
      </xdr:nvSpPr>
      <xdr:spPr>
        <a:xfrm>
          <a:off x="19458940" y="6143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86969</xdr:rowOff>
    </xdr:from>
    <xdr:ext cx="534377" cy="259045"/>
    <xdr:sp macro="" textlink="">
      <xdr:nvSpPr>
        <xdr:cNvPr id="497" name="【一般廃棄物処理施設】&#10;一人当たり有形固定資産（償却資産）額該当値テキスト"/>
        <xdr:cNvSpPr txBox="1"/>
      </xdr:nvSpPr>
      <xdr:spPr>
        <a:xfrm>
          <a:off x="19547840" y="612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132133</xdr:rowOff>
    </xdr:from>
    <xdr:to>
      <xdr:col>112</xdr:col>
      <xdr:colOff>38100</xdr:colOff>
      <xdr:row>34</xdr:row>
      <xdr:rowOff>62283</xdr:rowOff>
    </xdr:to>
    <xdr:sp macro="" textlink="">
      <xdr:nvSpPr>
        <xdr:cNvPr id="498" name="楕円 497"/>
        <xdr:cNvSpPr/>
      </xdr:nvSpPr>
      <xdr:spPr>
        <a:xfrm>
          <a:off x="18735040" y="5664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11483</xdr:rowOff>
    </xdr:from>
    <xdr:to>
      <xdr:col>116</xdr:col>
      <xdr:colOff>63500</xdr:colOff>
      <xdr:row>36</xdr:row>
      <xdr:rowOff>159342</xdr:rowOff>
    </xdr:to>
    <xdr:cxnSp macro="">
      <xdr:nvCxnSpPr>
        <xdr:cNvPr id="499" name="直線コネクタ 498"/>
        <xdr:cNvCxnSpPr/>
      </xdr:nvCxnSpPr>
      <xdr:spPr>
        <a:xfrm>
          <a:off x="18778220" y="5711243"/>
          <a:ext cx="731520" cy="48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115788</xdr:rowOff>
    </xdr:from>
    <xdr:to>
      <xdr:col>107</xdr:col>
      <xdr:colOff>101600</xdr:colOff>
      <xdr:row>34</xdr:row>
      <xdr:rowOff>45938</xdr:rowOff>
    </xdr:to>
    <xdr:sp macro="" textlink="">
      <xdr:nvSpPr>
        <xdr:cNvPr id="500" name="楕円 499"/>
        <xdr:cNvSpPr/>
      </xdr:nvSpPr>
      <xdr:spPr>
        <a:xfrm>
          <a:off x="17937480" y="5647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166588</xdr:rowOff>
    </xdr:from>
    <xdr:to>
      <xdr:col>111</xdr:col>
      <xdr:colOff>177800</xdr:colOff>
      <xdr:row>34</xdr:row>
      <xdr:rowOff>11483</xdr:rowOff>
    </xdr:to>
    <xdr:cxnSp macro="">
      <xdr:nvCxnSpPr>
        <xdr:cNvPr id="501" name="直線コネクタ 500"/>
        <xdr:cNvCxnSpPr/>
      </xdr:nvCxnSpPr>
      <xdr:spPr>
        <a:xfrm>
          <a:off x="17988280" y="5698708"/>
          <a:ext cx="78994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18480</xdr:rowOff>
    </xdr:from>
    <xdr:ext cx="534377" cy="259045"/>
    <xdr:sp macro="" textlink="">
      <xdr:nvSpPr>
        <xdr:cNvPr id="502" name="n_1aveValue【一般廃棄物処理施設】&#10;一人当たり有形固定資産（償却資産）額"/>
        <xdr:cNvSpPr txBox="1"/>
      </xdr:nvSpPr>
      <xdr:spPr>
        <a:xfrm>
          <a:off x="18528811" y="638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162498</xdr:rowOff>
    </xdr:from>
    <xdr:ext cx="534377" cy="259045"/>
    <xdr:sp macro="" textlink="">
      <xdr:nvSpPr>
        <xdr:cNvPr id="503" name="n_2aveValue【一般廃棄物処理施設】&#10;一人当たり有形固定資産（償却資産）額"/>
        <xdr:cNvSpPr txBox="1"/>
      </xdr:nvSpPr>
      <xdr:spPr>
        <a:xfrm>
          <a:off x="17766811" y="65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32</xdr:row>
      <xdr:rowOff>78810</xdr:rowOff>
    </xdr:from>
    <xdr:ext cx="534377" cy="259045"/>
    <xdr:sp macro="" textlink="">
      <xdr:nvSpPr>
        <xdr:cNvPr id="504" name="n_1mainValue【一般廃棄物処理施設】&#10;一人当たり有形固定資産（償却資産）額"/>
        <xdr:cNvSpPr txBox="1"/>
      </xdr:nvSpPr>
      <xdr:spPr>
        <a:xfrm>
          <a:off x="18528811" y="54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32</xdr:row>
      <xdr:rowOff>62465</xdr:rowOff>
    </xdr:from>
    <xdr:ext cx="534377" cy="259045"/>
    <xdr:sp macro="" textlink="">
      <xdr:nvSpPr>
        <xdr:cNvPr id="505" name="n_2mainValue【一般廃棄物処理施設】&#10;一人当たり有形固定資産（償却資産）額"/>
        <xdr:cNvSpPr txBox="1"/>
      </xdr:nvSpPr>
      <xdr:spPr>
        <a:xfrm>
          <a:off x="17766811" y="542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18288</xdr:rowOff>
    </xdr:from>
    <xdr:to>
      <xdr:col>85</xdr:col>
      <xdr:colOff>126364</xdr:colOff>
      <xdr:row>64</xdr:row>
      <xdr:rowOff>16002</xdr:rowOff>
    </xdr:to>
    <xdr:cxnSp macro="">
      <xdr:nvCxnSpPr>
        <xdr:cNvPr id="528" name="直線コネクタ 527"/>
        <xdr:cNvCxnSpPr/>
      </xdr:nvCxnSpPr>
      <xdr:spPr>
        <a:xfrm flipV="1">
          <a:off x="14375764" y="9909048"/>
          <a:ext cx="0" cy="83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19829</xdr:rowOff>
    </xdr:from>
    <xdr:ext cx="405111" cy="259045"/>
    <xdr:sp macro="" textlink="">
      <xdr:nvSpPr>
        <xdr:cNvPr id="529" name="【保健センター・保健所】&#10;有形固定資産減価償却率最小値テキスト"/>
        <xdr:cNvSpPr txBox="1"/>
      </xdr:nvSpPr>
      <xdr:spPr>
        <a:xfrm>
          <a:off x="14414500" y="1074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xdr:rowOff>
    </xdr:from>
    <xdr:to>
      <xdr:col>86</xdr:col>
      <xdr:colOff>25400</xdr:colOff>
      <xdr:row>64</xdr:row>
      <xdr:rowOff>16002</xdr:rowOff>
    </xdr:to>
    <xdr:cxnSp macro="">
      <xdr:nvCxnSpPr>
        <xdr:cNvPr id="530" name="直線コネクタ 529"/>
        <xdr:cNvCxnSpPr/>
      </xdr:nvCxnSpPr>
      <xdr:spPr>
        <a:xfrm>
          <a:off x="14287500" y="10744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136415</xdr:rowOff>
    </xdr:from>
    <xdr:ext cx="405111" cy="259045"/>
    <xdr:sp macro="" textlink="">
      <xdr:nvSpPr>
        <xdr:cNvPr id="531" name="【保健センター・保健所】&#10;有形固定資産減価償却率最大値テキスト"/>
        <xdr:cNvSpPr txBox="1"/>
      </xdr:nvSpPr>
      <xdr:spPr>
        <a:xfrm>
          <a:off x="14414500" y="9691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18288</xdr:rowOff>
    </xdr:from>
    <xdr:to>
      <xdr:col>86</xdr:col>
      <xdr:colOff>25400</xdr:colOff>
      <xdr:row>59</xdr:row>
      <xdr:rowOff>18288</xdr:rowOff>
    </xdr:to>
    <xdr:cxnSp macro="">
      <xdr:nvCxnSpPr>
        <xdr:cNvPr id="532" name="直線コネクタ 531"/>
        <xdr:cNvCxnSpPr/>
      </xdr:nvCxnSpPr>
      <xdr:spPr>
        <a:xfrm>
          <a:off x="14287500" y="9909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103649</xdr:rowOff>
    </xdr:from>
    <xdr:ext cx="405111" cy="259045"/>
    <xdr:sp macro="" textlink="">
      <xdr:nvSpPr>
        <xdr:cNvPr id="533" name="【保健センター・保健所】&#10;有形固定資産減価償却率平均値テキスト"/>
        <xdr:cNvSpPr txBox="1"/>
      </xdr:nvSpPr>
      <xdr:spPr>
        <a:xfrm>
          <a:off x="144145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125222</xdr:rowOff>
    </xdr:from>
    <xdr:to>
      <xdr:col>85</xdr:col>
      <xdr:colOff>177800</xdr:colOff>
      <xdr:row>61</xdr:row>
      <xdr:rowOff>55372</xdr:rowOff>
    </xdr:to>
    <xdr:sp macro="" textlink="">
      <xdr:nvSpPr>
        <xdr:cNvPr id="534" name="フローチャート: 判断 533"/>
        <xdr:cNvSpPr/>
      </xdr:nvSpPr>
      <xdr:spPr>
        <a:xfrm>
          <a:off x="14325600" y="1018362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86360</xdr:rowOff>
    </xdr:from>
    <xdr:to>
      <xdr:col>81</xdr:col>
      <xdr:colOff>101600</xdr:colOff>
      <xdr:row>61</xdr:row>
      <xdr:rowOff>16510</xdr:rowOff>
    </xdr:to>
    <xdr:sp macro="" textlink="">
      <xdr:nvSpPr>
        <xdr:cNvPr id="535" name="フローチャート: 判断 534"/>
        <xdr:cNvSpPr/>
      </xdr:nvSpPr>
      <xdr:spPr>
        <a:xfrm>
          <a:off x="1357884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38354</xdr:rowOff>
    </xdr:from>
    <xdr:to>
      <xdr:col>76</xdr:col>
      <xdr:colOff>165100</xdr:colOff>
      <xdr:row>59</xdr:row>
      <xdr:rowOff>139954</xdr:rowOff>
    </xdr:to>
    <xdr:sp macro="" textlink="">
      <xdr:nvSpPr>
        <xdr:cNvPr id="536" name="フローチャート: 判断 535"/>
        <xdr:cNvSpPr/>
      </xdr:nvSpPr>
      <xdr:spPr>
        <a:xfrm>
          <a:off x="12804140" y="992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26924</xdr:rowOff>
    </xdr:from>
    <xdr:to>
      <xdr:col>85</xdr:col>
      <xdr:colOff>177800</xdr:colOff>
      <xdr:row>59</xdr:row>
      <xdr:rowOff>128524</xdr:rowOff>
    </xdr:to>
    <xdr:sp macro="" textlink="">
      <xdr:nvSpPr>
        <xdr:cNvPr id="542" name="楕円 541"/>
        <xdr:cNvSpPr/>
      </xdr:nvSpPr>
      <xdr:spPr>
        <a:xfrm>
          <a:off x="14325600" y="99176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113301</xdr:rowOff>
    </xdr:from>
    <xdr:ext cx="405111" cy="259045"/>
    <xdr:sp macro="" textlink="">
      <xdr:nvSpPr>
        <xdr:cNvPr id="543" name="【保健センター・保健所】&#10;有形固定資産減価償却率該当値テキスト"/>
        <xdr:cNvSpPr txBox="1"/>
      </xdr:nvSpPr>
      <xdr:spPr>
        <a:xfrm>
          <a:off x="14414500" y="9836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79502</xdr:rowOff>
    </xdr:from>
    <xdr:to>
      <xdr:col>81</xdr:col>
      <xdr:colOff>101600</xdr:colOff>
      <xdr:row>60</xdr:row>
      <xdr:rowOff>9652</xdr:rowOff>
    </xdr:to>
    <xdr:sp macro="" textlink="">
      <xdr:nvSpPr>
        <xdr:cNvPr id="544" name="楕円 543"/>
        <xdr:cNvSpPr/>
      </xdr:nvSpPr>
      <xdr:spPr>
        <a:xfrm>
          <a:off x="13578840" y="997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77724</xdr:rowOff>
    </xdr:from>
    <xdr:to>
      <xdr:col>85</xdr:col>
      <xdr:colOff>127000</xdr:colOff>
      <xdr:row>59</xdr:row>
      <xdr:rowOff>130302</xdr:rowOff>
    </xdr:to>
    <xdr:cxnSp macro="">
      <xdr:nvCxnSpPr>
        <xdr:cNvPr id="545" name="直線コネクタ 544"/>
        <xdr:cNvCxnSpPr/>
      </xdr:nvCxnSpPr>
      <xdr:spPr>
        <a:xfrm flipV="1">
          <a:off x="13629640" y="9968484"/>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113792</xdr:rowOff>
    </xdr:from>
    <xdr:to>
      <xdr:col>76</xdr:col>
      <xdr:colOff>165100</xdr:colOff>
      <xdr:row>57</xdr:row>
      <xdr:rowOff>43942</xdr:rowOff>
    </xdr:to>
    <xdr:sp macro="" textlink="">
      <xdr:nvSpPr>
        <xdr:cNvPr id="546" name="楕円 545"/>
        <xdr:cNvSpPr/>
      </xdr:nvSpPr>
      <xdr:spPr>
        <a:xfrm>
          <a:off x="12804140" y="9501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164592</xdr:rowOff>
    </xdr:from>
    <xdr:to>
      <xdr:col>81</xdr:col>
      <xdr:colOff>50800</xdr:colOff>
      <xdr:row>59</xdr:row>
      <xdr:rowOff>130302</xdr:rowOff>
    </xdr:to>
    <xdr:cxnSp macro="">
      <xdr:nvCxnSpPr>
        <xdr:cNvPr id="547" name="直線コネクタ 546"/>
        <xdr:cNvCxnSpPr/>
      </xdr:nvCxnSpPr>
      <xdr:spPr>
        <a:xfrm>
          <a:off x="12854940" y="9552432"/>
          <a:ext cx="7747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7637</xdr:rowOff>
    </xdr:from>
    <xdr:ext cx="405111" cy="259045"/>
    <xdr:sp macro="" textlink="">
      <xdr:nvSpPr>
        <xdr:cNvPr id="548" name="n_1aveValue【保健センター・保健所】&#10;有形固定資産減価償却率"/>
        <xdr:cNvSpPr txBox="1"/>
      </xdr:nvSpPr>
      <xdr:spPr>
        <a:xfrm>
          <a:off x="134372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131081</xdr:rowOff>
    </xdr:from>
    <xdr:ext cx="405111" cy="259045"/>
    <xdr:sp macro="" textlink="">
      <xdr:nvSpPr>
        <xdr:cNvPr id="549" name="n_2aveValue【保健センター・保健所】&#10;有形固定資産減価償却率"/>
        <xdr:cNvSpPr txBox="1"/>
      </xdr:nvSpPr>
      <xdr:spPr>
        <a:xfrm>
          <a:off x="12675244" y="1002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26179</xdr:rowOff>
    </xdr:from>
    <xdr:ext cx="405111" cy="259045"/>
    <xdr:sp macro="" textlink="">
      <xdr:nvSpPr>
        <xdr:cNvPr id="550" name="n_1mainValue【保健センター・保健所】&#10;有形固定資産減価償却率"/>
        <xdr:cNvSpPr txBox="1"/>
      </xdr:nvSpPr>
      <xdr:spPr>
        <a:xfrm>
          <a:off x="13437244"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60469</xdr:rowOff>
    </xdr:from>
    <xdr:ext cx="405111" cy="259045"/>
    <xdr:sp macro="" textlink="">
      <xdr:nvSpPr>
        <xdr:cNvPr id="551" name="n_2mainValue【保健センター・保健所】&#10;有形固定資産減価償却率"/>
        <xdr:cNvSpPr txBox="1"/>
      </xdr:nvSpPr>
      <xdr:spPr>
        <a:xfrm>
          <a:off x="12675244" y="928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77" name="直線コネクタ 576"/>
        <xdr:cNvCxnSpPr/>
      </xdr:nvCxnSpPr>
      <xdr:spPr>
        <a:xfrm flipV="1">
          <a:off x="19509104" y="9358993"/>
          <a:ext cx="0" cy="143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78" name="【保健センター・保健所】&#10;一人当たり面積最小値テキスト"/>
        <xdr:cNvSpPr txBox="1"/>
      </xdr:nvSpPr>
      <xdr:spPr>
        <a:xfrm>
          <a:off x="1954784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79" name="直線コネクタ 578"/>
        <xdr:cNvCxnSpPr/>
      </xdr:nvCxnSpPr>
      <xdr:spPr>
        <a:xfrm>
          <a:off x="194437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80" name="【保健センター・保健所】&#10;一人当たり面積最大値テキスト"/>
        <xdr:cNvSpPr txBox="1"/>
      </xdr:nvSpPr>
      <xdr:spPr>
        <a:xfrm>
          <a:off x="19547840" y="913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81" name="直線コネクタ 580"/>
        <xdr:cNvCxnSpPr/>
      </xdr:nvCxnSpPr>
      <xdr:spPr>
        <a:xfrm>
          <a:off x="1944370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168020</xdr:rowOff>
    </xdr:from>
    <xdr:ext cx="469744" cy="259045"/>
    <xdr:sp macro="" textlink="">
      <xdr:nvSpPr>
        <xdr:cNvPr id="582" name="【保健センター・保健所】&#10;一人当たり面積平均値テキスト"/>
        <xdr:cNvSpPr txBox="1"/>
      </xdr:nvSpPr>
      <xdr:spPr>
        <a:xfrm>
          <a:off x="19547840" y="10058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45894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84" name="フローチャート: 判断 583"/>
        <xdr:cNvSpPr/>
      </xdr:nvSpPr>
      <xdr:spPr>
        <a:xfrm>
          <a:off x="18735040" y="10072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585" name="フローチャート: 判断 584"/>
        <xdr:cNvSpPr/>
      </xdr:nvSpPr>
      <xdr:spPr>
        <a:xfrm>
          <a:off x="179374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39007</xdr:rowOff>
    </xdr:from>
    <xdr:to>
      <xdr:col>116</xdr:col>
      <xdr:colOff>114300</xdr:colOff>
      <xdr:row>61</xdr:row>
      <xdr:rowOff>140607</xdr:rowOff>
    </xdr:to>
    <xdr:sp macro="" textlink="">
      <xdr:nvSpPr>
        <xdr:cNvPr id="591" name="楕円 590"/>
        <xdr:cNvSpPr/>
      </xdr:nvSpPr>
      <xdr:spPr>
        <a:xfrm>
          <a:off x="1945894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17434</xdr:rowOff>
    </xdr:from>
    <xdr:ext cx="469744" cy="259045"/>
    <xdr:sp macro="" textlink="">
      <xdr:nvSpPr>
        <xdr:cNvPr id="592" name="【保健センター・保健所】&#10;一人当たり面積該当値テキスト"/>
        <xdr:cNvSpPr txBox="1"/>
      </xdr:nvSpPr>
      <xdr:spPr>
        <a:xfrm>
          <a:off x="19547840"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593" name="楕円 592"/>
        <xdr:cNvSpPr/>
      </xdr:nvSpPr>
      <xdr:spPr>
        <a:xfrm>
          <a:off x="18735040" y="1029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122465</xdr:rowOff>
    </xdr:to>
    <xdr:cxnSp macro="">
      <xdr:nvCxnSpPr>
        <xdr:cNvPr id="594" name="直線コネクタ 593"/>
        <xdr:cNvCxnSpPr/>
      </xdr:nvCxnSpPr>
      <xdr:spPr>
        <a:xfrm flipV="1">
          <a:off x="18778220" y="10315847"/>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595" name="楕円 594"/>
        <xdr:cNvSpPr/>
      </xdr:nvSpPr>
      <xdr:spPr>
        <a:xfrm>
          <a:off x="17937480" y="1029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596" name="直線コネクタ 595"/>
        <xdr:cNvCxnSpPr/>
      </xdr:nvCxnSpPr>
      <xdr:spPr>
        <a:xfrm>
          <a:off x="17988280" y="103485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597" name="n_1aveValue【保健センター・保健所】&#10;一人当たり面積"/>
        <xdr:cNvSpPr txBox="1"/>
      </xdr:nvSpPr>
      <xdr:spPr>
        <a:xfrm>
          <a:off x="18561127" y="985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598" name="n_2aveValue【保健センター・保健所】&#10;一人当たり面積"/>
        <xdr:cNvSpPr txBox="1"/>
      </xdr:nvSpPr>
      <xdr:spPr>
        <a:xfrm>
          <a:off x="17776267" y="98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164392</xdr:rowOff>
    </xdr:from>
    <xdr:ext cx="469744" cy="259045"/>
    <xdr:sp macro="" textlink="">
      <xdr:nvSpPr>
        <xdr:cNvPr id="599" name="n_1mainValue【保健センター・保健所】&#10;一人当たり面積"/>
        <xdr:cNvSpPr txBox="1"/>
      </xdr:nvSpPr>
      <xdr:spPr>
        <a:xfrm>
          <a:off x="18561127" y="103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00" name="n_2mainValue【保健センター・保健所】&#10;一人当たり面積"/>
        <xdr:cNvSpPr txBox="1"/>
      </xdr:nvSpPr>
      <xdr:spPr>
        <a:xfrm>
          <a:off x="17776267" y="103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3" name="テキスト ボックス 612"/>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3" name="テキスト ボックス 622"/>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5" name="テキスト ボックス 624"/>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627" name="直線コネクタ 626"/>
        <xdr:cNvCxnSpPr/>
      </xdr:nvCxnSpPr>
      <xdr:spPr>
        <a:xfrm flipV="1">
          <a:off x="14375764" y="13182600"/>
          <a:ext cx="0" cy="1396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628" name="【消防施設】&#10;有形固定資産減価償却率最小値テキスト"/>
        <xdr:cNvSpPr txBox="1"/>
      </xdr:nvSpPr>
      <xdr:spPr>
        <a:xfrm>
          <a:off x="14414500" y="1458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629" name="直線コネクタ 628"/>
        <xdr:cNvCxnSpPr/>
      </xdr:nvCxnSpPr>
      <xdr:spPr>
        <a:xfrm>
          <a:off x="1428750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630" name="【消防施設】&#10;有形固定資産減価償却率最大値テキスト"/>
        <xdr:cNvSpPr txBox="1"/>
      </xdr:nvSpPr>
      <xdr:spPr>
        <a:xfrm>
          <a:off x="14414500" y="1296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631" name="直線コネクタ 630"/>
        <xdr:cNvCxnSpPr/>
      </xdr:nvCxnSpPr>
      <xdr:spPr>
        <a:xfrm>
          <a:off x="1428750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632" name="【消防施設】&#10;有形固定資産減価償却率平均値テキスト"/>
        <xdr:cNvSpPr txBox="1"/>
      </xdr:nvSpPr>
      <xdr:spPr>
        <a:xfrm>
          <a:off x="14414500" y="13484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33" name="フローチャート: 判断 632"/>
        <xdr:cNvSpPr/>
      </xdr:nvSpPr>
      <xdr:spPr>
        <a:xfrm>
          <a:off x="14325600" y="135062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34" name="フローチャート: 判断 633"/>
        <xdr:cNvSpPr/>
      </xdr:nvSpPr>
      <xdr:spPr>
        <a:xfrm>
          <a:off x="13578840" y="1358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96701</xdr:rowOff>
    </xdr:from>
    <xdr:to>
      <xdr:col>76</xdr:col>
      <xdr:colOff>165100</xdr:colOff>
      <xdr:row>84</xdr:row>
      <xdr:rowOff>26851</xdr:rowOff>
    </xdr:to>
    <xdr:sp macro="" textlink="">
      <xdr:nvSpPr>
        <xdr:cNvPr id="635" name="フローチャート: 判断 634"/>
        <xdr:cNvSpPr/>
      </xdr:nvSpPr>
      <xdr:spPr>
        <a:xfrm>
          <a:off x="1280414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163649</xdr:rowOff>
    </xdr:from>
    <xdr:to>
      <xdr:col>85</xdr:col>
      <xdr:colOff>177800</xdr:colOff>
      <xdr:row>79</xdr:row>
      <xdr:rowOff>93799</xdr:rowOff>
    </xdr:to>
    <xdr:sp macro="" textlink="">
      <xdr:nvSpPr>
        <xdr:cNvPr id="641" name="楕円 640"/>
        <xdr:cNvSpPr/>
      </xdr:nvSpPr>
      <xdr:spPr>
        <a:xfrm>
          <a:off x="14325600" y="132395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78576</xdr:rowOff>
    </xdr:from>
    <xdr:ext cx="405111" cy="259045"/>
    <xdr:sp macro="" textlink="">
      <xdr:nvSpPr>
        <xdr:cNvPr id="642" name="【消防施設】&#10;有形固定資産減価償却率該当値テキスト"/>
        <xdr:cNvSpPr txBox="1"/>
      </xdr:nvSpPr>
      <xdr:spPr>
        <a:xfrm>
          <a:off x="14414500" y="1315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15058</xdr:rowOff>
    </xdr:from>
    <xdr:to>
      <xdr:col>81</xdr:col>
      <xdr:colOff>101600</xdr:colOff>
      <xdr:row>79</xdr:row>
      <xdr:rowOff>116658</xdr:rowOff>
    </xdr:to>
    <xdr:sp macro="" textlink="">
      <xdr:nvSpPr>
        <xdr:cNvPr id="643" name="楕円 642"/>
        <xdr:cNvSpPr/>
      </xdr:nvSpPr>
      <xdr:spPr>
        <a:xfrm>
          <a:off x="13578840" y="132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42999</xdr:rowOff>
    </xdr:from>
    <xdr:to>
      <xdr:col>85</xdr:col>
      <xdr:colOff>127000</xdr:colOff>
      <xdr:row>79</xdr:row>
      <xdr:rowOff>65858</xdr:rowOff>
    </xdr:to>
    <xdr:cxnSp macro="">
      <xdr:nvCxnSpPr>
        <xdr:cNvPr id="644" name="直線コネクタ 643"/>
        <xdr:cNvCxnSpPr/>
      </xdr:nvCxnSpPr>
      <xdr:spPr>
        <a:xfrm flipV="1">
          <a:off x="13629640" y="13286559"/>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645" name="楕円 644"/>
        <xdr:cNvSpPr/>
      </xdr:nvSpPr>
      <xdr:spPr>
        <a:xfrm>
          <a:off x="12804140" y="1385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65858</xdr:rowOff>
    </xdr:from>
    <xdr:to>
      <xdr:col>81</xdr:col>
      <xdr:colOff>50800</xdr:colOff>
      <xdr:row>82</xdr:row>
      <xdr:rowOff>155666</xdr:rowOff>
    </xdr:to>
    <xdr:cxnSp macro="">
      <xdr:nvCxnSpPr>
        <xdr:cNvPr id="646" name="直線コネクタ 645"/>
        <xdr:cNvCxnSpPr/>
      </xdr:nvCxnSpPr>
      <xdr:spPr>
        <a:xfrm flipV="1">
          <a:off x="12854940" y="13309418"/>
          <a:ext cx="774700" cy="59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101254</xdr:rowOff>
    </xdr:from>
    <xdr:ext cx="405111" cy="259045"/>
    <xdr:sp macro="" textlink="">
      <xdr:nvSpPr>
        <xdr:cNvPr id="647" name="n_1aveValue【消防施設】&#10;有形固定資産減価償却率"/>
        <xdr:cNvSpPr txBox="1"/>
      </xdr:nvSpPr>
      <xdr:spPr>
        <a:xfrm>
          <a:off x="13437244" y="1368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17978</xdr:rowOff>
    </xdr:from>
    <xdr:ext cx="405111" cy="259045"/>
    <xdr:sp macro="" textlink="">
      <xdr:nvSpPr>
        <xdr:cNvPr id="648" name="n_2aveValue【消防施設】&#10;有形固定資産減価償却率"/>
        <xdr:cNvSpPr txBox="1"/>
      </xdr:nvSpPr>
      <xdr:spPr>
        <a:xfrm>
          <a:off x="12675244"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133185</xdr:rowOff>
    </xdr:from>
    <xdr:ext cx="405111" cy="259045"/>
    <xdr:sp macro="" textlink="">
      <xdr:nvSpPr>
        <xdr:cNvPr id="649" name="n_1mainValue【消防施設】&#10;有形固定資産減価償却率"/>
        <xdr:cNvSpPr txBox="1"/>
      </xdr:nvSpPr>
      <xdr:spPr>
        <a:xfrm>
          <a:off x="13437244" y="1304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51543</xdr:rowOff>
    </xdr:from>
    <xdr:ext cx="405111" cy="259045"/>
    <xdr:sp macro="" textlink="">
      <xdr:nvSpPr>
        <xdr:cNvPr id="650" name="n_2mainValue【消防施設】&#10;有形固定資産減価償却率"/>
        <xdr:cNvSpPr txBox="1"/>
      </xdr:nvSpPr>
      <xdr:spPr>
        <a:xfrm>
          <a:off x="126752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72" name="直線コネクタ 671"/>
        <xdr:cNvCxnSpPr/>
      </xdr:nvCxnSpPr>
      <xdr:spPr>
        <a:xfrm flipV="1">
          <a:off x="19509104" y="13343382"/>
          <a:ext cx="0" cy="98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73" name="【消防施設】&#10;一人当たり面積最小値テキスト"/>
        <xdr:cNvSpPr txBox="1"/>
      </xdr:nvSpPr>
      <xdr:spPr>
        <a:xfrm>
          <a:off x="19547840"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74" name="直線コネクタ 673"/>
        <xdr:cNvCxnSpPr/>
      </xdr:nvCxnSpPr>
      <xdr:spPr>
        <a:xfrm>
          <a:off x="19443700" y="14326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75" name="【消防施設】&#10;一人当たり面積最大値テキスト"/>
        <xdr:cNvSpPr txBox="1"/>
      </xdr:nvSpPr>
      <xdr:spPr>
        <a:xfrm>
          <a:off x="1954784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76" name="直線コネクタ 675"/>
        <xdr:cNvCxnSpPr/>
      </xdr:nvCxnSpPr>
      <xdr:spPr>
        <a:xfrm>
          <a:off x="19443700" y="133433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77" name="【消防施設】&#10;一人当たり面積平均値テキスト"/>
        <xdr:cNvSpPr txBox="1"/>
      </xdr:nvSpPr>
      <xdr:spPr>
        <a:xfrm>
          <a:off x="19547840" y="13886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78" name="フローチャート: 判断 677"/>
        <xdr:cNvSpPr/>
      </xdr:nvSpPr>
      <xdr:spPr>
        <a:xfrm>
          <a:off x="194589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79" name="フローチャート: 判断 678"/>
        <xdr:cNvSpPr/>
      </xdr:nvSpPr>
      <xdr:spPr>
        <a:xfrm>
          <a:off x="18735040" y="140682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80" name="フローチャート: 判断 679"/>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86" name="楕円 685"/>
        <xdr:cNvSpPr/>
      </xdr:nvSpPr>
      <xdr:spPr>
        <a:xfrm>
          <a:off x="1945894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687" name="【消防施設】&#10;一人当たり面積該当値テキスト"/>
        <xdr:cNvSpPr txBox="1"/>
      </xdr:nvSpPr>
      <xdr:spPr>
        <a:xfrm>
          <a:off x="19547840" y="141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88" name="楕円 687"/>
        <xdr:cNvSpPr/>
      </xdr:nvSpPr>
      <xdr:spPr>
        <a:xfrm>
          <a:off x="18735040" y="14210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689" name="直線コネクタ 688"/>
        <xdr:cNvCxnSpPr/>
      </xdr:nvCxnSpPr>
      <xdr:spPr>
        <a:xfrm>
          <a:off x="18778220" y="142577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90" name="楕円 689"/>
        <xdr:cNvSpPr/>
      </xdr:nvSpPr>
      <xdr:spPr>
        <a:xfrm>
          <a:off x="17937480" y="14187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85</xdr:row>
      <xdr:rowOff>8382</xdr:rowOff>
    </xdr:to>
    <xdr:cxnSp macro="">
      <xdr:nvCxnSpPr>
        <xdr:cNvPr id="691" name="直線コネクタ 690"/>
        <xdr:cNvCxnSpPr/>
      </xdr:nvCxnSpPr>
      <xdr:spPr>
        <a:xfrm>
          <a:off x="17988280" y="14238732"/>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100855</xdr:rowOff>
    </xdr:from>
    <xdr:ext cx="469744" cy="259045"/>
    <xdr:sp macro="" textlink="">
      <xdr:nvSpPr>
        <xdr:cNvPr id="692" name="n_1aveValue【消防施設】&#10;一人当たり面積"/>
        <xdr:cNvSpPr txBox="1"/>
      </xdr:nvSpPr>
      <xdr:spPr>
        <a:xfrm>
          <a:off x="1856112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93" name="n_2aveValue【消防施設】&#10;一人当たり面積"/>
        <xdr:cNvSpPr txBox="1"/>
      </xdr:nvSpPr>
      <xdr:spPr>
        <a:xfrm>
          <a:off x="177762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694" name="n_1mainValue【消防施設】&#10;一人当たり面積"/>
        <xdr:cNvSpPr txBox="1"/>
      </xdr:nvSpPr>
      <xdr:spPr>
        <a:xfrm>
          <a:off x="1856112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95" name="n_2mainValue【消防施設】&#10;一人当たり面積"/>
        <xdr:cNvSpPr txBox="1"/>
      </xdr:nvSpPr>
      <xdr:spPr>
        <a:xfrm>
          <a:off x="1777626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6" name="直線コネクタ 70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7" name="テキスト ボックス 706"/>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8" name="直線コネクタ 70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9" name="テキスト ボックス 70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0" name="直線コネクタ 70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1" name="テキスト ボックス 71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2" name="直線コネクタ 71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3" name="テキスト ボックス 71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4" name="直線コネクタ 71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5" name="テキスト ボックス 71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719" name="直線コネクタ 718"/>
        <xdr:cNvCxnSpPr/>
      </xdr:nvCxnSpPr>
      <xdr:spPr>
        <a:xfrm flipV="1">
          <a:off x="14375764" y="16914495"/>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720" name="【庁舎】&#10;有形固定資産減価償却率最小値テキスト"/>
        <xdr:cNvSpPr txBox="1"/>
      </xdr:nvSpPr>
      <xdr:spPr>
        <a:xfrm>
          <a:off x="14414500" y="18124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721" name="直線コネクタ 720"/>
        <xdr:cNvCxnSpPr/>
      </xdr:nvCxnSpPr>
      <xdr:spPr>
        <a:xfrm>
          <a:off x="14287500" y="1812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722" name="【庁舎】&#10;有形固定資産減価償却率最大値テキスト"/>
        <xdr:cNvSpPr txBox="1"/>
      </xdr:nvSpPr>
      <xdr:spPr>
        <a:xfrm>
          <a:off x="14414500" y="1669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723" name="直線コネクタ 722"/>
        <xdr:cNvCxnSpPr/>
      </xdr:nvCxnSpPr>
      <xdr:spPr>
        <a:xfrm>
          <a:off x="14287500" y="16914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24" name="【庁舎】&#10;有形固定資産減価償却率平均値テキスト"/>
        <xdr:cNvSpPr txBox="1"/>
      </xdr:nvSpPr>
      <xdr:spPr>
        <a:xfrm>
          <a:off x="14414500" y="17402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25" name="フローチャート: 判断 724"/>
        <xdr:cNvSpPr/>
      </xdr:nvSpPr>
      <xdr:spPr>
        <a:xfrm>
          <a:off x="14325600" y="174237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726" name="フローチャート: 判断 725"/>
        <xdr:cNvSpPr/>
      </xdr:nvSpPr>
      <xdr:spPr>
        <a:xfrm>
          <a:off x="13578840" y="17170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727" name="フローチャート: 判断 726"/>
        <xdr:cNvSpPr/>
      </xdr:nvSpPr>
      <xdr:spPr>
        <a:xfrm>
          <a:off x="12804140" y="17219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128270</xdr:rowOff>
    </xdr:from>
    <xdr:to>
      <xdr:col>85</xdr:col>
      <xdr:colOff>177800</xdr:colOff>
      <xdr:row>101</xdr:row>
      <xdr:rowOff>58420</xdr:rowOff>
    </xdr:to>
    <xdr:sp macro="" textlink="">
      <xdr:nvSpPr>
        <xdr:cNvPr id="733" name="楕円 732"/>
        <xdr:cNvSpPr/>
      </xdr:nvSpPr>
      <xdr:spPr>
        <a:xfrm>
          <a:off x="14325600" y="168922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52722</xdr:rowOff>
    </xdr:from>
    <xdr:ext cx="405111" cy="259045"/>
    <xdr:sp macro="" textlink="">
      <xdr:nvSpPr>
        <xdr:cNvPr id="734" name="【庁舎】&#10;有形固定資産減価償却率該当値テキスト"/>
        <xdr:cNvSpPr txBox="1"/>
      </xdr:nvSpPr>
      <xdr:spPr>
        <a:xfrm>
          <a:off x="14414500" y="1681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143511</xdr:rowOff>
    </xdr:from>
    <xdr:to>
      <xdr:col>81</xdr:col>
      <xdr:colOff>101600</xdr:colOff>
      <xdr:row>101</xdr:row>
      <xdr:rowOff>73661</xdr:rowOff>
    </xdr:to>
    <xdr:sp macro="" textlink="">
      <xdr:nvSpPr>
        <xdr:cNvPr id="735" name="楕円 734"/>
        <xdr:cNvSpPr/>
      </xdr:nvSpPr>
      <xdr:spPr>
        <a:xfrm>
          <a:off x="13578840" y="16907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xdr:rowOff>
    </xdr:from>
    <xdr:to>
      <xdr:col>85</xdr:col>
      <xdr:colOff>127000</xdr:colOff>
      <xdr:row>101</xdr:row>
      <xdr:rowOff>22861</xdr:rowOff>
    </xdr:to>
    <xdr:cxnSp macro="">
      <xdr:nvCxnSpPr>
        <xdr:cNvPr id="736" name="直線コネクタ 735"/>
        <xdr:cNvCxnSpPr/>
      </xdr:nvCxnSpPr>
      <xdr:spPr>
        <a:xfrm flipV="1">
          <a:off x="13629640" y="16939260"/>
          <a:ext cx="7467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122555</xdr:rowOff>
    </xdr:from>
    <xdr:to>
      <xdr:col>76</xdr:col>
      <xdr:colOff>165100</xdr:colOff>
      <xdr:row>101</xdr:row>
      <xdr:rowOff>52705</xdr:rowOff>
    </xdr:to>
    <xdr:sp macro="" textlink="">
      <xdr:nvSpPr>
        <xdr:cNvPr id="737" name="楕円 736"/>
        <xdr:cNvSpPr/>
      </xdr:nvSpPr>
      <xdr:spPr>
        <a:xfrm>
          <a:off x="12804140" y="1688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xdr:rowOff>
    </xdr:from>
    <xdr:to>
      <xdr:col>81</xdr:col>
      <xdr:colOff>50800</xdr:colOff>
      <xdr:row>101</xdr:row>
      <xdr:rowOff>22861</xdr:rowOff>
    </xdr:to>
    <xdr:cxnSp macro="">
      <xdr:nvCxnSpPr>
        <xdr:cNvPr id="738" name="直線コネクタ 737"/>
        <xdr:cNvCxnSpPr/>
      </xdr:nvCxnSpPr>
      <xdr:spPr>
        <a:xfrm>
          <a:off x="12854940" y="16933545"/>
          <a:ext cx="7747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163847</xdr:rowOff>
    </xdr:from>
    <xdr:ext cx="405111" cy="259045"/>
    <xdr:sp macro="" textlink="">
      <xdr:nvSpPr>
        <xdr:cNvPr id="739" name="n_1aveValue【庁舎】&#10;有形固定資産減価償却率"/>
        <xdr:cNvSpPr txBox="1"/>
      </xdr:nvSpPr>
      <xdr:spPr>
        <a:xfrm>
          <a:off x="134372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41927</xdr:rowOff>
    </xdr:from>
    <xdr:ext cx="405111" cy="259045"/>
    <xdr:sp macro="" textlink="">
      <xdr:nvSpPr>
        <xdr:cNvPr id="740" name="n_2aveValue【庁舎】&#10;有形固定資産減価償却率"/>
        <xdr:cNvSpPr txBox="1"/>
      </xdr:nvSpPr>
      <xdr:spPr>
        <a:xfrm>
          <a:off x="126752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90188</xdr:rowOff>
    </xdr:from>
    <xdr:ext cx="405111" cy="259045"/>
    <xdr:sp macro="" textlink="">
      <xdr:nvSpPr>
        <xdr:cNvPr id="741" name="n_1mainValue【庁舎】&#10;有形固定資産減価償却率"/>
        <xdr:cNvSpPr txBox="1"/>
      </xdr:nvSpPr>
      <xdr:spPr>
        <a:xfrm>
          <a:off x="13437244" y="166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69232</xdr:rowOff>
    </xdr:from>
    <xdr:ext cx="405111" cy="259045"/>
    <xdr:sp macro="" textlink="">
      <xdr:nvSpPr>
        <xdr:cNvPr id="742" name="n_2mainValue【庁舎】&#10;有形固定資産減価償却率"/>
        <xdr:cNvSpPr txBox="1"/>
      </xdr:nvSpPr>
      <xdr:spPr>
        <a:xfrm>
          <a:off x="12675244" y="1666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3" name="テキスト ボックス 752"/>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106</xdr:row>
      <xdr:rowOff>106680</xdr:rowOff>
    </xdr:to>
    <xdr:cxnSp macro="">
      <xdr:nvCxnSpPr>
        <xdr:cNvPr id="767" name="直線コネクタ 766"/>
        <xdr:cNvCxnSpPr/>
      </xdr:nvCxnSpPr>
      <xdr:spPr>
        <a:xfrm flipV="1">
          <a:off x="19509104" y="167792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110507</xdr:rowOff>
    </xdr:from>
    <xdr:ext cx="469744" cy="259045"/>
    <xdr:sp macro="" textlink="">
      <xdr:nvSpPr>
        <xdr:cNvPr id="768" name="【庁舎】&#10;一人当たり面積最小値テキスト"/>
        <xdr:cNvSpPr txBox="1"/>
      </xdr:nvSpPr>
      <xdr:spPr>
        <a:xfrm>
          <a:off x="19547840"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106680</xdr:rowOff>
    </xdr:from>
    <xdr:to>
      <xdr:col>116</xdr:col>
      <xdr:colOff>152400</xdr:colOff>
      <xdr:row>106</xdr:row>
      <xdr:rowOff>106680</xdr:rowOff>
    </xdr:to>
    <xdr:cxnSp macro="">
      <xdr:nvCxnSpPr>
        <xdr:cNvPr id="769" name="直線コネクタ 768"/>
        <xdr:cNvCxnSpPr/>
      </xdr:nvCxnSpPr>
      <xdr:spPr>
        <a:xfrm>
          <a:off x="19443700" y="17876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770" name="【庁舎】&#10;一人当たり面積最大値テキスト"/>
        <xdr:cNvSpPr txBox="1"/>
      </xdr:nvSpPr>
      <xdr:spPr>
        <a:xfrm>
          <a:off x="19547840" y="1656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771" name="直線コネクタ 770"/>
        <xdr:cNvCxnSpPr/>
      </xdr:nvCxnSpPr>
      <xdr:spPr>
        <a:xfrm>
          <a:off x="19443700" y="16779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52088</xdr:rowOff>
    </xdr:from>
    <xdr:ext cx="469744" cy="259045"/>
    <xdr:sp macro="" textlink="">
      <xdr:nvSpPr>
        <xdr:cNvPr id="772" name="【庁舎】&#10;一人当たり面積平均値テキスト"/>
        <xdr:cNvSpPr txBox="1"/>
      </xdr:nvSpPr>
      <xdr:spPr>
        <a:xfrm>
          <a:off x="19547840" y="171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29211</xdr:rowOff>
    </xdr:from>
    <xdr:to>
      <xdr:col>116</xdr:col>
      <xdr:colOff>114300</xdr:colOff>
      <xdr:row>103</xdr:row>
      <xdr:rowOff>130811</xdr:rowOff>
    </xdr:to>
    <xdr:sp macro="" textlink="">
      <xdr:nvSpPr>
        <xdr:cNvPr id="773" name="フローチャート: 判断 772"/>
        <xdr:cNvSpPr/>
      </xdr:nvSpPr>
      <xdr:spPr>
        <a:xfrm>
          <a:off x="1945894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6350</xdr:rowOff>
    </xdr:from>
    <xdr:to>
      <xdr:col>112</xdr:col>
      <xdr:colOff>38100</xdr:colOff>
      <xdr:row>103</xdr:row>
      <xdr:rowOff>107950</xdr:rowOff>
    </xdr:to>
    <xdr:sp macro="" textlink="">
      <xdr:nvSpPr>
        <xdr:cNvPr id="774" name="フローチャート: 判断 773"/>
        <xdr:cNvSpPr/>
      </xdr:nvSpPr>
      <xdr:spPr>
        <a:xfrm>
          <a:off x="18735040" y="17273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75" name="フローチャート: 判断 774"/>
        <xdr:cNvSpPr/>
      </xdr:nvSpPr>
      <xdr:spPr>
        <a:xfrm>
          <a:off x="1793748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781" name="楕円 780"/>
        <xdr:cNvSpPr/>
      </xdr:nvSpPr>
      <xdr:spPr>
        <a:xfrm>
          <a:off x="1945894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142257</xdr:rowOff>
    </xdr:from>
    <xdr:ext cx="469744" cy="259045"/>
    <xdr:sp macro="" textlink="">
      <xdr:nvSpPr>
        <xdr:cNvPr id="782" name="【庁舎】&#10;一人当たり面積該当値テキスト"/>
        <xdr:cNvSpPr txBox="1"/>
      </xdr:nvSpPr>
      <xdr:spPr>
        <a:xfrm>
          <a:off x="19547840" y="1774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783" name="楕円 782"/>
        <xdr:cNvSpPr/>
      </xdr:nvSpPr>
      <xdr:spPr>
        <a:xfrm>
          <a:off x="18735040" y="17848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129539</xdr:rowOff>
    </xdr:to>
    <xdr:cxnSp macro="">
      <xdr:nvCxnSpPr>
        <xdr:cNvPr id="784" name="直線コネクタ 783"/>
        <xdr:cNvCxnSpPr/>
      </xdr:nvCxnSpPr>
      <xdr:spPr>
        <a:xfrm flipV="1">
          <a:off x="18778220" y="17876520"/>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785" name="楕円 784"/>
        <xdr:cNvSpPr/>
      </xdr:nvSpPr>
      <xdr:spPr>
        <a:xfrm>
          <a:off x="1793748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107</xdr:row>
      <xdr:rowOff>102870</xdr:rowOff>
    </xdr:to>
    <xdr:cxnSp macro="">
      <xdr:nvCxnSpPr>
        <xdr:cNvPr id="786" name="直線コネクタ 785"/>
        <xdr:cNvCxnSpPr/>
      </xdr:nvCxnSpPr>
      <xdr:spPr>
        <a:xfrm flipV="1">
          <a:off x="17988280" y="17899379"/>
          <a:ext cx="78994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124477</xdr:rowOff>
    </xdr:from>
    <xdr:ext cx="469744" cy="259045"/>
    <xdr:sp macro="" textlink="">
      <xdr:nvSpPr>
        <xdr:cNvPr id="787" name="n_1aveValue【庁舎】&#10;一人当たり面積"/>
        <xdr:cNvSpPr txBox="1"/>
      </xdr:nvSpPr>
      <xdr:spPr>
        <a:xfrm>
          <a:off x="18561127" y="1705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88" name="n_2aveValue【庁舎】&#10;一人当たり面積"/>
        <xdr:cNvSpPr txBox="1"/>
      </xdr:nvSpPr>
      <xdr:spPr>
        <a:xfrm>
          <a:off x="177762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789" name="n_1mainValue【庁舎】&#10;一人当たり面積"/>
        <xdr:cNvSpPr txBox="1"/>
      </xdr:nvSpPr>
      <xdr:spPr>
        <a:xfrm>
          <a:off x="18561127" y="179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790" name="n_2mainValue【庁舎】&#10;一人当たり面積"/>
        <xdr:cNvSpPr txBox="1"/>
      </xdr:nvSpPr>
      <xdr:spPr>
        <a:xfrm>
          <a:off x="1777626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平成２８年に図書情報館を含む安城市中心市街地拠点施設アンフォーレ本館の建物取得をしたため、有形固定資産減価償却率が大きく減少し類似団体平均を下回り、平成２９年度もこれらに付随する設備投資等を行ったため、引き続き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一般廃棄物処理施設は、全国平均、愛知県平均を大きく上回る有形固定資産減価償却率となっており、今後、長寿命化等の計画を進める必要がある。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188,071
181,274
86.05
71,201,045
66,314,662
3,538,976
41,780,955
18,529,372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37</xdr:row>
      <xdr:rowOff>3628</xdr:rowOff>
    </xdr:to>
    <xdr:cxnSp macro="">
      <xdr:nvCxnSpPr>
        <xdr:cNvPr id="71" name="直線コネクタ 70"/>
        <xdr:cNvCxnSpPr/>
      </xdr:nvCxnSpPr>
      <xdr:spPr>
        <a:xfrm flipV="1">
          <a:off x="4114800" y="63300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3628</xdr:rowOff>
    </xdr:from>
    <xdr:to>
      <xdr:col>19</xdr:col>
      <xdr:colOff>133350</xdr:colOff>
      <xdr:row>37</xdr:row>
      <xdr:rowOff>55336</xdr:rowOff>
    </xdr:to>
    <xdr:cxnSp macro="">
      <xdr:nvCxnSpPr>
        <xdr:cNvPr id="74" name="直線コネクタ 73"/>
        <xdr:cNvCxnSpPr/>
      </xdr:nvCxnSpPr>
      <xdr:spPr>
        <a:xfrm flipV="1">
          <a:off x="3225800" y="634727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141514</xdr:rowOff>
    </xdr:to>
    <xdr:cxnSp macro="">
      <xdr:nvCxnSpPr>
        <xdr:cNvPr id="77" name="直線コネクタ 76"/>
        <xdr:cNvCxnSpPr/>
      </xdr:nvCxnSpPr>
      <xdr:spPr>
        <a:xfrm flipV="1">
          <a:off x="2336800" y="63989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141514</xdr:rowOff>
    </xdr:from>
    <xdr:to>
      <xdr:col>11</xdr:col>
      <xdr:colOff>31750</xdr:colOff>
      <xdr:row>38</xdr:row>
      <xdr:rowOff>56243</xdr:rowOff>
    </xdr:to>
    <xdr:cxnSp macro="">
      <xdr:nvCxnSpPr>
        <xdr:cNvPr id="80" name="直線コネクタ 79"/>
        <xdr:cNvCxnSpPr/>
      </xdr:nvCxnSpPr>
      <xdr:spPr>
        <a:xfrm flipV="1">
          <a:off x="1447800" y="64851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1" name="フローチャート: 判断 80"/>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82" name="テキスト ボックス 81"/>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83" name="フローチャート: 判断 82"/>
        <xdr:cNvSpPr/>
      </xdr:nvSpPr>
      <xdr:spPr>
        <a:xfrm>
          <a:off x="1397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59162</xdr:rowOff>
    </xdr:from>
    <xdr:ext cx="762000" cy="259045"/>
    <xdr:sp macro="" textlink="">
      <xdr:nvSpPr>
        <xdr:cNvPr id="84" name="テキスト ボックス 83"/>
        <xdr:cNvSpPr txBox="1"/>
      </xdr:nvSpPr>
      <xdr:spPr>
        <a:xfrm>
          <a:off x="1066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28320</xdr:rowOff>
    </xdr:from>
    <xdr:ext cx="762000" cy="259045"/>
    <xdr:sp macro="" textlink="">
      <xdr:nvSpPr>
        <xdr:cNvPr id="91" name="財政力該当値テキスト"/>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124278</xdr:rowOff>
    </xdr:from>
    <xdr:to>
      <xdr:col>19</xdr:col>
      <xdr:colOff>184150</xdr:colOff>
      <xdr:row>37</xdr:row>
      <xdr:rowOff>54428</xdr:rowOff>
    </xdr:to>
    <xdr:sp macro="" textlink="">
      <xdr:nvSpPr>
        <xdr:cNvPr id="92" name="楕円 91"/>
        <xdr:cNvSpPr/>
      </xdr:nvSpPr>
      <xdr:spPr>
        <a:xfrm>
          <a:off x="4064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64605</xdr:rowOff>
    </xdr:from>
    <xdr:ext cx="736600" cy="259045"/>
    <xdr:sp macro="" textlink="">
      <xdr:nvSpPr>
        <xdr:cNvPr id="93" name="テキスト ボックス 92"/>
        <xdr:cNvSpPr txBox="1"/>
      </xdr:nvSpPr>
      <xdr:spPr>
        <a:xfrm>
          <a:off x="3733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4" name="楕円 93"/>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5" name="テキスト ボックス 94"/>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90714</xdr:rowOff>
    </xdr:from>
    <xdr:to>
      <xdr:col>11</xdr:col>
      <xdr:colOff>82550</xdr:colOff>
      <xdr:row>38</xdr:row>
      <xdr:rowOff>20864</xdr:rowOff>
    </xdr:to>
    <xdr:sp macro="" textlink="">
      <xdr:nvSpPr>
        <xdr:cNvPr id="96" name="楕円 95"/>
        <xdr:cNvSpPr/>
      </xdr:nvSpPr>
      <xdr:spPr>
        <a:xfrm>
          <a:off x="2286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31041</xdr:rowOff>
    </xdr:from>
    <xdr:ext cx="762000" cy="259045"/>
    <xdr:sp macro="" textlink="">
      <xdr:nvSpPr>
        <xdr:cNvPr id="97" name="テキスト ボックス 96"/>
        <xdr:cNvSpPr txBox="1"/>
      </xdr:nvSpPr>
      <xdr:spPr>
        <a:xfrm>
          <a:off x="1955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98" name="楕円 97"/>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99" name="テキスト ボックス 98"/>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66</xdr:row>
      <xdr:rowOff>10160</xdr:rowOff>
    </xdr:to>
    <xdr:cxnSp macro="">
      <xdr:nvCxnSpPr>
        <xdr:cNvPr id="127" name="直線コネクタ 126"/>
        <xdr:cNvCxnSpPr/>
      </xdr:nvCxnSpPr>
      <xdr:spPr>
        <a:xfrm flipV="1">
          <a:off x="4953000" y="10433050"/>
          <a:ext cx="0" cy="892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8"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29" name="直線コネクタ 128"/>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30"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31" name="直線コネクタ 130"/>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155702</xdr:rowOff>
    </xdr:to>
    <xdr:cxnSp macro="">
      <xdr:nvCxnSpPr>
        <xdr:cNvPr id="132" name="直線コネクタ 131"/>
        <xdr:cNvCxnSpPr/>
      </xdr:nvCxnSpPr>
      <xdr:spPr>
        <a:xfrm flipV="1">
          <a:off x="4114800" y="104330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132097</xdr:rowOff>
    </xdr:from>
    <xdr:ext cx="762000" cy="259045"/>
    <xdr:sp macro="" textlink="">
      <xdr:nvSpPr>
        <xdr:cNvPr id="133" name="財政構造の弾力性平均値テキスト"/>
        <xdr:cNvSpPr txBox="1"/>
      </xdr:nvSpPr>
      <xdr:spPr>
        <a:xfrm>
          <a:off x="5041900" y="1093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34" name="フローチャート: 判断 133"/>
        <xdr:cNvSpPr/>
      </xdr:nvSpPr>
      <xdr:spPr>
        <a:xfrm>
          <a:off x="49022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155702</xdr:rowOff>
    </xdr:to>
    <xdr:cxnSp macro="">
      <xdr:nvCxnSpPr>
        <xdr:cNvPr id="135" name="直線コネクタ 134"/>
        <xdr:cNvCxnSpPr/>
      </xdr:nvCxnSpPr>
      <xdr:spPr>
        <a:xfrm>
          <a:off x="3225800" y="103558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6" name="フローチャート: 判断 135"/>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7" name="テキスト ボックス 136"/>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143764</xdr:rowOff>
    </xdr:from>
    <xdr:to>
      <xdr:col>15</xdr:col>
      <xdr:colOff>82550</xdr:colOff>
      <xdr:row>60</xdr:row>
      <xdr:rowOff>68834</xdr:rowOff>
    </xdr:to>
    <xdr:cxnSp macro="">
      <xdr:nvCxnSpPr>
        <xdr:cNvPr id="138" name="直線コネクタ 137"/>
        <xdr:cNvCxnSpPr/>
      </xdr:nvCxnSpPr>
      <xdr:spPr>
        <a:xfrm>
          <a:off x="2336800" y="102593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9" name="フローチャート: 判断 138"/>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40" name="テキスト ボックス 139"/>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134112</xdr:rowOff>
    </xdr:from>
    <xdr:to>
      <xdr:col>11</xdr:col>
      <xdr:colOff>31750</xdr:colOff>
      <xdr:row>59</xdr:row>
      <xdr:rowOff>143764</xdr:rowOff>
    </xdr:to>
    <xdr:cxnSp macro="">
      <xdr:nvCxnSpPr>
        <xdr:cNvPr id="141" name="直線コネクタ 140"/>
        <xdr:cNvCxnSpPr/>
      </xdr:nvCxnSpPr>
      <xdr:spPr>
        <a:xfrm>
          <a:off x="1447800" y="102496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2" name="フローチャート: 判断 141"/>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43" name="テキスト ボックス 142"/>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44" name="フローチャート: 判断 143"/>
        <xdr:cNvSpPr/>
      </xdr:nvSpPr>
      <xdr:spPr>
        <a:xfrm>
          <a:off x="1397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45" name="テキスト ボックス 144"/>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16527</xdr:rowOff>
    </xdr:from>
    <xdr:ext cx="762000" cy="259045"/>
    <xdr:sp macro="" textlink="">
      <xdr:nvSpPr>
        <xdr:cNvPr id="152"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3" name="楕円 152"/>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4" name="テキスト ボックス 153"/>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5" name="楕円 154"/>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6" name="テキスト ボックス 155"/>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92964</xdr:rowOff>
    </xdr:from>
    <xdr:to>
      <xdr:col>11</xdr:col>
      <xdr:colOff>82550</xdr:colOff>
      <xdr:row>60</xdr:row>
      <xdr:rowOff>23114</xdr:rowOff>
    </xdr:to>
    <xdr:sp macro="" textlink="">
      <xdr:nvSpPr>
        <xdr:cNvPr id="157" name="楕円 156"/>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33291</xdr:rowOff>
    </xdr:from>
    <xdr:ext cx="762000" cy="259045"/>
    <xdr:sp macro="" textlink="">
      <xdr:nvSpPr>
        <xdr:cNvPr id="158" name="テキスト ボックス 157"/>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83312</xdr:rowOff>
    </xdr:from>
    <xdr:to>
      <xdr:col>7</xdr:col>
      <xdr:colOff>31750</xdr:colOff>
      <xdr:row>60</xdr:row>
      <xdr:rowOff>13462</xdr:rowOff>
    </xdr:to>
    <xdr:sp macro="" textlink="">
      <xdr:nvSpPr>
        <xdr:cNvPr id="159" name="楕円 158"/>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23639</xdr:rowOff>
    </xdr:from>
    <xdr:ext cx="762000" cy="259045"/>
    <xdr:sp macro="" textlink="">
      <xdr:nvSpPr>
        <xdr:cNvPr id="160" name="テキスト ボックス 159"/>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88" name="直線コネクタ 187"/>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89"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0" name="直線コネクタ 189"/>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1"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2" name="直線コネクタ 191"/>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62081</xdr:rowOff>
    </xdr:from>
    <xdr:to>
      <xdr:col>23</xdr:col>
      <xdr:colOff>133350</xdr:colOff>
      <xdr:row>85</xdr:row>
      <xdr:rowOff>170594</xdr:rowOff>
    </xdr:to>
    <xdr:cxnSp macro="">
      <xdr:nvCxnSpPr>
        <xdr:cNvPr id="193" name="直線コネクタ 192"/>
        <xdr:cNvCxnSpPr/>
      </xdr:nvCxnSpPr>
      <xdr:spPr>
        <a:xfrm flipV="1">
          <a:off x="4114800" y="14635331"/>
          <a:ext cx="838200" cy="10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4"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5" name="フローチャート: 判断 194"/>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35466</xdr:rowOff>
    </xdr:from>
    <xdr:to>
      <xdr:col>19</xdr:col>
      <xdr:colOff>133350</xdr:colOff>
      <xdr:row>85</xdr:row>
      <xdr:rowOff>170594</xdr:rowOff>
    </xdr:to>
    <xdr:cxnSp macro="">
      <xdr:nvCxnSpPr>
        <xdr:cNvPr id="196" name="直線コネクタ 195"/>
        <xdr:cNvCxnSpPr/>
      </xdr:nvCxnSpPr>
      <xdr:spPr>
        <a:xfrm>
          <a:off x="3225800" y="146087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7" name="フローチャート: 判断 196"/>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198" name="テキスト ボックス 197"/>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167149</xdr:rowOff>
    </xdr:from>
    <xdr:to>
      <xdr:col>15</xdr:col>
      <xdr:colOff>82550</xdr:colOff>
      <xdr:row>85</xdr:row>
      <xdr:rowOff>35466</xdr:rowOff>
    </xdr:to>
    <xdr:cxnSp macro="">
      <xdr:nvCxnSpPr>
        <xdr:cNvPr id="199" name="直線コネクタ 198"/>
        <xdr:cNvCxnSpPr/>
      </xdr:nvCxnSpPr>
      <xdr:spPr>
        <a:xfrm>
          <a:off x="2336800" y="14568949"/>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0" name="フローチャート: 判断 199"/>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61696</xdr:rowOff>
    </xdr:from>
    <xdr:ext cx="762000" cy="259045"/>
    <xdr:sp macro="" textlink="">
      <xdr:nvSpPr>
        <xdr:cNvPr id="201" name="テキスト ボックス 200"/>
        <xdr:cNvSpPr txBox="1"/>
      </xdr:nvSpPr>
      <xdr:spPr>
        <a:xfrm>
          <a:off x="2844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170655</xdr:rowOff>
    </xdr:from>
    <xdr:to>
      <xdr:col>11</xdr:col>
      <xdr:colOff>31750</xdr:colOff>
      <xdr:row>84</xdr:row>
      <xdr:rowOff>167149</xdr:rowOff>
    </xdr:to>
    <xdr:cxnSp macro="">
      <xdr:nvCxnSpPr>
        <xdr:cNvPr id="202" name="直線コネクタ 201"/>
        <xdr:cNvCxnSpPr/>
      </xdr:nvCxnSpPr>
      <xdr:spPr>
        <a:xfrm>
          <a:off x="1447800" y="14401005"/>
          <a:ext cx="889000" cy="1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107494</xdr:rowOff>
    </xdr:from>
    <xdr:to>
      <xdr:col>11</xdr:col>
      <xdr:colOff>82550</xdr:colOff>
      <xdr:row>85</xdr:row>
      <xdr:rowOff>37644</xdr:rowOff>
    </xdr:to>
    <xdr:sp macro="" textlink="">
      <xdr:nvSpPr>
        <xdr:cNvPr id="203" name="フローチャート: 判断 202"/>
        <xdr:cNvSpPr/>
      </xdr:nvSpPr>
      <xdr:spPr>
        <a:xfrm>
          <a:off x="2286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47821</xdr:rowOff>
    </xdr:from>
    <xdr:ext cx="762000" cy="259045"/>
    <xdr:sp macro="" textlink="">
      <xdr:nvSpPr>
        <xdr:cNvPr id="204" name="テキスト ボックス 203"/>
        <xdr:cNvSpPr txBox="1"/>
      </xdr:nvSpPr>
      <xdr:spPr>
        <a:xfrm>
          <a:off x="1955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32908</xdr:rowOff>
    </xdr:from>
    <xdr:to>
      <xdr:col>7</xdr:col>
      <xdr:colOff>31750</xdr:colOff>
      <xdr:row>84</xdr:row>
      <xdr:rowOff>134508</xdr:rowOff>
    </xdr:to>
    <xdr:sp macro="" textlink="">
      <xdr:nvSpPr>
        <xdr:cNvPr id="205" name="フローチャート: 判断 204"/>
        <xdr:cNvSpPr/>
      </xdr:nvSpPr>
      <xdr:spPr>
        <a:xfrm>
          <a:off x="1397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119285</xdr:rowOff>
    </xdr:from>
    <xdr:ext cx="762000" cy="259045"/>
    <xdr:sp macro="" textlink="">
      <xdr:nvSpPr>
        <xdr:cNvPr id="206" name="テキスト ボックス 205"/>
        <xdr:cNvSpPr txBox="1"/>
      </xdr:nvSpPr>
      <xdr:spPr>
        <a:xfrm>
          <a:off x="1066800" y="145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11281</xdr:rowOff>
    </xdr:from>
    <xdr:to>
      <xdr:col>23</xdr:col>
      <xdr:colOff>184150</xdr:colOff>
      <xdr:row>85</xdr:row>
      <xdr:rowOff>112881</xdr:rowOff>
    </xdr:to>
    <xdr:sp macro="" textlink="">
      <xdr:nvSpPr>
        <xdr:cNvPr id="212" name="楕円 211"/>
        <xdr:cNvSpPr/>
      </xdr:nvSpPr>
      <xdr:spPr>
        <a:xfrm>
          <a:off x="4902200" y="145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27808</xdr:rowOff>
    </xdr:from>
    <xdr:ext cx="762000" cy="259045"/>
    <xdr:sp macro="" textlink="">
      <xdr:nvSpPr>
        <xdr:cNvPr id="213" name="人件費・物件費等の状況該当値テキスト"/>
        <xdr:cNvSpPr txBox="1"/>
      </xdr:nvSpPr>
      <xdr:spPr>
        <a:xfrm>
          <a:off x="5041900" y="1442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119794</xdr:rowOff>
    </xdr:from>
    <xdr:to>
      <xdr:col>19</xdr:col>
      <xdr:colOff>184150</xdr:colOff>
      <xdr:row>86</xdr:row>
      <xdr:rowOff>49944</xdr:rowOff>
    </xdr:to>
    <xdr:sp macro="" textlink="">
      <xdr:nvSpPr>
        <xdr:cNvPr id="214" name="楕円 213"/>
        <xdr:cNvSpPr/>
      </xdr:nvSpPr>
      <xdr:spPr>
        <a:xfrm>
          <a:off x="4064000" y="146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34721</xdr:rowOff>
    </xdr:from>
    <xdr:ext cx="736600" cy="259045"/>
    <xdr:sp macro="" textlink="">
      <xdr:nvSpPr>
        <xdr:cNvPr id="215" name="テキスト ボックス 214"/>
        <xdr:cNvSpPr txBox="1"/>
      </xdr:nvSpPr>
      <xdr:spPr>
        <a:xfrm>
          <a:off x="3733800" y="1477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156116</xdr:rowOff>
    </xdr:from>
    <xdr:to>
      <xdr:col>15</xdr:col>
      <xdr:colOff>133350</xdr:colOff>
      <xdr:row>85</xdr:row>
      <xdr:rowOff>86266</xdr:rowOff>
    </xdr:to>
    <xdr:sp macro="" textlink="">
      <xdr:nvSpPr>
        <xdr:cNvPr id="216" name="楕円 215"/>
        <xdr:cNvSpPr/>
      </xdr:nvSpPr>
      <xdr:spPr>
        <a:xfrm>
          <a:off x="3175000" y="14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71043</xdr:rowOff>
    </xdr:from>
    <xdr:ext cx="762000" cy="259045"/>
    <xdr:sp macro="" textlink="">
      <xdr:nvSpPr>
        <xdr:cNvPr id="217" name="テキスト ボックス 216"/>
        <xdr:cNvSpPr txBox="1"/>
      </xdr:nvSpPr>
      <xdr:spPr>
        <a:xfrm>
          <a:off x="2844800" y="1464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116349</xdr:rowOff>
    </xdr:from>
    <xdr:to>
      <xdr:col>11</xdr:col>
      <xdr:colOff>82550</xdr:colOff>
      <xdr:row>85</xdr:row>
      <xdr:rowOff>46499</xdr:rowOff>
    </xdr:to>
    <xdr:sp macro="" textlink="">
      <xdr:nvSpPr>
        <xdr:cNvPr id="218" name="楕円 217"/>
        <xdr:cNvSpPr/>
      </xdr:nvSpPr>
      <xdr:spPr>
        <a:xfrm>
          <a:off x="2286000" y="145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31276</xdr:rowOff>
    </xdr:from>
    <xdr:ext cx="762000" cy="259045"/>
    <xdr:sp macro="" textlink="">
      <xdr:nvSpPr>
        <xdr:cNvPr id="219" name="テキスト ボックス 218"/>
        <xdr:cNvSpPr txBox="1"/>
      </xdr:nvSpPr>
      <xdr:spPr>
        <a:xfrm>
          <a:off x="1955800" y="146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119855</xdr:rowOff>
    </xdr:from>
    <xdr:to>
      <xdr:col>7</xdr:col>
      <xdr:colOff>31750</xdr:colOff>
      <xdr:row>84</xdr:row>
      <xdr:rowOff>50005</xdr:rowOff>
    </xdr:to>
    <xdr:sp macro="" textlink="">
      <xdr:nvSpPr>
        <xdr:cNvPr id="220" name="楕円 219"/>
        <xdr:cNvSpPr/>
      </xdr:nvSpPr>
      <xdr:spPr>
        <a:xfrm>
          <a:off x="1397000" y="143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60182</xdr:rowOff>
    </xdr:from>
    <xdr:ext cx="762000" cy="259045"/>
    <xdr:sp macro="" textlink="">
      <xdr:nvSpPr>
        <xdr:cNvPr id="221" name="テキスト ボックス 220"/>
        <xdr:cNvSpPr txBox="1"/>
      </xdr:nvSpPr>
      <xdr:spPr>
        <a:xfrm>
          <a:off x="1066800" y="141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0" name="直線コネクタ 249"/>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1059</xdr:rowOff>
    </xdr:to>
    <xdr:cxnSp macro="">
      <xdr:nvCxnSpPr>
        <xdr:cNvPr id="258" name="直線コネクタ 257"/>
        <xdr:cNvCxnSpPr/>
      </xdr:nvCxnSpPr>
      <xdr:spPr>
        <a:xfrm flipV="1">
          <a:off x="15290800" y="146050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1059</xdr:rowOff>
    </xdr:to>
    <xdr:cxnSp macro="">
      <xdr:nvCxnSpPr>
        <xdr:cNvPr id="261" name="直線コネクタ 260"/>
        <xdr:cNvCxnSpPr/>
      </xdr:nvCxnSpPr>
      <xdr:spPr>
        <a:xfrm>
          <a:off x="14401800" y="146452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2" name="フローチャート: 判断 261"/>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3" name="テキスト ボックス 262"/>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61384</xdr:rowOff>
    </xdr:to>
    <xdr:cxnSp macro="">
      <xdr:nvCxnSpPr>
        <xdr:cNvPr id="264" name="直線コネクタ 263"/>
        <xdr:cNvCxnSpPr/>
      </xdr:nvCxnSpPr>
      <xdr:spPr>
        <a:xfrm flipV="1">
          <a:off x="13512800" y="1464521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5" name="フローチャート: 判断 264"/>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66" name="テキスト ボックス 265"/>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8" name="楕円 277"/>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79" name="テキスト ボックス 278"/>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3" name="テキスト ボックス 282"/>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3" name="直線コネクタ 312"/>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4"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5" name="直線コネクタ 314"/>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6"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7" name="直線コネクタ 316"/>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51012</xdr:rowOff>
    </xdr:to>
    <xdr:cxnSp macro="">
      <xdr:nvCxnSpPr>
        <xdr:cNvPr id="318" name="直線コネクタ 317"/>
        <xdr:cNvCxnSpPr/>
      </xdr:nvCxnSpPr>
      <xdr:spPr>
        <a:xfrm flipV="1">
          <a:off x="16179800" y="104933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152206</xdr:rowOff>
    </xdr:from>
    <xdr:ext cx="762000" cy="259045"/>
    <xdr:sp macro="" textlink="">
      <xdr:nvSpPr>
        <xdr:cNvPr id="319" name="定員管理の状況平均値テキスト"/>
        <xdr:cNvSpPr txBox="1"/>
      </xdr:nvSpPr>
      <xdr:spPr>
        <a:xfrm>
          <a:off x="17106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0" name="フローチャート: 判断 319"/>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51012</xdr:rowOff>
    </xdr:to>
    <xdr:cxnSp macro="">
      <xdr:nvCxnSpPr>
        <xdr:cNvPr id="321" name="直線コネクタ 320"/>
        <xdr:cNvCxnSpPr/>
      </xdr:nvCxnSpPr>
      <xdr:spPr>
        <a:xfrm>
          <a:off x="15290800" y="105054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2" name="フローチャート: 判断 321"/>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23" name="テキスト ボックス 322"/>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46990</xdr:rowOff>
    </xdr:to>
    <xdr:cxnSp macro="">
      <xdr:nvCxnSpPr>
        <xdr:cNvPr id="324" name="直線コネクタ 323"/>
        <xdr:cNvCxnSpPr/>
      </xdr:nvCxnSpPr>
      <xdr:spPr>
        <a:xfrm>
          <a:off x="14401800" y="104732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5" name="フローチャート: 判断 324"/>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26" name="テキスト ボックス 325"/>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22860</xdr:rowOff>
    </xdr:to>
    <xdr:cxnSp macro="">
      <xdr:nvCxnSpPr>
        <xdr:cNvPr id="327" name="直線コネクタ 326"/>
        <xdr:cNvCxnSpPr/>
      </xdr:nvCxnSpPr>
      <xdr:spPr>
        <a:xfrm flipV="1">
          <a:off x="13512800" y="1047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98213</xdr:rowOff>
    </xdr:from>
    <xdr:to>
      <xdr:col>68</xdr:col>
      <xdr:colOff>203200</xdr:colOff>
      <xdr:row>63</xdr:row>
      <xdr:rowOff>28363</xdr:rowOff>
    </xdr:to>
    <xdr:sp macro="" textlink="">
      <xdr:nvSpPr>
        <xdr:cNvPr id="328" name="フローチャート: 判断 327"/>
        <xdr:cNvSpPr/>
      </xdr:nvSpPr>
      <xdr:spPr>
        <a:xfrm>
          <a:off x="14351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13140</xdr:rowOff>
    </xdr:from>
    <xdr:ext cx="762000" cy="259045"/>
    <xdr:sp macro="" textlink="">
      <xdr:nvSpPr>
        <xdr:cNvPr id="329" name="テキスト ボックス 328"/>
        <xdr:cNvSpPr txBox="1"/>
      </xdr:nvSpPr>
      <xdr:spPr>
        <a:xfrm>
          <a:off x="14020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0" name="フローチャート: 判断 329"/>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1" name="テキスト ボックス 330"/>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7" name="楕円 336"/>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8"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212</xdr:rowOff>
    </xdr:from>
    <xdr:to>
      <xdr:col>77</xdr:col>
      <xdr:colOff>95250</xdr:colOff>
      <xdr:row>61</xdr:row>
      <xdr:rowOff>101812</xdr:rowOff>
    </xdr:to>
    <xdr:sp macro="" textlink="">
      <xdr:nvSpPr>
        <xdr:cNvPr id="339" name="楕円 338"/>
        <xdr:cNvSpPr/>
      </xdr:nvSpPr>
      <xdr:spPr>
        <a:xfrm>
          <a:off x="16129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40" name="テキスト ボックス 339"/>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1" name="楕円 340"/>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42" name="テキスト ボックス 341"/>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3" name="楕円 342"/>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44" name="テキスト ボックス 343"/>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5" name="楕円 344"/>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46" name="テキスト ボックス 345"/>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5" name="直線コネクタ 374"/>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6"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7" name="直線コネクタ 376"/>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78"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79" name="直線コネクタ 378"/>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96943</xdr:rowOff>
    </xdr:to>
    <xdr:cxnSp macro="">
      <xdr:nvCxnSpPr>
        <xdr:cNvPr id="380" name="直線コネクタ 379"/>
        <xdr:cNvCxnSpPr/>
      </xdr:nvCxnSpPr>
      <xdr:spPr>
        <a:xfrm flipV="1">
          <a:off x="16179800" y="626110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1"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2" name="フローチャート: 判断 381"/>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153247</xdr:rowOff>
    </xdr:to>
    <xdr:cxnSp macro="">
      <xdr:nvCxnSpPr>
        <xdr:cNvPr id="383" name="直線コネクタ 382"/>
        <xdr:cNvCxnSpPr/>
      </xdr:nvCxnSpPr>
      <xdr:spPr>
        <a:xfrm flipV="1">
          <a:off x="15290800" y="626914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4" name="フローチャート: 判断 383"/>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5" name="テキスト ボックス 384"/>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37</xdr:row>
      <xdr:rowOff>5927</xdr:rowOff>
    </xdr:to>
    <xdr:cxnSp macro="">
      <xdr:nvCxnSpPr>
        <xdr:cNvPr id="386" name="直線コネクタ 385"/>
        <xdr:cNvCxnSpPr/>
      </xdr:nvCxnSpPr>
      <xdr:spPr>
        <a:xfrm flipV="1">
          <a:off x="14401800" y="63254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7" name="フローチャート: 判断 386"/>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88" name="テキスト ボックス 387"/>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118533</xdr:rowOff>
    </xdr:to>
    <xdr:cxnSp macro="">
      <xdr:nvCxnSpPr>
        <xdr:cNvPr id="389" name="直線コネクタ 388"/>
        <xdr:cNvCxnSpPr/>
      </xdr:nvCxnSpPr>
      <xdr:spPr>
        <a:xfrm flipV="1">
          <a:off x="13512800" y="63495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16933</xdr:rowOff>
    </xdr:from>
    <xdr:to>
      <xdr:col>68</xdr:col>
      <xdr:colOff>203200</xdr:colOff>
      <xdr:row>38</xdr:row>
      <xdr:rowOff>118533</xdr:rowOff>
    </xdr:to>
    <xdr:sp macro="" textlink="">
      <xdr:nvSpPr>
        <xdr:cNvPr id="390" name="フローチャート: 判断 389"/>
        <xdr:cNvSpPr/>
      </xdr:nvSpPr>
      <xdr:spPr>
        <a:xfrm>
          <a:off x="14351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103310</xdr:rowOff>
    </xdr:from>
    <xdr:ext cx="762000" cy="259045"/>
    <xdr:sp macro="" textlink="">
      <xdr:nvSpPr>
        <xdr:cNvPr id="391" name="テキスト ボックス 390"/>
        <xdr:cNvSpPr txBox="1"/>
      </xdr:nvSpPr>
      <xdr:spPr>
        <a:xfrm>
          <a:off x="14020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2" name="フローチャート: 判断 391"/>
        <xdr:cNvSpPr/>
      </xdr:nvSpPr>
      <xdr:spPr>
        <a:xfrm>
          <a:off x="13462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3" name="テキスト ボックス 392"/>
        <xdr:cNvSpPr txBox="1"/>
      </xdr:nvSpPr>
      <xdr:spPr>
        <a:xfrm>
          <a:off x="13131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9" name="楕円 398"/>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54627</xdr:rowOff>
    </xdr:from>
    <xdr:ext cx="762000" cy="259045"/>
    <xdr:sp macro="" textlink="">
      <xdr:nvSpPr>
        <xdr:cNvPr id="400" name="公債費負担の状況該当値テキスト"/>
        <xdr:cNvSpPr txBox="1"/>
      </xdr:nvSpPr>
      <xdr:spPr>
        <a:xfrm>
          <a:off x="17106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46143</xdr:rowOff>
    </xdr:from>
    <xdr:to>
      <xdr:col>77</xdr:col>
      <xdr:colOff>95250</xdr:colOff>
      <xdr:row>36</xdr:row>
      <xdr:rowOff>147743</xdr:rowOff>
    </xdr:to>
    <xdr:sp macro="" textlink="">
      <xdr:nvSpPr>
        <xdr:cNvPr id="401" name="楕円 400"/>
        <xdr:cNvSpPr/>
      </xdr:nvSpPr>
      <xdr:spPr>
        <a:xfrm>
          <a:off x="16129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157920</xdr:rowOff>
    </xdr:from>
    <xdr:ext cx="736600" cy="259045"/>
    <xdr:sp macro="" textlink="">
      <xdr:nvSpPr>
        <xdr:cNvPr id="402" name="テキスト ボックス 401"/>
        <xdr:cNvSpPr txBox="1"/>
      </xdr:nvSpPr>
      <xdr:spPr>
        <a:xfrm>
          <a:off x="15798800" y="59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3" name="楕円 402"/>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4" name="テキスト ボックス 403"/>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05" name="楕円 404"/>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06" name="テキスト ボックス 405"/>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7" name="楕円 406"/>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8" name="テキスト ボックス 407"/>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7" name="直線コネクタ 436"/>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38"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39" name="直線コネクタ 438"/>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2"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3" name="フローチャート: 判断 442"/>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4" name="フローチャート: 判断 443"/>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5" name="テキスト ボックス 444"/>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46" name="フローチャート: 判断 445"/>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47" name="テキスト ボックス 446"/>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188,071
181,274
86.05
71,201,045
66,314,662
3,538,976
41,780,955
18,529,372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78014</xdr:rowOff>
    </xdr:from>
    <xdr:to>
      <xdr:col>24</xdr:col>
      <xdr:colOff>25400</xdr:colOff>
      <xdr:row>32</xdr:row>
      <xdr:rowOff>121557</xdr:rowOff>
    </xdr:to>
    <xdr:cxnSp macro="">
      <xdr:nvCxnSpPr>
        <xdr:cNvPr id="68" name="直線コネクタ 67"/>
        <xdr:cNvCxnSpPr/>
      </xdr:nvCxnSpPr>
      <xdr:spPr>
        <a:xfrm flipV="1">
          <a:off x="3987800" y="5564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121557</xdr:rowOff>
    </xdr:from>
    <xdr:to>
      <xdr:col>19</xdr:col>
      <xdr:colOff>187325</xdr:colOff>
      <xdr:row>32</xdr:row>
      <xdr:rowOff>154214</xdr:rowOff>
    </xdr:to>
    <xdr:cxnSp macro="">
      <xdr:nvCxnSpPr>
        <xdr:cNvPr id="71" name="直線コネクタ 70"/>
        <xdr:cNvCxnSpPr/>
      </xdr:nvCxnSpPr>
      <xdr:spPr>
        <a:xfrm flipV="1">
          <a:off x="3098800" y="560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78014</xdr:rowOff>
    </xdr:from>
    <xdr:to>
      <xdr:col>15</xdr:col>
      <xdr:colOff>98425</xdr:colOff>
      <xdr:row>32</xdr:row>
      <xdr:rowOff>154214</xdr:rowOff>
    </xdr:to>
    <xdr:cxnSp macro="">
      <xdr:nvCxnSpPr>
        <xdr:cNvPr id="74" name="直線コネクタ 73"/>
        <xdr:cNvCxnSpPr/>
      </xdr:nvCxnSpPr>
      <xdr:spPr>
        <a:xfrm>
          <a:off x="2209800" y="5564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76" name="テキスト ボックス 75"/>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78014</xdr:rowOff>
    </xdr:from>
    <xdr:to>
      <xdr:col>11</xdr:col>
      <xdr:colOff>9525</xdr:colOff>
      <xdr:row>33</xdr:row>
      <xdr:rowOff>37193</xdr:rowOff>
    </xdr:to>
    <xdr:cxnSp macro="">
      <xdr:nvCxnSpPr>
        <xdr:cNvPr id="77" name="直線コネクタ 76"/>
        <xdr:cNvCxnSpPr/>
      </xdr:nvCxnSpPr>
      <xdr:spPr>
        <a:xfrm flipV="1">
          <a:off x="1320800" y="5564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130628</xdr:rowOff>
    </xdr:from>
    <xdr:to>
      <xdr:col>11</xdr:col>
      <xdr:colOff>60325</xdr:colOff>
      <xdr:row>35</xdr:row>
      <xdr:rowOff>60778</xdr:rowOff>
    </xdr:to>
    <xdr:sp macro="" textlink="">
      <xdr:nvSpPr>
        <xdr:cNvPr id="78" name="フローチャート: 判断 77"/>
        <xdr:cNvSpPr/>
      </xdr:nvSpPr>
      <xdr:spPr>
        <a:xfrm>
          <a:off x="2159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45555</xdr:rowOff>
    </xdr:from>
    <xdr:ext cx="762000" cy="259045"/>
    <xdr:sp macro="" textlink="">
      <xdr:nvSpPr>
        <xdr:cNvPr id="79" name="テキスト ボックス 78"/>
        <xdr:cNvSpPr txBox="1"/>
      </xdr:nvSpPr>
      <xdr:spPr>
        <a:xfrm>
          <a:off x="1828800" y="60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27214</xdr:rowOff>
    </xdr:from>
    <xdr:to>
      <xdr:col>24</xdr:col>
      <xdr:colOff>76200</xdr:colOff>
      <xdr:row>32</xdr:row>
      <xdr:rowOff>128814</xdr:rowOff>
    </xdr:to>
    <xdr:sp macro="" textlink="">
      <xdr:nvSpPr>
        <xdr:cNvPr id="87" name="楕円 86"/>
        <xdr:cNvSpPr/>
      </xdr:nvSpPr>
      <xdr:spPr>
        <a:xfrm>
          <a:off x="47752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107241</xdr:rowOff>
    </xdr:from>
    <xdr:ext cx="762000" cy="259045"/>
    <xdr:sp macro="" textlink="">
      <xdr:nvSpPr>
        <xdr:cNvPr id="88" name="人件費該当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70757</xdr:rowOff>
    </xdr:from>
    <xdr:to>
      <xdr:col>20</xdr:col>
      <xdr:colOff>38100</xdr:colOff>
      <xdr:row>33</xdr:row>
      <xdr:rowOff>907</xdr:rowOff>
    </xdr:to>
    <xdr:sp macro="" textlink="">
      <xdr:nvSpPr>
        <xdr:cNvPr id="89" name="楕円 88"/>
        <xdr:cNvSpPr/>
      </xdr:nvSpPr>
      <xdr:spPr>
        <a:xfrm>
          <a:off x="3937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11084</xdr:rowOff>
    </xdr:from>
    <xdr:ext cx="736600" cy="259045"/>
    <xdr:sp macro="" textlink="">
      <xdr:nvSpPr>
        <xdr:cNvPr id="90" name="テキスト ボックス 89"/>
        <xdr:cNvSpPr txBox="1"/>
      </xdr:nvSpPr>
      <xdr:spPr>
        <a:xfrm>
          <a:off x="3606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103414</xdr:rowOff>
    </xdr:from>
    <xdr:to>
      <xdr:col>15</xdr:col>
      <xdr:colOff>149225</xdr:colOff>
      <xdr:row>33</xdr:row>
      <xdr:rowOff>33564</xdr:rowOff>
    </xdr:to>
    <xdr:sp macro="" textlink="">
      <xdr:nvSpPr>
        <xdr:cNvPr id="91" name="楕円 90"/>
        <xdr:cNvSpPr/>
      </xdr:nvSpPr>
      <xdr:spPr>
        <a:xfrm>
          <a:off x="3048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43741</xdr:rowOff>
    </xdr:from>
    <xdr:ext cx="762000" cy="259045"/>
    <xdr:sp macro="" textlink="">
      <xdr:nvSpPr>
        <xdr:cNvPr id="92" name="テキスト ボックス 91"/>
        <xdr:cNvSpPr txBox="1"/>
      </xdr:nvSpPr>
      <xdr:spPr>
        <a:xfrm>
          <a:off x="2717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27214</xdr:rowOff>
    </xdr:from>
    <xdr:to>
      <xdr:col>11</xdr:col>
      <xdr:colOff>60325</xdr:colOff>
      <xdr:row>32</xdr:row>
      <xdr:rowOff>128814</xdr:rowOff>
    </xdr:to>
    <xdr:sp macro="" textlink="">
      <xdr:nvSpPr>
        <xdr:cNvPr id="93" name="楕円 92"/>
        <xdr:cNvSpPr/>
      </xdr:nvSpPr>
      <xdr:spPr>
        <a:xfrm>
          <a:off x="2159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138991</xdr:rowOff>
    </xdr:from>
    <xdr:ext cx="762000" cy="259045"/>
    <xdr:sp macro="" textlink="">
      <xdr:nvSpPr>
        <xdr:cNvPr id="94" name="テキスト ボックス 93"/>
        <xdr:cNvSpPr txBox="1"/>
      </xdr:nvSpPr>
      <xdr:spPr>
        <a:xfrm>
          <a:off x="1828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94343</xdr:rowOff>
    </xdr:from>
    <xdr:to>
      <xdr:col>82</xdr:col>
      <xdr:colOff>107950</xdr:colOff>
      <xdr:row>20</xdr:row>
      <xdr:rowOff>127000</xdr:rowOff>
    </xdr:to>
    <xdr:cxnSp macro="">
      <xdr:nvCxnSpPr>
        <xdr:cNvPr id="131" name="直線コネクタ 130"/>
        <xdr:cNvCxnSpPr/>
      </xdr:nvCxnSpPr>
      <xdr:spPr>
        <a:xfrm>
          <a:off x="15671800" y="3523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29028</xdr:rowOff>
    </xdr:from>
    <xdr:to>
      <xdr:col>78</xdr:col>
      <xdr:colOff>69850</xdr:colOff>
      <xdr:row>20</xdr:row>
      <xdr:rowOff>94343</xdr:rowOff>
    </xdr:to>
    <xdr:cxnSp macro="">
      <xdr:nvCxnSpPr>
        <xdr:cNvPr id="134" name="直線コネクタ 133"/>
        <xdr:cNvCxnSpPr/>
      </xdr:nvCxnSpPr>
      <xdr:spPr>
        <a:xfrm>
          <a:off x="14782800" y="3458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6" name="テキスト ボックス 135"/>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167822</xdr:rowOff>
    </xdr:from>
    <xdr:to>
      <xdr:col>73</xdr:col>
      <xdr:colOff>180975</xdr:colOff>
      <xdr:row>20</xdr:row>
      <xdr:rowOff>29028</xdr:rowOff>
    </xdr:to>
    <xdr:cxnSp macro="">
      <xdr:nvCxnSpPr>
        <xdr:cNvPr id="137" name="直線コネクタ 136"/>
        <xdr:cNvCxnSpPr/>
      </xdr:nvCxnSpPr>
      <xdr:spPr>
        <a:xfrm>
          <a:off x="13893800" y="3425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147156</xdr:rowOff>
    </xdr:from>
    <xdr:ext cx="762000" cy="259045"/>
    <xdr:sp macro="" textlink="">
      <xdr:nvSpPr>
        <xdr:cNvPr id="139" name="テキスト ボックス 138"/>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167822</xdr:rowOff>
    </xdr:to>
    <xdr:cxnSp macro="">
      <xdr:nvCxnSpPr>
        <xdr:cNvPr id="140" name="直線コネクタ 139"/>
        <xdr:cNvCxnSpPr/>
      </xdr:nvCxnSpPr>
      <xdr:spPr>
        <a:xfrm>
          <a:off x="13004800" y="3343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92529</xdr:rowOff>
    </xdr:from>
    <xdr:to>
      <xdr:col>69</xdr:col>
      <xdr:colOff>142875</xdr:colOff>
      <xdr:row>19</xdr:row>
      <xdr:rowOff>22678</xdr:rowOff>
    </xdr:to>
    <xdr:sp macro="" textlink="">
      <xdr:nvSpPr>
        <xdr:cNvPr id="141" name="フローチャート: 判断 140"/>
        <xdr:cNvSpPr/>
      </xdr:nvSpPr>
      <xdr:spPr>
        <a:xfrm>
          <a:off x="13843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32856</xdr:rowOff>
    </xdr:from>
    <xdr:ext cx="762000" cy="259045"/>
    <xdr:sp macro="" textlink="">
      <xdr:nvSpPr>
        <xdr:cNvPr id="142" name="テキスト ボックス 141"/>
        <xdr:cNvSpPr txBox="1"/>
      </xdr:nvSpPr>
      <xdr:spPr>
        <a:xfrm>
          <a:off x="13512800" y="29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43" name="フローチャート: 判断 142"/>
        <xdr:cNvSpPr/>
      </xdr:nvSpPr>
      <xdr:spPr>
        <a:xfrm>
          <a:off x="12954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122663</xdr:rowOff>
    </xdr:from>
    <xdr:ext cx="762000" cy="259045"/>
    <xdr:sp macro="" textlink="">
      <xdr:nvSpPr>
        <xdr:cNvPr id="144" name="テキスト ボックス 143"/>
        <xdr:cNvSpPr txBox="1"/>
      </xdr:nvSpPr>
      <xdr:spPr>
        <a:xfrm>
          <a:off x="12623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50" name="楕円 149"/>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51"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43543</xdr:rowOff>
    </xdr:from>
    <xdr:to>
      <xdr:col>78</xdr:col>
      <xdr:colOff>120650</xdr:colOff>
      <xdr:row>20</xdr:row>
      <xdr:rowOff>145143</xdr:rowOff>
    </xdr:to>
    <xdr:sp macro="" textlink="">
      <xdr:nvSpPr>
        <xdr:cNvPr id="152" name="楕円 151"/>
        <xdr:cNvSpPr/>
      </xdr:nvSpPr>
      <xdr:spPr>
        <a:xfrm>
          <a:off x="15621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129920</xdr:rowOff>
    </xdr:from>
    <xdr:ext cx="736600" cy="259045"/>
    <xdr:sp macro="" textlink="">
      <xdr:nvSpPr>
        <xdr:cNvPr id="153" name="テキスト ボックス 152"/>
        <xdr:cNvSpPr txBox="1"/>
      </xdr:nvSpPr>
      <xdr:spPr>
        <a:xfrm>
          <a:off x="15290800" y="355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149678</xdr:rowOff>
    </xdr:from>
    <xdr:to>
      <xdr:col>74</xdr:col>
      <xdr:colOff>31750</xdr:colOff>
      <xdr:row>20</xdr:row>
      <xdr:rowOff>79828</xdr:rowOff>
    </xdr:to>
    <xdr:sp macro="" textlink="">
      <xdr:nvSpPr>
        <xdr:cNvPr id="154" name="楕円 153"/>
        <xdr:cNvSpPr/>
      </xdr:nvSpPr>
      <xdr:spPr>
        <a:xfrm>
          <a:off x="14732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64605</xdr:rowOff>
    </xdr:from>
    <xdr:ext cx="762000" cy="259045"/>
    <xdr:sp macro="" textlink="">
      <xdr:nvSpPr>
        <xdr:cNvPr id="155" name="テキスト ボックス 154"/>
        <xdr:cNvSpPr txBox="1"/>
      </xdr:nvSpPr>
      <xdr:spPr>
        <a:xfrm>
          <a:off x="144018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117022</xdr:rowOff>
    </xdr:from>
    <xdr:to>
      <xdr:col>69</xdr:col>
      <xdr:colOff>142875</xdr:colOff>
      <xdr:row>20</xdr:row>
      <xdr:rowOff>47172</xdr:rowOff>
    </xdr:to>
    <xdr:sp macro="" textlink="">
      <xdr:nvSpPr>
        <xdr:cNvPr id="156" name="楕円 155"/>
        <xdr:cNvSpPr/>
      </xdr:nvSpPr>
      <xdr:spPr>
        <a:xfrm>
          <a:off x="13843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31949</xdr:rowOff>
    </xdr:from>
    <xdr:ext cx="762000" cy="259045"/>
    <xdr:sp macro="" textlink="">
      <xdr:nvSpPr>
        <xdr:cNvPr id="157" name="テキスト ボックス 156"/>
        <xdr:cNvSpPr txBox="1"/>
      </xdr:nvSpPr>
      <xdr:spPr>
        <a:xfrm>
          <a:off x="13512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8" name="楕円 157"/>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9" name="テキスト ボックス 158"/>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35560</xdr:rowOff>
    </xdr:to>
    <xdr:cxnSp macro="">
      <xdr:nvCxnSpPr>
        <xdr:cNvPr id="190" name="直線コネクタ 189"/>
        <xdr:cNvCxnSpPr/>
      </xdr:nvCxnSpPr>
      <xdr:spPr>
        <a:xfrm>
          <a:off x="3987800" y="10276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59</xdr:row>
      <xdr:rowOff>161290</xdr:rowOff>
    </xdr:to>
    <xdr:cxnSp macro="">
      <xdr:nvCxnSpPr>
        <xdr:cNvPr id="193" name="直線コネクタ 192"/>
        <xdr:cNvCxnSpPr/>
      </xdr:nvCxnSpPr>
      <xdr:spPr>
        <a:xfrm>
          <a:off x="3098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46990</xdr:rowOff>
    </xdr:to>
    <xdr:cxnSp macro="">
      <xdr:nvCxnSpPr>
        <xdr:cNvPr id="196" name="直線コネクタ 195"/>
        <xdr:cNvCxnSpPr/>
      </xdr:nvCxnSpPr>
      <xdr:spPr>
        <a:xfrm>
          <a:off x="2209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58</xdr:row>
      <xdr:rowOff>127000</xdr:rowOff>
    </xdr:to>
    <xdr:cxnSp macro="">
      <xdr:nvCxnSpPr>
        <xdr:cNvPr id="199" name="直線コネクタ 198"/>
        <xdr:cNvCxnSpPr/>
      </xdr:nvCxnSpPr>
      <xdr:spPr>
        <a:xfrm>
          <a:off x="1320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2" name="フローチャート: 判断 201"/>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03" name="テキスト ボックス 202"/>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156210</xdr:rowOff>
    </xdr:from>
    <xdr:to>
      <xdr:col>24</xdr:col>
      <xdr:colOff>76200</xdr:colOff>
      <xdr:row>60</xdr:row>
      <xdr:rowOff>86360</xdr:rowOff>
    </xdr:to>
    <xdr:sp macro="" textlink="">
      <xdr:nvSpPr>
        <xdr:cNvPr id="209" name="楕円 208"/>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128287</xdr:rowOff>
    </xdr:from>
    <xdr:ext cx="762000" cy="259045"/>
    <xdr:sp macro="" textlink="">
      <xdr:nvSpPr>
        <xdr:cNvPr id="210" name="扶助費該当値テキスト"/>
        <xdr:cNvSpPr txBox="1"/>
      </xdr:nvSpPr>
      <xdr:spPr>
        <a:xfrm>
          <a:off x="4914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110490</xdr:rowOff>
    </xdr:from>
    <xdr:to>
      <xdr:col>20</xdr:col>
      <xdr:colOff>38100</xdr:colOff>
      <xdr:row>60</xdr:row>
      <xdr:rowOff>40640</xdr:rowOff>
    </xdr:to>
    <xdr:sp macro="" textlink="">
      <xdr:nvSpPr>
        <xdr:cNvPr id="211" name="楕円 210"/>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25417</xdr:rowOff>
    </xdr:from>
    <xdr:ext cx="736600" cy="259045"/>
    <xdr:sp macro="" textlink="">
      <xdr:nvSpPr>
        <xdr:cNvPr id="212" name="テキスト ボックス 211"/>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3" name="楕円 212"/>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14" name="テキスト ボックス 213"/>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7" name="楕円 216"/>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71137</xdr:rowOff>
    </xdr:from>
    <xdr:ext cx="762000" cy="259045"/>
    <xdr:sp macro="" textlink="">
      <xdr:nvSpPr>
        <xdr:cNvPr id="218" name="テキスト ボックス 217"/>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161290</xdr:rowOff>
    </xdr:to>
    <xdr:cxnSp macro="">
      <xdr:nvCxnSpPr>
        <xdr:cNvPr id="244" name="直線コネクタ 243"/>
        <xdr:cNvCxnSpPr/>
      </xdr:nvCxnSpPr>
      <xdr:spPr>
        <a:xfrm flipV="1">
          <a:off x="16510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5"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6" name="直線コネクタ 245"/>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115570</xdr:rowOff>
    </xdr:from>
    <xdr:to>
      <xdr:col>82</xdr:col>
      <xdr:colOff>107950</xdr:colOff>
      <xdr:row>53</xdr:row>
      <xdr:rowOff>130810</xdr:rowOff>
    </xdr:to>
    <xdr:cxnSp macro="">
      <xdr:nvCxnSpPr>
        <xdr:cNvPr id="249" name="直線コネクタ 248"/>
        <xdr:cNvCxnSpPr/>
      </xdr:nvCxnSpPr>
      <xdr:spPr>
        <a:xfrm>
          <a:off x="15671800" y="9202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113047</xdr:rowOff>
    </xdr:from>
    <xdr:ext cx="762000" cy="259045"/>
    <xdr:sp macro="" textlink="">
      <xdr:nvSpPr>
        <xdr:cNvPr id="250" name="その他平均値テキスト"/>
        <xdr:cNvSpPr txBox="1"/>
      </xdr:nvSpPr>
      <xdr:spPr>
        <a:xfrm>
          <a:off x="16598900" y="988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51" name="フローチャート: 判断 250"/>
        <xdr:cNvSpPr/>
      </xdr:nvSpPr>
      <xdr:spPr>
        <a:xfrm>
          <a:off x="164592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54610</xdr:rowOff>
    </xdr:from>
    <xdr:to>
      <xdr:col>78</xdr:col>
      <xdr:colOff>69850</xdr:colOff>
      <xdr:row>53</xdr:row>
      <xdr:rowOff>115570</xdr:rowOff>
    </xdr:to>
    <xdr:cxnSp macro="">
      <xdr:nvCxnSpPr>
        <xdr:cNvPr id="252" name="直線コネクタ 251"/>
        <xdr:cNvCxnSpPr/>
      </xdr:nvCxnSpPr>
      <xdr:spPr>
        <a:xfrm>
          <a:off x="14782800" y="914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53" name="フローチャート: 判断 252"/>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54" name="テキスト ボックス 253"/>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24130</xdr:rowOff>
    </xdr:from>
    <xdr:to>
      <xdr:col>73</xdr:col>
      <xdr:colOff>180975</xdr:colOff>
      <xdr:row>53</xdr:row>
      <xdr:rowOff>54610</xdr:rowOff>
    </xdr:to>
    <xdr:cxnSp macro="">
      <xdr:nvCxnSpPr>
        <xdr:cNvPr id="255" name="直線コネクタ 254"/>
        <xdr:cNvCxnSpPr/>
      </xdr:nvCxnSpPr>
      <xdr:spPr>
        <a:xfrm>
          <a:off x="13893800" y="911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56" name="フローチャート: 判断 255"/>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7" name="テキスト ボックス 25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119380</xdr:rowOff>
    </xdr:from>
    <xdr:to>
      <xdr:col>69</xdr:col>
      <xdr:colOff>92075</xdr:colOff>
      <xdr:row>53</xdr:row>
      <xdr:rowOff>24130</xdr:rowOff>
    </xdr:to>
    <xdr:cxnSp macro="">
      <xdr:nvCxnSpPr>
        <xdr:cNvPr id="258" name="直線コネクタ 257"/>
        <xdr:cNvCxnSpPr/>
      </xdr:nvCxnSpPr>
      <xdr:spPr>
        <a:xfrm>
          <a:off x="13004800" y="9034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9" name="フローチャート: 判断 258"/>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60" name="テキスト ボックス 259"/>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61" name="フローチャート: 判断 260"/>
        <xdr:cNvSpPr/>
      </xdr:nvSpPr>
      <xdr:spPr>
        <a:xfrm>
          <a:off x="12954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97807</xdr:rowOff>
    </xdr:from>
    <xdr:ext cx="762000" cy="259045"/>
    <xdr:sp macro="" textlink="">
      <xdr:nvSpPr>
        <xdr:cNvPr id="262" name="テキスト ボックス 261"/>
        <xdr:cNvSpPr txBox="1"/>
      </xdr:nvSpPr>
      <xdr:spPr>
        <a:xfrm>
          <a:off x="12623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80010</xdr:rowOff>
    </xdr:from>
    <xdr:to>
      <xdr:col>82</xdr:col>
      <xdr:colOff>158750</xdr:colOff>
      <xdr:row>54</xdr:row>
      <xdr:rowOff>10160</xdr:rowOff>
    </xdr:to>
    <xdr:sp macro="" textlink="">
      <xdr:nvSpPr>
        <xdr:cNvPr id="268" name="楕円 267"/>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160037</xdr:rowOff>
    </xdr:from>
    <xdr:ext cx="762000" cy="259045"/>
    <xdr:sp macro="" textlink="">
      <xdr:nvSpPr>
        <xdr:cNvPr id="269" name="その他該当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64770</xdr:rowOff>
    </xdr:from>
    <xdr:to>
      <xdr:col>78</xdr:col>
      <xdr:colOff>120650</xdr:colOff>
      <xdr:row>53</xdr:row>
      <xdr:rowOff>166370</xdr:rowOff>
    </xdr:to>
    <xdr:sp macro="" textlink="">
      <xdr:nvSpPr>
        <xdr:cNvPr id="270" name="楕円 269"/>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5097</xdr:rowOff>
    </xdr:from>
    <xdr:ext cx="736600" cy="259045"/>
    <xdr:sp macro="" textlink="">
      <xdr:nvSpPr>
        <xdr:cNvPr id="271" name="テキスト ボックス 270"/>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3810</xdr:rowOff>
    </xdr:from>
    <xdr:to>
      <xdr:col>74</xdr:col>
      <xdr:colOff>31750</xdr:colOff>
      <xdr:row>53</xdr:row>
      <xdr:rowOff>105410</xdr:rowOff>
    </xdr:to>
    <xdr:sp macro="" textlink="">
      <xdr:nvSpPr>
        <xdr:cNvPr id="272" name="楕円 271"/>
        <xdr:cNvSpPr/>
      </xdr:nvSpPr>
      <xdr:spPr>
        <a:xfrm>
          <a:off x="14732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115587</xdr:rowOff>
    </xdr:from>
    <xdr:ext cx="762000" cy="259045"/>
    <xdr:sp macro="" textlink="">
      <xdr:nvSpPr>
        <xdr:cNvPr id="273" name="テキスト ボックス 272"/>
        <xdr:cNvSpPr txBox="1"/>
      </xdr:nvSpPr>
      <xdr:spPr>
        <a:xfrm>
          <a:off x="14401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144780</xdr:rowOff>
    </xdr:from>
    <xdr:to>
      <xdr:col>69</xdr:col>
      <xdr:colOff>142875</xdr:colOff>
      <xdr:row>53</xdr:row>
      <xdr:rowOff>74930</xdr:rowOff>
    </xdr:to>
    <xdr:sp macro="" textlink="">
      <xdr:nvSpPr>
        <xdr:cNvPr id="274" name="楕円 273"/>
        <xdr:cNvSpPr/>
      </xdr:nvSpPr>
      <xdr:spPr>
        <a:xfrm>
          <a:off x="13843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85107</xdr:rowOff>
    </xdr:from>
    <xdr:ext cx="762000" cy="259045"/>
    <xdr:sp macro="" textlink="">
      <xdr:nvSpPr>
        <xdr:cNvPr id="275" name="テキスト ボックス 274"/>
        <xdr:cNvSpPr txBox="1"/>
      </xdr:nvSpPr>
      <xdr:spPr>
        <a:xfrm>
          <a:off x="13512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68580</xdr:rowOff>
    </xdr:from>
    <xdr:to>
      <xdr:col>65</xdr:col>
      <xdr:colOff>53975</xdr:colOff>
      <xdr:row>52</xdr:row>
      <xdr:rowOff>170180</xdr:rowOff>
    </xdr:to>
    <xdr:sp macro="" textlink="">
      <xdr:nvSpPr>
        <xdr:cNvPr id="276" name="楕円 275"/>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8907</xdr:rowOff>
    </xdr:from>
    <xdr:ext cx="762000" cy="259045"/>
    <xdr:sp macro="" textlink="">
      <xdr:nvSpPr>
        <xdr:cNvPr id="277" name="テキスト ボックス 276"/>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07" name="直線コネクタ 306"/>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08"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09" name="直線コネクタ 308"/>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159657</xdr:rowOff>
    </xdr:to>
    <xdr:cxnSp macro="">
      <xdr:nvCxnSpPr>
        <xdr:cNvPr id="312" name="直線コネクタ 311"/>
        <xdr:cNvCxnSpPr/>
      </xdr:nvCxnSpPr>
      <xdr:spPr>
        <a:xfrm flipV="1">
          <a:off x="15671800" y="660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3"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14" name="フローチャート: 判断 313"/>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38</xdr:row>
      <xdr:rowOff>159657</xdr:rowOff>
    </xdr:to>
    <xdr:cxnSp macro="">
      <xdr:nvCxnSpPr>
        <xdr:cNvPr id="315" name="直線コネクタ 314"/>
        <xdr:cNvCxnSpPr/>
      </xdr:nvCxnSpPr>
      <xdr:spPr>
        <a:xfrm>
          <a:off x="14782800" y="659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16" name="フローチャート: 判断 315"/>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17" name="テキスト ボックス 316"/>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xdr:rowOff>
    </xdr:from>
    <xdr:to>
      <xdr:col>73</xdr:col>
      <xdr:colOff>180975</xdr:colOff>
      <xdr:row>38</xdr:row>
      <xdr:rowOff>83457</xdr:rowOff>
    </xdr:to>
    <xdr:cxnSp macro="">
      <xdr:nvCxnSpPr>
        <xdr:cNvPr id="318" name="直線コネクタ 317"/>
        <xdr:cNvCxnSpPr/>
      </xdr:nvCxnSpPr>
      <xdr:spPr>
        <a:xfrm>
          <a:off x="13893800" y="652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9" name="フローチャート: 判断 318"/>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0" name="テキスト ボックス 319"/>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38</xdr:row>
      <xdr:rowOff>7257</xdr:rowOff>
    </xdr:to>
    <xdr:cxnSp macro="">
      <xdr:nvCxnSpPr>
        <xdr:cNvPr id="321" name="直線コネクタ 320"/>
        <xdr:cNvCxnSpPr/>
      </xdr:nvCxnSpPr>
      <xdr:spPr>
        <a:xfrm>
          <a:off x="13004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22" name="フローチャート: 判断 321"/>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23" name="テキスト ボックス 322"/>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4" name="フローチャート: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1" name="楕円 330"/>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2"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33" name="楕円 332"/>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34" name="テキスト ボックス 333"/>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32657</xdr:rowOff>
    </xdr:from>
    <xdr:to>
      <xdr:col>74</xdr:col>
      <xdr:colOff>31750</xdr:colOff>
      <xdr:row>38</xdr:row>
      <xdr:rowOff>134257</xdr:rowOff>
    </xdr:to>
    <xdr:sp macro="" textlink="">
      <xdr:nvSpPr>
        <xdr:cNvPr id="335" name="楕円 334"/>
        <xdr:cNvSpPr/>
      </xdr:nvSpPr>
      <xdr:spPr>
        <a:xfrm>
          <a:off x="14732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119034</xdr:rowOff>
    </xdr:from>
    <xdr:ext cx="762000" cy="259045"/>
    <xdr:sp macro="" textlink="">
      <xdr:nvSpPr>
        <xdr:cNvPr id="336" name="テキスト ボックス 335"/>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37" name="楕円 336"/>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38" name="テキスト ボックス 337"/>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39" name="楕円 338"/>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40" name="テキスト ボックス 339"/>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68" name="直線コネクタ 367"/>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9"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0" name="直線コネクタ 369"/>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1"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2" name="直線コネクタ 371"/>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85090</xdr:rowOff>
    </xdr:from>
    <xdr:to>
      <xdr:col>24</xdr:col>
      <xdr:colOff>25400</xdr:colOff>
      <xdr:row>73</xdr:row>
      <xdr:rowOff>107950</xdr:rowOff>
    </xdr:to>
    <xdr:cxnSp macro="">
      <xdr:nvCxnSpPr>
        <xdr:cNvPr id="373" name="直線コネクタ 372"/>
        <xdr:cNvCxnSpPr/>
      </xdr:nvCxnSpPr>
      <xdr:spPr>
        <a:xfrm>
          <a:off x="3987800" y="12600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74"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75" name="フローチャート: 判断 374"/>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77470</xdr:rowOff>
    </xdr:from>
    <xdr:to>
      <xdr:col>19</xdr:col>
      <xdr:colOff>187325</xdr:colOff>
      <xdr:row>73</xdr:row>
      <xdr:rowOff>85090</xdr:rowOff>
    </xdr:to>
    <xdr:cxnSp macro="">
      <xdr:nvCxnSpPr>
        <xdr:cNvPr id="376" name="直線コネクタ 375"/>
        <xdr:cNvCxnSpPr/>
      </xdr:nvCxnSpPr>
      <xdr:spPr>
        <a:xfrm>
          <a:off x="3098800" y="12593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7" name="フローチャート: 判断 376"/>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8" name="テキスト ボックス 377"/>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77470</xdr:rowOff>
    </xdr:from>
    <xdr:to>
      <xdr:col>15</xdr:col>
      <xdr:colOff>98425</xdr:colOff>
      <xdr:row>73</xdr:row>
      <xdr:rowOff>92710</xdr:rowOff>
    </xdr:to>
    <xdr:cxnSp macro="">
      <xdr:nvCxnSpPr>
        <xdr:cNvPr id="379" name="直線コネクタ 378"/>
        <xdr:cNvCxnSpPr/>
      </xdr:nvCxnSpPr>
      <xdr:spPr>
        <a:xfrm flipV="1">
          <a:off x="2209800" y="12593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92710</xdr:rowOff>
    </xdr:from>
    <xdr:to>
      <xdr:col>11</xdr:col>
      <xdr:colOff>9525</xdr:colOff>
      <xdr:row>73</xdr:row>
      <xdr:rowOff>146050</xdr:rowOff>
    </xdr:to>
    <xdr:cxnSp macro="">
      <xdr:nvCxnSpPr>
        <xdr:cNvPr id="382" name="直線コネクタ 381"/>
        <xdr:cNvCxnSpPr/>
      </xdr:nvCxnSpPr>
      <xdr:spPr>
        <a:xfrm flipV="1">
          <a:off x="1320800" y="12608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3" name="フローチャート: 判断 382"/>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4" name="テキスト ボックス 383"/>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57150</xdr:rowOff>
    </xdr:from>
    <xdr:to>
      <xdr:col>24</xdr:col>
      <xdr:colOff>76200</xdr:colOff>
      <xdr:row>73</xdr:row>
      <xdr:rowOff>158750</xdr:rowOff>
    </xdr:to>
    <xdr:sp macro="" textlink="">
      <xdr:nvSpPr>
        <xdr:cNvPr id="392" name="楕円 391"/>
        <xdr:cNvSpPr/>
      </xdr:nvSpPr>
      <xdr:spPr>
        <a:xfrm>
          <a:off x="4775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137177</xdr:rowOff>
    </xdr:from>
    <xdr:ext cx="762000" cy="259045"/>
    <xdr:sp macro="" textlink="">
      <xdr:nvSpPr>
        <xdr:cNvPr id="393" name="公債費該当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34290</xdr:rowOff>
    </xdr:from>
    <xdr:to>
      <xdr:col>20</xdr:col>
      <xdr:colOff>38100</xdr:colOff>
      <xdr:row>73</xdr:row>
      <xdr:rowOff>135890</xdr:rowOff>
    </xdr:to>
    <xdr:sp macro="" textlink="">
      <xdr:nvSpPr>
        <xdr:cNvPr id="394" name="楕円 393"/>
        <xdr:cNvSpPr/>
      </xdr:nvSpPr>
      <xdr:spPr>
        <a:xfrm>
          <a:off x="3937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146067</xdr:rowOff>
    </xdr:from>
    <xdr:ext cx="736600" cy="259045"/>
    <xdr:sp macro="" textlink="">
      <xdr:nvSpPr>
        <xdr:cNvPr id="395" name="テキスト ボックス 394"/>
        <xdr:cNvSpPr txBox="1"/>
      </xdr:nvSpPr>
      <xdr:spPr>
        <a:xfrm>
          <a:off x="3606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26670</xdr:rowOff>
    </xdr:from>
    <xdr:to>
      <xdr:col>15</xdr:col>
      <xdr:colOff>149225</xdr:colOff>
      <xdr:row>73</xdr:row>
      <xdr:rowOff>128270</xdr:rowOff>
    </xdr:to>
    <xdr:sp macro="" textlink="">
      <xdr:nvSpPr>
        <xdr:cNvPr id="396" name="楕円 395"/>
        <xdr:cNvSpPr/>
      </xdr:nvSpPr>
      <xdr:spPr>
        <a:xfrm>
          <a:off x="3048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138447</xdr:rowOff>
    </xdr:from>
    <xdr:ext cx="762000" cy="259045"/>
    <xdr:sp macro="" textlink="">
      <xdr:nvSpPr>
        <xdr:cNvPr id="397" name="テキスト ボックス 396"/>
        <xdr:cNvSpPr txBox="1"/>
      </xdr:nvSpPr>
      <xdr:spPr>
        <a:xfrm>
          <a:off x="2717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41910</xdr:rowOff>
    </xdr:from>
    <xdr:to>
      <xdr:col>11</xdr:col>
      <xdr:colOff>60325</xdr:colOff>
      <xdr:row>73</xdr:row>
      <xdr:rowOff>143510</xdr:rowOff>
    </xdr:to>
    <xdr:sp macro="" textlink="">
      <xdr:nvSpPr>
        <xdr:cNvPr id="398" name="楕円 397"/>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99" name="テキスト ボックス 398"/>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400" name="楕円 399"/>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401" name="テキスト ボックス 400"/>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29" name="直線コネクタ 428"/>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0"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1" name="直線コネクタ 430"/>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2"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3" name="直線コネクタ 432"/>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75</xdr:row>
      <xdr:rowOff>146050</xdr:rowOff>
    </xdr:to>
    <xdr:cxnSp macro="">
      <xdr:nvCxnSpPr>
        <xdr:cNvPr id="434" name="直線コネクタ 433"/>
        <xdr:cNvCxnSpPr/>
      </xdr:nvCxnSpPr>
      <xdr:spPr>
        <a:xfrm flipV="1">
          <a:off x="15671800" y="1296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40657</xdr:rowOff>
    </xdr:from>
    <xdr:ext cx="762000" cy="259045"/>
    <xdr:sp macro="" textlink="">
      <xdr:nvSpPr>
        <xdr:cNvPr id="435"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36" name="フローチャート: 判断 435"/>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75</xdr:row>
      <xdr:rowOff>146050</xdr:rowOff>
    </xdr:to>
    <xdr:cxnSp macro="">
      <xdr:nvCxnSpPr>
        <xdr:cNvPr id="437" name="直線コネクタ 436"/>
        <xdr:cNvCxnSpPr/>
      </xdr:nvCxnSpPr>
      <xdr:spPr>
        <a:xfrm>
          <a:off x="14782800" y="12875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8" name="フローチャート: 判断 437"/>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9" name="テキスト ボックス 438"/>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75</xdr:row>
      <xdr:rowOff>16510</xdr:rowOff>
    </xdr:to>
    <xdr:cxnSp macro="">
      <xdr:nvCxnSpPr>
        <xdr:cNvPr id="440" name="直線コネクタ 439"/>
        <xdr:cNvCxnSpPr/>
      </xdr:nvCxnSpPr>
      <xdr:spPr>
        <a:xfrm>
          <a:off x="13893800" y="12707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1" name="フローチャート: 判断 440"/>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135907</xdr:rowOff>
    </xdr:from>
    <xdr:ext cx="762000" cy="259045"/>
    <xdr:sp macro="" textlink="">
      <xdr:nvSpPr>
        <xdr:cNvPr id="442" name="テキスト ボックス 441"/>
        <xdr:cNvSpPr txBox="1"/>
      </xdr:nvSpPr>
      <xdr:spPr>
        <a:xfrm>
          <a:off x="14401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123190</xdr:rowOff>
    </xdr:from>
    <xdr:to>
      <xdr:col>69</xdr:col>
      <xdr:colOff>92075</xdr:colOff>
      <xdr:row>74</xdr:row>
      <xdr:rowOff>20320</xdr:rowOff>
    </xdr:to>
    <xdr:cxnSp macro="">
      <xdr:nvCxnSpPr>
        <xdr:cNvPr id="443" name="直線コネクタ 442"/>
        <xdr:cNvCxnSpPr/>
      </xdr:nvCxnSpPr>
      <xdr:spPr>
        <a:xfrm>
          <a:off x="13004800" y="12639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46" name="フローチャート: 判断 445"/>
        <xdr:cNvSpPr/>
      </xdr:nvSpPr>
      <xdr:spPr>
        <a:xfrm>
          <a:off x="12954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139717</xdr:rowOff>
    </xdr:from>
    <xdr:ext cx="762000" cy="259045"/>
    <xdr:sp macro="" textlink="">
      <xdr:nvSpPr>
        <xdr:cNvPr id="447" name="テキスト ボックス 446"/>
        <xdr:cNvSpPr txBox="1"/>
      </xdr:nvSpPr>
      <xdr:spPr>
        <a:xfrm>
          <a:off x="12623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53" name="楕円 452"/>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54"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5" name="楕円 454"/>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56" name="テキスト ボックス 455"/>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137160</xdr:rowOff>
    </xdr:from>
    <xdr:to>
      <xdr:col>74</xdr:col>
      <xdr:colOff>31750</xdr:colOff>
      <xdr:row>75</xdr:row>
      <xdr:rowOff>67310</xdr:rowOff>
    </xdr:to>
    <xdr:sp macro="" textlink="">
      <xdr:nvSpPr>
        <xdr:cNvPr id="457" name="楕円 456"/>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58" name="テキスト ボックス 457"/>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140970</xdr:rowOff>
    </xdr:from>
    <xdr:to>
      <xdr:col>69</xdr:col>
      <xdr:colOff>142875</xdr:colOff>
      <xdr:row>74</xdr:row>
      <xdr:rowOff>71120</xdr:rowOff>
    </xdr:to>
    <xdr:sp macro="" textlink="">
      <xdr:nvSpPr>
        <xdr:cNvPr id="459" name="楕円 458"/>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81297</xdr:rowOff>
    </xdr:from>
    <xdr:ext cx="762000" cy="259045"/>
    <xdr:sp macro="" textlink="">
      <xdr:nvSpPr>
        <xdr:cNvPr id="460" name="テキスト ボックス 459"/>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macro="" textlink="">
      <xdr:nvSpPr>
        <xdr:cNvPr id="461" name="楕円 460"/>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macro="" textlink="">
      <xdr:nvSpPr>
        <xdr:cNvPr id="462" name="テキスト ボックス 461"/>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47935</xdr:rowOff>
    </xdr:from>
    <xdr:to>
      <xdr:col>29</xdr:col>
      <xdr:colOff>127000</xdr:colOff>
      <xdr:row>17</xdr:row>
      <xdr:rowOff>77973</xdr:rowOff>
    </xdr:to>
    <xdr:cxnSp macro="">
      <xdr:nvCxnSpPr>
        <xdr:cNvPr id="48" name="直線コネクタ 47"/>
        <xdr:cNvCxnSpPr/>
      </xdr:nvCxnSpPr>
      <xdr:spPr bwMode="auto">
        <a:xfrm flipV="1">
          <a:off x="5003800" y="3010210"/>
          <a:ext cx="647700" cy="30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77973</xdr:rowOff>
    </xdr:from>
    <xdr:to>
      <xdr:col>26</xdr:col>
      <xdr:colOff>50800</xdr:colOff>
      <xdr:row>17</xdr:row>
      <xdr:rowOff>126299</xdr:rowOff>
    </xdr:to>
    <xdr:cxnSp macro="">
      <xdr:nvCxnSpPr>
        <xdr:cNvPr id="51" name="直線コネクタ 50"/>
        <xdr:cNvCxnSpPr/>
      </xdr:nvCxnSpPr>
      <xdr:spPr bwMode="auto">
        <a:xfrm flipV="1">
          <a:off x="4305300" y="3040248"/>
          <a:ext cx="698500" cy="4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126299</xdr:rowOff>
    </xdr:from>
    <xdr:to>
      <xdr:col>22</xdr:col>
      <xdr:colOff>114300</xdr:colOff>
      <xdr:row>17</xdr:row>
      <xdr:rowOff>157160</xdr:rowOff>
    </xdr:to>
    <xdr:cxnSp macro="">
      <xdr:nvCxnSpPr>
        <xdr:cNvPr id="54" name="直線コネクタ 53"/>
        <xdr:cNvCxnSpPr/>
      </xdr:nvCxnSpPr>
      <xdr:spPr bwMode="auto">
        <a:xfrm flipV="1">
          <a:off x="3606800" y="3088574"/>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104706</xdr:rowOff>
    </xdr:from>
    <xdr:ext cx="762000" cy="259045"/>
    <xdr:sp macro="" textlink="">
      <xdr:nvSpPr>
        <xdr:cNvPr id="56" name="テキスト ボックス 55"/>
        <xdr:cNvSpPr txBox="1"/>
      </xdr:nvSpPr>
      <xdr:spPr>
        <a:xfrm>
          <a:off x="3924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157160</xdr:rowOff>
    </xdr:from>
    <xdr:to>
      <xdr:col>18</xdr:col>
      <xdr:colOff>177800</xdr:colOff>
      <xdr:row>18</xdr:row>
      <xdr:rowOff>39614</xdr:rowOff>
    </xdr:to>
    <xdr:cxnSp macro="">
      <xdr:nvCxnSpPr>
        <xdr:cNvPr id="57" name="直線コネクタ 56"/>
        <xdr:cNvCxnSpPr/>
      </xdr:nvCxnSpPr>
      <xdr:spPr bwMode="auto">
        <a:xfrm flipV="1">
          <a:off x="2908300" y="3119435"/>
          <a:ext cx="698500" cy="5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105857</xdr:rowOff>
    </xdr:from>
    <xdr:to>
      <xdr:col>19</xdr:col>
      <xdr:colOff>38100</xdr:colOff>
      <xdr:row>18</xdr:row>
      <xdr:rowOff>36007</xdr:rowOff>
    </xdr:to>
    <xdr:sp macro="" textlink="">
      <xdr:nvSpPr>
        <xdr:cNvPr id="58" name="フローチャート: 判断 57"/>
        <xdr:cNvSpPr/>
      </xdr:nvSpPr>
      <xdr:spPr bwMode="auto">
        <a:xfrm>
          <a:off x="35560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46184</xdr:rowOff>
    </xdr:from>
    <xdr:ext cx="762000" cy="259045"/>
    <xdr:sp macro="" textlink="">
      <xdr:nvSpPr>
        <xdr:cNvPr id="59" name="テキスト ボックス 58"/>
        <xdr:cNvSpPr txBox="1"/>
      </xdr:nvSpPr>
      <xdr:spPr>
        <a:xfrm>
          <a:off x="3225800" y="283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138044</xdr:rowOff>
    </xdr:from>
    <xdr:to>
      <xdr:col>15</xdr:col>
      <xdr:colOff>101600</xdr:colOff>
      <xdr:row>18</xdr:row>
      <xdr:rowOff>68194</xdr:rowOff>
    </xdr:to>
    <xdr:sp macro="" textlink="">
      <xdr:nvSpPr>
        <xdr:cNvPr id="60" name="フローチャート: 判断 59"/>
        <xdr:cNvSpPr/>
      </xdr:nvSpPr>
      <xdr:spPr bwMode="auto">
        <a:xfrm>
          <a:off x="28575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78371</xdr:rowOff>
    </xdr:from>
    <xdr:ext cx="762000" cy="259045"/>
    <xdr:sp macro="" textlink="">
      <xdr:nvSpPr>
        <xdr:cNvPr id="61" name="テキスト ボックス 60"/>
        <xdr:cNvSpPr txBox="1"/>
      </xdr:nvSpPr>
      <xdr:spPr>
        <a:xfrm>
          <a:off x="2527300" y="286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168585</xdr:rowOff>
    </xdr:from>
    <xdr:to>
      <xdr:col>29</xdr:col>
      <xdr:colOff>177800</xdr:colOff>
      <xdr:row>17</xdr:row>
      <xdr:rowOff>98735</xdr:rowOff>
    </xdr:to>
    <xdr:sp macro="" textlink="">
      <xdr:nvSpPr>
        <xdr:cNvPr id="67" name="楕円 66"/>
        <xdr:cNvSpPr/>
      </xdr:nvSpPr>
      <xdr:spPr bwMode="auto">
        <a:xfrm>
          <a:off x="5600700" y="295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140662</xdr:rowOff>
    </xdr:from>
    <xdr:ext cx="762000" cy="259045"/>
    <xdr:sp macro="" textlink="">
      <xdr:nvSpPr>
        <xdr:cNvPr id="68" name="人口1人当たり決算額の推移該当値テキスト130"/>
        <xdr:cNvSpPr txBox="1"/>
      </xdr:nvSpPr>
      <xdr:spPr>
        <a:xfrm>
          <a:off x="5740400" y="293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27173</xdr:rowOff>
    </xdr:from>
    <xdr:to>
      <xdr:col>26</xdr:col>
      <xdr:colOff>101600</xdr:colOff>
      <xdr:row>17</xdr:row>
      <xdr:rowOff>128773</xdr:rowOff>
    </xdr:to>
    <xdr:sp macro="" textlink="">
      <xdr:nvSpPr>
        <xdr:cNvPr id="69" name="楕円 68"/>
        <xdr:cNvSpPr/>
      </xdr:nvSpPr>
      <xdr:spPr bwMode="auto">
        <a:xfrm>
          <a:off x="4953000" y="298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113550</xdr:rowOff>
    </xdr:from>
    <xdr:ext cx="736600" cy="259045"/>
    <xdr:sp macro="" textlink="">
      <xdr:nvSpPr>
        <xdr:cNvPr id="70" name="テキスト ボックス 69"/>
        <xdr:cNvSpPr txBox="1"/>
      </xdr:nvSpPr>
      <xdr:spPr>
        <a:xfrm>
          <a:off x="4622800" y="307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75499</xdr:rowOff>
    </xdr:from>
    <xdr:to>
      <xdr:col>22</xdr:col>
      <xdr:colOff>165100</xdr:colOff>
      <xdr:row>18</xdr:row>
      <xdr:rowOff>5649</xdr:rowOff>
    </xdr:to>
    <xdr:sp macro="" textlink="">
      <xdr:nvSpPr>
        <xdr:cNvPr id="71" name="楕円 70"/>
        <xdr:cNvSpPr/>
      </xdr:nvSpPr>
      <xdr:spPr bwMode="auto">
        <a:xfrm>
          <a:off x="4254500" y="303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161876</xdr:rowOff>
    </xdr:from>
    <xdr:ext cx="762000" cy="259045"/>
    <xdr:sp macro="" textlink="">
      <xdr:nvSpPr>
        <xdr:cNvPr id="72" name="テキスト ボックス 71"/>
        <xdr:cNvSpPr txBox="1"/>
      </xdr:nvSpPr>
      <xdr:spPr>
        <a:xfrm>
          <a:off x="3924300" y="31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106360</xdr:rowOff>
    </xdr:from>
    <xdr:to>
      <xdr:col>19</xdr:col>
      <xdr:colOff>38100</xdr:colOff>
      <xdr:row>18</xdr:row>
      <xdr:rowOff>36510</xdr:rowOff>
    </xdr:to>
    <xdr:sp macro="" textlink="">
      <xdr:nvSpPr>
        <xdr:cNvPr id="73" name="楕円 72"/>
        <xdr:cNvSpPr/>
      </xdr:nvSpPr>
      <xdr:spPr bwMode="auto">
        <a:xfrm>
          <a:off x="3556000" y="306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21287</xdr:rowOff>
    </xdr:from>
    <xdr:ext cx="762000" cy="259045"/>
    <xdr:sp macro="" textlink="">
      <xdr:nvSpPr>
        <xdr:cNvPr id="74" name="テキスト ボックス 73"/>
        <xdr:cNvSpPr txBox="1"/>
      </xdr:nvSpPr>
      <xdr:spPr>
        <a:xfrm>
          <a:off x="3225800" y="31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160264</xdr:rowOff>
    </xdr:from>
    <xdr:to>
      <xdr:col>15</xdr:col>
      <xdr:colOff>101600</xdr:colOff>
      <xdr:row>18</xdr:row>
      <xdr:rowOff>90414</xdr:rowOff>
    </xdr:to>
    <xdr:sp macro="" textlink="">
      <xdr:nvSpPr>
        <xdr:cNvPr id="75" name="楕円 74"/>
        <xdr:cNvSpPr/>
      </xdr:nvSpPr>
      <xdr:spPr bwMode="auto">
        <a:xfrm>
          <a:off x="2857500" y="312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75191</xdr:rowOff>
    </xdr:from>
    <xdr:ext cx="762000" cy="259045"/>
    <xdr:sp macro="" textlink="">
      <xdr:nvSpPr>
        <xdr:cNvPr id="76" name="テキスト ボックス 75"/>
        <xdr:cNvSpPr txBox="1"/>
      </xdr:nvSpPr>
      <xdr:spPr>
        <a:xfrm>
          <a:off x="2527300" y="320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83370</xdr:rowOff>
    </xdr:from>
    <xdr:to>
      <xdr:col>29</xdr:col>
      <xdr:colOff>127000</xdr:colOff>
      <xdr:row>37</xdr:row>
      <xdr:rowOff>141043</xdr:rowOff>
    </xdr:to>
    <xdr:cxnSp macro="">
      <xdr:nvCxnSpPr>
        <xdr:cNvPr id="111" name="直線コネクタ 110"/>
        <xdr:cNvCxnSpPr/>
      </xdr:nvCxnSpPr>
      <xdr:spPr bwMode="auto">
        <a:xfrm>
          <a:off x="5003800" y="7208070"/>
          <a:ext cx="647700" cy="5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38695</xdr:rowOff>
    </xdr:from>
    <xdr:to>
      <xdr:col>26</xdr:col>
      <xdr:colOff>50800</xdr:colOff>
      <xdr:row>37</xdr:row>
      <xdr:rowOff>83370</xdr:rowOff>
    </xdr:to>
    <xdr:cxnSp macro="">
      <xdr:nvCxnSpPr>
        <xdr:cNvPr id="114" name="直線コネクタ 113"/>
        <xdr:cNvCxnSpPr/>
      </xdr:nvCxnSpPr>
      <xdr:spPr bwMode="auto">
        <a:xfrm>
          <a:off x="4305300" y="7163395"/>
          <a:ext cx="698500" cy="4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38695</xdr:rowOff>
    </xdr:from>
    <xdr:to>
      <xdr:col>22</xdr:col>
      <xdr:colOff>114300</xdr:colOff>
      <xdr:row>37</xdr:row>
      <xdr:rowOff>126543</xdr:rowOff>
    </xdr:to>
    <xdr:cxnSp macro="">
      <xdr:nvCxnSpPr>
        <xdr:cNvPr id="117" name="直線コネクタ 116"/>
        <xdr:cNvCxnSpPr/>
      </xdr:nvCxnSpPr>
      <xdr:spPr bwMode="auto">
        <a:xfrm flipV="1">
          <a:off x="3606800" y="7163395"/>
          <a:ext cx="698500" cy="8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133499</xdr:rowOff>
    </xdr:from>
    <xdr:to>
      <xdr:col>18</xdr:col>
      <xdr:colOff>177800</xdr:colOff>
      <xdr:row>37</xdr:row>
      <xdr:rowOff>126543</xdr:rowOff>
    </xdr:to>
    <xdr:cxnSp macro="">
      <xdr:nvCxnSpPr>
        <xdr:cNvPr id="120" name="直線コネクタ 119"/>
        <xdr:cNvCxnSpPr/>
      </xdr:nvCxnSpPr>
      <xdr:spPr bwMode="auto">
        <a:xfrm>
          <a:off x="2908300" y="7086749"/>
          <a:ext cx="698500" cy="164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95337</xdr:rowOff>
    </xdr:from>
    <xdr:to>
      <xdr:col>19</xdr:col>
      <xdr:colOff>38100</xdr:colOff>
      <xdr:row>37</xdr:row>
      <xdr:rowOff>25487</xdr:rowOff>
    </xdr:to>
    <xdr:sp macro="" textlink="">
      <xdr:nvSpPr>
        <xdr:cNvPr id="121" name="フローチャート: 判断 120"/>
        <xdr:cNvSpPr/>
      </xdr:nvSpPr>
      <xdr:spPr bwMode="auto">
        <a:xfrm>
          <a:off x="35560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207114</xdr:rowOff>
    </xdr:from>
    <xdr:ext cx="762000" cy="259045"/>
    <xdr:sp macro="" textlink="">
      <xdr:nvSpPr>
        <xdr:cNvPr id="122" name="テキスト ボックス 121"/>
        <xdr:cNvSpPr txBox="1"/>
      </xdr:nvSpPr>
      <xdr:spPr>
        <a:xfrm>
          <a:off x="3225800" y="68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306008</xdr:rowOff>
    </xdr:from>
    <xdr:to>
      <xdr:col>15</xdr:col>
      <xdr:colOff>101600</xdr:colOff>
      <xdr:row>36</xdr:row>
      <xdr:rowOff>64708</xdr:rowOff>
    </xdr:to>
    <xdr:sp macro="" textlink="">
      <xdr:nvSpPr>
        <xdr:cNvPr id="123" name="フローチャート: 判断 122"/>
        <xdr:cNvSpPr/>
      </xdr:nvSpPr>
      <xdr:spPr bwMode="auto">
        <a:xfrm>
          <a:off x="28575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74885</xdr:rowOff>
    </xdr:from>
    <xdr:ext cx="762000" cy="259045"/>
    <xdr:sp macro="" textlink="">
      <xdr:nvSpPr>
        <xdr:cNvPr id="124" name="テキスト ボックス 123"/>
        <xdr:cNvSpPr txBox="1"/>
      </xdr:nvSpPr>
      <xdr:spPr>
        <a:xfrm>
          <a:off x="2527300" y="66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90243</xdr:rowOff>
    </xdr:from>
    <xdr:to>
      <xdr:col>29</xdr:col>
      <xdr:colOff>177800</xdr:colOff>
      <xdr:row>37</xdr:row>
      <xdr:rowOff>191843</xdr:rowOff>
    </xdr:to>
    <xdr:sp macro="" textlink="">
      <xdr:nvSpPr>
        <xdr:cNvPr id="130" name="楕円 129"/>
        <xdr:cNvSpPr/>
      </xdr:nvSpPr>
      <xdr:spPr bwMode="auto">
        <a:xfrm>
          <a:off x="5600700" y="721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170270</xdr:rowOff>
    </xdr:from>
    <xdr:ext cx="762000" cy="259045"/>
    <xdr:sp macro="" textlink="">
      <xdr:nvSpPr>
        <xdr:cNvPr id="131" name="人口1人当たり決算額の推移該当値テキスト445"/>
        <xdr:cNvSpPr txBox="1"/>
      </xdr:nvSpPr>
      <xdr:spPr>
        <a:xfrm>
          <a:off x="5740400" y="71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32570</xdr:rowOff>
    </xdr:from>
    <xdr:to>
      <xdr:col>26</xdr:col>
      <xdr:colOff>101600</xdr:colOff>
      <xdr:row>37</xdr:row>
      <xdr:rowOff>134170</xdr:rowOff>
    </xdr:to>
    <xdr:sp macro="" textlink="">
      <xdr:nvSpPr>
        <xdr:cNvPr id="132" name="楕円 131"/>
        <xdr:cNvSpPr/>
      </xdr:nvSpPr>
      <xdr:spPr bwMode="auto">
        <a:xfrm>
          <a:off x="4953000" y="715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118947</xdr:rowOff>
    </xdr:from>
    <xdr:ext cx="736600" cy="259045"/>
    <xdr:sp macro="" textlink="">
      <xdr:nvSpPr>
        <xdr:cNvPr id="133" name="テキスト ボックス 132"/>
        <xdr:cNvSpPr txBox="1"/>
      </xdr:nvSpPr>
      <xdr:spPr>
        <a:xfrm>
          <a:off x="4622800" y="7243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159345</xdr:rowOff>
    </xdr:from>
    <xdr:to>
      <xdr:col>22</xdr:col>
      <xdr:colOff>165100</xdr:colOff>
      <xdr:row>37</xdr:row>
      <xdr:rowOff>89495</xdr:rowOff>
    </xdr:to>
    <xdr:sp macro="" textlink="">
      <xdr:nvSpPr>
        <xdr:cNvPr id="134" name="楕円 133"/>
        <xdr:cNvSpPr/>
      </xdr:nvSpPr>
      <xdr:spPr bwMode="auto">
        <a:xfrm>
          <a:off x="4254500" y="711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74272</xdr:rowOff>
    </xdr:from>
    <xdr:ext cx="762000" cy="259045"/>
    <xdr:sp macro="" textlink="">
      <xdr:nvSpPr>
        <xdr:cNvPr id="135" name="テキスト ボックス 134"/>
        <xdr:cNvSpPr txBox="1"/>
      </xdr:nvSpPr>
      <xdr:spPr>
        <a:xfrm>
          <a:off x="3924300" y="719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75743</xdr:rowOff>
    </xdr:from>
    <xdr:to>
      <xdr:col>19</xdr:col>
      <xdr:colOff>38100</xdr:colOff>
      <xdr:row>37</xdr:row>
      <xdr:rowOff>177343</xdr:rowOff>
    </xdr:to>
    <xdr:sp macro="" textlink="">
      <xdr:nvSpPr>
        <xdr:cNvPr id="136" name="楕円 135"/>
        <xdr:cNvSpPr/>
      </xdr:nvSpPr>
      <xdr:spPr bwMode="auto">
        <a:xfrm>
          <a:off x="35560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162120</xdr:rowOff>
    </xdr:from>
    <xdr:ext cx="762000" cy="259045"/>
    <xdr:sp macro="" textlink="">
      <xdr:nvSpPr>
        <xdr:cNvPr id="137" name="テキスト ボックス 136"/>
        <xdr:cNvSpPr txBox="1"/>
      </xdr:nvSpPr>
      <xdr:spPr>
        <a:xfrm>
          <a:off x="3225800" y="728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82699</xdr:rowOff>
    </xdr:from>
    <xdr:to>
      <xdr:col>15</xdr:col>
      <xdr:colOff>101600</xdr:colOff>
      <xdr:row>37</xdr:row>
      <xdr:rowOff>12849</xdr:rowOff>
    </xdr:to>
    <xdr:sp macro="" textlink="">
      <xdr:nvSpPr>
        <xdr:cNvPr id="138" name="楕円 137"/>
        <xdr:cNvSpPr/>
      </xdr:nvSpPr>
      <xdr:spPr bwMode="auto">
        <a:xfrm>
          <a:off x="2857500" y="7035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169076</xdr:rowOff>
    </xdr:from>
    <xdr:ext cx="762000" cy="259045"/>
    <xdr:sp macro="" textlink="">
      <xdr:nvSpPr>
        <xdr:cNvPr id="139" name="テキスト ボックス 138"/>
        <xdr:cNvSpPr txBox="1"/>
      </xdr:nvSpPr>
      <xdr:spPr>
        <a:xfrm>
          <a:off x="2527300" y="71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188,071
181,274
86.05
71,201,045
66,314,662
3,538,976
41,780,955
18,529,372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13627</xdr:rowOff>
    </xdr:from>
    <xdr:to>
      <xdr:col>24</xdr:col>
      <xdr:colOff>63500</xdr:colOff>
      <xdr:row>38</xdr:row>
      <xdr:rowOff>40983</xdr:rowOff>
    </xdr:to>
    <xdr:cxnSp macro="">
      <xdr:nvCxnSpPr>
        <xdr:cNvPr id="61" name="直線コネクタ 60"/>
        <xdr:cNvCxnSpPr/>
      </xdr:nvCxnSpPr>
      <xdr:spPr>
        <a:xfrm>
          <a:off x="3797300" y="6528727"/>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169608</xdr:rowOff>
    </xdr:from>
    <xdr:to>
      <xdr:col>19</xdr:col>
      <xdr:colOff>177800</xdr:colOff>
      <xdr:row>38</xdr:row>
      <xdr:rowOff>13627</xdr:rowOff>
    </xdr:to>
    <xdr:cxnSp macro="">
      <xdr:nvCxnSpPr>
        <xdr:cNvPr id="64" name="直線コネクタ 63"/>
        <xdr:cNvCxnSpPr/>
      </xdr:nvCxnSpPr>
      <xdr:spPr>
        <a:xfrm>
          <a:off x="2908300" y="651325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169608</xdr:rowOff>
    </xdr:from>
    <xdr:to>
      <xdr:col>15</xdr:col>
      <xdr:colOff>50800</xdr:colOff>
      <xdr:row>38</xdr:row>
      <xdr:rowOff>53861</xdr:rowOff>
    </xdr:to>
    <xdr:cxnSp macro="">
      <xdr:nvCxnSpPr>
        <xdr:cNvPr id="67" name="直線コネクタ 66"/>
        <xdr:cNvCxnSpPr/>
      </xdr:nvCxnSpPr>
      <xdr:spPr>
        <a:xfrm flipV="1">
          <a:off x="2019300" y="6513258"/>
          <a:ext cx="8890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93184</xdr:rowOff>
    </xdr:from>
    <xdr:ext cx="534377" cy="259045"/>
    <xdr:sp macro="" textlink="">
      <xdr:nvSpPr>
        <xdr:cNvPr id="69" name="テキスト ボックス 68"/>
        <xdr:cNvSpPr txBox="1"/>
      </xdr:nvSpPr>
      <xdr:spPr>
        <a:xfrm>
          <a:off x="2641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21819</xdr:rowOff>
    </xdr:from>
    <xdr:to>
      <xdr:col>10</xdr:col>
      <xdr:colOff>114300</xdr:colOff>
      <xdr:row>38</xdr:row>
      <xdr:rowOff>53861</xdr:rowOff>
    </xdr:to>
    <xdr:cxnSp macro="">
      <xdr:nvCxnSpPr>
        <xdr:cNvPr id="70" name="直線コネクタ 69"/>
        <xdr:cNvCxnSpPr/>
      </xdr:nvCxnSpPr>
      <xdr:spPr>
        <a:xfrm>
          <a:off x="1130300" y="6536919"/>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25768</xdr:rowOff>
    </xdr:from>
    <xdr:to>
      <xdr:col>10</xdr:col>
      <xdr:colOff>165100</xdr:colOff>
      <xdr:row>36</xdr:row>
      <xdr:rowOff>127368</xdr:rowOff>
    </xdr:to>
    <xdr:sp macro="" textlink="">
      <xdr:nvSpPr>
        <xdr:cNvPr id="71" name="フローチャート: 判断 70"/>
        <xdr:cNvSpPr/>
      </xdr:nvSpPr>
      <xdr:spPr>
        <a:xfrm>
          <a:off x="1968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143895</xdr:rowOff>
    </xdr:from>
    <xdr:ext cx="534377" cy="259045"/>
    <xdr:sp macro="" textlink="">
      <xdr:nvSpPr>
        <xdr:cNvPr id="72" name="テキスト ボックス 71"/>
        <xdr:cNvSpPr txBox="1"/>
      </xdr:nvSpPr>
      <xdr:spPr>
        <a:xfrm>
          <a:off x="1752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114274</xdr:rowOff>
    </xdr:from>
    <xdr:to>
      <xdr:col>6</xdr:col>
      <xdr:colOff>38100</xdr:colOff>
      <xdr:row>36</xdr:row>
      <xdr:rowOff>44424</xdr:rowOff>
    </xdr:to>
    <xdr:sp macro="" textlink="">
      <xdr:nvSpPr>
        <xdr:cNvPr id="73" name="フローチャート: 判断 72"/>
        <xdr:cNvSpPr/>
      </xdr:nvSpPr>
      <xdr:spPr>
        <a:xfrm>
          <a:off x="1079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60951</xdr:rowOff>
    </xdr:from>
    <xdr:ext cx="534377" cy="259045"/>
    <xdr:sp macro="" textlink="">
      <xdr:nvSpPr>
        <xdr:cNvPr id="74" name="テキスト ボックス 73"/>
        <xdr:cNvSpPr txBox="1"/>
      </xdr:nvSpPr>
      <xdr:spPr>
        <a:xfrm>
          <a:off x="863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161633</xdr:rowOff>
    </xdr:from>
    <xdr:to>
      <xdr:col>24</xdr:col>
      <xdr:colOff>114300</xdr:colOff>
      <xdr:row>38</xdr:row>
      <xdr:rowOff>91783</xdr:rowOff>
    </xdr:to>
    <xdr:sp macro="" textlink="">
      <xdr:nvSpPr>
        <xdr:cNvPr id="80" name="楕円 79"/>
        <xdr:cNvSpPr/>
      </xdr:nvSpPr>
      <xdr:spPr>
        <a:xfrm>
          <a:off x="45847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140060</xdr:rowOff>
    </xdr:from>
    <xdr:ext cx="534377" cy="259045"/>
    <xdr:sp macro="" textlink="">
      <xdr:nvSpPr>
        <xdr:cNvPr id="81" name="人件費該当値テキスト"/>
        <xdr:cNvSpPr txBox="1"/>
      </xdr:nvSpPr>
      <xdr:spPr>
        <a:xfrm>
          <a:off x="4686300" y="64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134277</xdr:rowOff>
    </xdr:from>
    <xdr:to>
      <xdr:col>20</xdr:col>
      <xdr:colOff>38100</xdr:colOff>
      <xdr:row>38</xdr:row>
      <xdr:rowOff>64427</xdr:rowOff>
    </xdr:to>
    <xdr:sp macro="" textlink="">
      <xdr:nvSpPr>
        <xdr:cNvPr id="82" name="楕円 81"/>
        <xdr:cNvSpPr/>
      </xdr:nvSpPr>
      <xdr:spPr>
        <a:xfrm>
          <a:off x="3746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55554</xdr:rowOff>
    </xdr:from>
    <xdr:ext cx="534377" cy="259045"/>
    <xdr:sp macro="" textlink="">
      <xdr:nvSpPr>
        <xdr:cNvPr id="83" name="テキスト ボックス 82"/>
        <xdr:cNvSpPr txBox="1"/>
      </xdr:nvSpPr>
      <xdr:spPr>
        <a:xfrm>
          <a:off x="3530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118809</xdr:rowOff>
    </xdr:from>
    <xdr:to>
      <xdr:col>15</xdr:col>
      <xdr:colOff>101600</xdr:colOff>
      <xdr:row>38</xdr:row>
      <xdr:rowOff>48958</xdr:rowOff>
    </xdr:to>
    <xdr:sp macro="" textlink="">
      <xdr:nvSpPr>
        <xdr:cNvPr id="84" name="楕円 83"/>
        <xdr:cNvSpPr/>
      </xdr:nvSpPr>
      <xdr:spPr>
        <a:xfrm>
          <a:off x="28575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40085</xdr:rowOff>
    </xdr:from>
    <xdr:ext cx="534377" cy="259045"/>
    <xdr:sp macro="" textlink="">
      <xdr:nvSpPr>
        <xdr:cNvPr id="85" name="テキスト ボックス 84"/>
        <xdr:cNvSpPr txBox="1"/>
      </xdr:nvSpPr>
      <xdr:spPr>
        <a:xfrm>
          <a:off x="2641111" y="65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3061</xdr:rowOff>
    </xdr:from>
    <xdr:to>
      <xdr:col>10</xdr:col>
      <xdr:colOff>165100</xdr:colOff>
      <xdr:row>38</xdr:row>
      <xdr:rowOff>104661</xdr:rowOff>
    </xdr:to>
    <xdr:sp macro="" textlink="">
      <xdr:nvSpPr>
        <xdr:cNvPr id="86" name="楕円 85"/>
        <xdr:cNvSpPr/>
      </xdr:nvSpPr>
      <xdr:spPr>
        <a:xfrm>
          <a:off x="1968500" y="65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95788</xdr:rowOff>
    </xdr:from>
    <xdr:ext cx="534377" cy="259045"/>
    <xdr:sp macro="" textlink="">
      <xdr:nvSpPr>
        <xdr:cNvPr id="87" name="テキスト ボックス 86"/>
        <xdr:cNvSpPr txBox="1"/>
      </xdr:nvSpPr>
      <xdr:spPr>
        <a:xfrm>
          <a:off x="1752111" y="66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142468</xdr:rowOff>
    </xdr:from>
    <xdr:to>
      <xdr:col>6</xdr:col>
      <xdr:colOff>38100</xdr:colOff>
      <xdr:row>38</xdr:row>
      <xdr:rowOff>72619</xdr:rowOff>
    </xdr:to>
    <xdr:sp macro="" textlink="">
      <xdr:nvSpPr>
        <xdr:cNvPr id="88" name="楕円 87"/>
        <xdr:cNvSpPr/>
      </xdr:nvSpPr>
      <xdr:spPr>
        <a:xfrm>
          <a:off x="1079500" y="6486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63746</xdr:rowOff>
    </xdr:from>
    <xdr:ext cx="534377" cy="259045"/>
    <xdr:sp macro="" textlink="">
      <xdr:nvSpPr>
        <xdr:cNvPr id="89" name="テキスト ボックス 88"/>
        <xdr:cNvSpPr txBox="1"/>
      </xdr:nvSpPr>
      <xdr:spPr>
        <a:xfrm>
          <a:off x="863111" y="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95390</xdr:rowOff>
    </xdr:from>
    <xdr:to>
      <xdr:col>24</xdr:col>
      <xdr:colOff>63500</xdr:colOff>
      <xdr:row>52</xdr:row>
      <xdr:rowOff>104801</xdr:rowOff>
    </xdr:to>
    <xdr:cxnSp macro="">
      <xdr:nvCxnSpPr>
        <xdr:cNvPr id="119" name="直線コネクタ 118"/>
        <xdr:cNvCxnSpPr/>
      </xdr:nvCxnSpPr>
      <xdr:spPr>
        <a:xfrm>
          <a:off x="3797300" y="8839340"/>
          <a:ext cx="8382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20" name="物件費平均値テキスト"/>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95390</xdr:rowOff>
    </xdr:from>
    <xdr:to>
      <xdr:col>19</xdr:col>
      <xdr:colOff>177800</xdr:colOff>
      <xdr:row>52</xdr:row>
      <xdr:rowOff>81712</xdr:rowOff>
    </xdr:to>
    <xdr:cxnSp macro="">
      <xdr:nvCxnSpPr>
        <xdr:cNvPr id="122" name="直線コネクタ 121"/>
        <xdr:cNvCxnSpPr/>
      </xdr:nvCxnSpPr>
      <xdr:spPr>
        <a:xfrm flipV="1">
          <a:off x="2908300" y="8839340"/>
          <a:ext cx="889000" cy="1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81712</xdr:rowOff>
    </xdr:from>
    <xdr:to>
      <xdr:col>15</xdr:col>
      <xdr:colOff>50800</xdr:colOff>
      <xdr:row>52</xdr:row>
      <xdr:rowOff>134100</xdr:rowOff>
    </xdr:to>
    <xdr:cxnSp macro="">
      <xdr:nvCxnSpPr>
        <xdr:cNvPr id="125" name="直線コネクタ 124"/>
        <xdr:cNvCxnSpPr/>
      </xdr:nvCxnSpPr>
      <xdr:spPr>
        <a:xfrm flipV="1">
          <a:off x="2019300" y="8997112"/>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149165</xdr:rowOff>
    </xdr:from>
    <xdr:ext cx="534377" cy="259045"/>
    <xdr:sp macro="" textlink="">
      <xdr:nvSpPr>
        <xdr:cNvPr id="127" name="テキスト ボックス 126"/>
        <xdr:cNvSpPr txBox="1"/>
      </xdr:nvSpPr>
      <xdr:spPr>
        <a:xfrm>
          <a:off x="2641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134100</xdr:rowOff>
    </xdr:from>
    <xdr:to>
      <xdr:col>10</xdr:col>
      <xdr:colOff>114300</xdr:colOff>
      <xdr:row>53</xdr:row>
      <xdr:rowOff>144158</xdr:rowOff>
    </xdr:to>
    <xdr:cxnSp macro="">
      <xdr:nvCxnSpPr>
        <xdr:cNvPr id="128" name="直線コネクタ 127"/>
        <xdr:cNvCxnSpPr/>
      </xdr:nvCxnSpPr>
      <xdr:spPr>
        <a:xfrm flipV="1">
          <a:off x="1130300" y="9049500"/>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104216</xdr:rowOff>
    </xdr:from>
    <xdr:to>
      <xdr:col>10</xdr:col>
      <xdr:colOff>165100</xdr:colOff>
      <xdr:row>54</xdr:row>
      <xdr:rowOff>34366</xdr:rowOff>
    </xdr:to>
    <xdr:sp macro="" textlink="">
      <xdr:nvSpPr>
        <xdr:cNvPr id="129" name="フローチャート: 判断 128"/>
        <xdr:cNvSpPr/>
      </xdr:nvSpPr>
      <xdr:spPr>
        <a:xfrm>
          <a:off x="1968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25493</xdr:rowOff>
    </xdr:from>
    <xdr:ext cx="534377" cy="259045"/>
    <xdr:sp macro="" textlink="">
      <xdr:nvSpPr>
        <xdr:cNvPr id="130" name="テキスト ボックス 129"/>
        <xdr:cNvSpPr txBox="1"/>
      </xdr:nvSpPr>
      <xdr:spPr>
        <a:xfrm>
          <a:off x="1752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32588</xdr:rowOff>
    </xdr:from>
    <xdr:to>
      <xdr:col>6</xdr:col>
      <xdr:colOff>38100</xdr:colOff>
      <xdr:row>54</xdr:row>
      <xdr:rowOff>134188</xdr:rowOff>
    </xdr:to>
    <xdr:sp macro="" textlink="">
      <xdr:nvSpPr>
        <xdr:cNvPr id="131" name="フローチャート: 判断 130"/>
        <xdr:cNvSpPr/>
      </xdr:nvSpPr>
      <xdr:spPr>
        <a:xfrm>
          <a:off x="1079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125315</xdr:rowOff>
    </xdr:from>
    <xdr:ext cx="534377" cy="259045"/>
    <xdr:sp macro="" textlink="">
      <xdr:nvSpPr>
        <xdr:cNvPr id="132" name="テキスト ボックス 131"/>
        <xdr:cNvSpPr txBox="1"/>
      </xdr:nvSpPr>
      <xdr:spPr>
        <a:xfrm>
          <a:off x="863111" y="93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54001</xdr:rowOff>
    </xdr:from>
    <xdr:to>
      <xdr:col>24</xdr:col>
      <xdr:colOff>114300</xdr:colOff>
      <xdr:row>52</xdr:row>
      <xdr:rowOff>155601</xdr:rowOff>
    </xdr:to>
    <xdr:sp macro="" textlink="">
      <xdr:nvSpPr>
        <xdr:cNvPr id="138" name="楕円 137"/>
        <xdr:cNvSpPr/>
      </xdr:nvSpPr>
      <xdr:spPr>
        <a:xfrm>
          <a:off x="4584700" y="89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140378</xdr:rowOff>
    </xdr:from>
    <xdr:ext cx="534377" cy="259045"/>
    <xdr:sp macro="" textlink="">
      <xdr:nvSpPr>
        <xdr:cNvPr id="139" name="物件費該当値テキスト"/>
        <xdr:cNvSpPr txBox="1"/>
      </xdr:nvSpPr>
      <xdr:spPr>
        <a:xfrm>
          <a:off x="4686300" y="88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44590</xdr:rowOff>
    </xdr:from>
    <xdr:to>
      <xdr:col>20</xdr:col>
      <xdr:colOff>38100</xdr:colOff>
      <xdr:row>51</xdr:row>
      <xdr:rowOff>146190</xdr:rowOff>
    </xdr:to>
    <xdr:sp macro="" textlink="">
      <xdr:nvSpPr>
        <xdr:cNvPr id="140" name="楕円 139"/>
        <xdr:cNvSpPr/>
      </xdr:nvSpPr>
      <xdr:spPr>
        <a:xfrm>
          <a:off x="3746500" y="87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162717</xdr:rowOff>
    </xdr:from>
    <xdr:ext cx="534377" cy="259045"/>
    <xdr:sp macro="" textlink="">
      <xdr:nvSpPr>
        <xdr:cNvPr id="141" name="テキスト ボックス 140"/>
        <xdr:cNvSpPr txBox="1"/>
      </xdr:nvSpPr>
      <xdr:spPr>
        <a:xfrm>
          <a:off x="3530111" y="85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30912</xdr:rowOff>
    </xdr:from>
    <xdr:to>
      <xdr:col>15</xdr:col>
      <xdr:colOff>101600</xdr:colOff>
      <xdr:row>52</xdr:row>
      <xdr:rowOff>132512</xdr:rowOff>
    </xdr:to>
    <xdr:sp macro="" textlink="">
      <xdr:nvSpPr>
        <xdr:cNvPr id="142" name="楕円 141"/>
        <xdr:cNvSpPr/>
      </xdr:nvSpPr>
      <xdr:spPr>
        <a:xfrm>
          <a:off x="2857500" y="89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149039</xdr:rowOff>
    </xdr:from>
    <xdr:ext cx="534377" cy="259045"/>
    <xdr:sp macro="" textlink="">
      <xdr:nvSpPr>
        <xdr:cNvPr id="143" name="テキスト ボックス 142"/>
        <xdr:cNvSpPr txBox="1"/>
      </xdr:nvSpPr>
      <xdr:spPr>
        <a:xfrm>
          <a:off x="2641111" y="87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83300</xdr:rowOff>
    </xdr:from>
    <xdr:to>
      <xdr:col>10</xdr:col>
      <xdr:colOff>165100</xdr:colOff>
      <xdr:row>53</xdr:row>
      <xdr:rowOff>13450</xdr:rowOff>
    </xdr:to>
    <xdr:sp macro="" textlink="">
      <xdr:nvSpPr>
        <xdr:cNvPr id="144" name="楕円 143"/>
        <xdr:cNvSpPr/>
      </xdr:nvSpPr>
      <xdr:spPr>
        <a:xfrm>
          <a:off x="1968500" y="89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29977</xdr:rowOff>
    </xdr:from>
    <xdr:ext cx="534377" cy="259045"/>
    <xdr:sp macro="" textlink="">
      <xdr:nvSpPr>
        <xdr:cNvPr id="145" name="テキスト ボックス 144"/>
        <xdr:cNvSpPr txBox="1"/>
      </xdr:nvSpPr>
      <xdr:spPr>
        <a:xfrm>
          <a:off x="1752111" y="877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93358</xdr:rowOff>
    </xdr:from>
    <xdr:to>
      <xdr:col>6</xdr:col>
      <xdr:colOff>38100</xdr:colOff>
      <xdr:row>54</xdr:row>
      <xdr:rowOff>23508</xdr:rowOff>
    </xdr:to>
    <xdr:sp macro="" textlink="">
      <xdr:nvSpPr>
        <xdr:cNvPr id="146" name="楕円 145"/>
        <xdr:cNvSpPr/>
      </xdr:nvSpPr>
      <xdr:spPr>
        <a:xfrm>
          <a:off x="1079500" y="91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40035</xdr:rowOff>
    </xdr:from>
    <xdr:ext cx="534377" cy="259045"/>
    <xdr:sp macro="" textlink="">
      <xdr:nvSpPr>
        <xdr:cNvPr id="147" name="テキスト ボックス 146"/>
        <xdr:cNvSpPr txBox="1"/>
      </xdr:nvSpPr>
      <xdr:spPr>
        <a:xfrm>
          <a:off x="863111" y="89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84510</xdr:rowOff>
    </xdr:from>
    <xdr:to>
      <xdr:col>24</xdr:col>
      <xdr:colOff>63500</xdr:colOff>
      <xdr:row>73</xdr:row>
      <xdr:rowOff>99042</xdr:rowOff>
    </xdr:to>
    <xdr:cxnSp macro="">
      <xdr:nvCxnSpPr>
        <xdr:cNvPr id="178" name="直線コネクタ 177"/>
        <xdr:cNvCxnSpPr/>
      </xdr:nvCxnSpPr>
      <xdr:spPr>
        <a:xfrm>
          <a:off x="3797300" y="12600360"/>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84510</xdr:rowOff>
    </xdr:from>
    <xdr:to>
      <xdr:col>19</xdr:col>
      <xdr:colOff>177800</xdr:colOff>
      <xdr:row>74</xdr:row>
      <xdr:rowOff>70467</xdr:rowOff>
    </xdr:to>
    <xdr:cxnSp macro="">
      <xdr:nvCxnSpPr>
        <xdr:cNvPr id="181" name="直線コネクタ 180"/>
        <xdr:cNvCxnSpPr/>
      </xdr:nvCxnSpPr>
      <xdr:spPr>
        <a:xfrm flipV="1">
          <a:off x="2908300" y="12600360"/>
          <a:ext cx="889000" cy="1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29156</xdr:rowOff>
    </xdr:from>
    <xdr:to>
      <xdr:col>15</xdr:col>
      <xdr:colOff>50800</xdr:colOff>
      <xdr:row>74</xdr:row>
      <xdr:rowOff>70467</xdr:rowOff>
    </xdr:to>
    <xdr:cxnSp macro="">
      <xdr:nvCxnSpPr>
        <xdr:cNvPr id="184" name="直線コネクタ 183"/>
        <xdr:cNvCxnSpPr/>
      </xdr:nvCxnSpPr>
      <xdr:spPr>
        <a:xfrm>
          <a:off x="2019300" y="12716456"/>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29156</xdr:rowOff>
    </xdr:from>
    <xdr:to>
      <xdr:col>10</xdr:col>
      <xdr:colOff>114300</xdr:colOff>
      <xdr:row>75</xdr:row>
      <xdr:rowOff>33238</xdr:rowOff>
    </xdr:to>
    <xdr:cxnSp macro="">
      <xdr:nvCxnSpPr>
        <xdr:cNvPr id="187" name="直線コネクタ 186"/>
        <xdr:cNvCxnSpPr/>
      </xdr:nvCxnSpPr>
      <xdr:spPr>
        <a:xfrm flipV="1">
          <a:off x="1130300" y="12716456"/>
          <a:ext cx="889000" cy="1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141478</xdr:rowOff>
    </xdr:from>
    <xdr:to>
      <xdr:col>10</xdr:col>
      <xdr:colOff>165100</xdr:colOff>
      <xdr:row>75</xdr:row>
      <xdr:rowOff>71628</xdr:rowOff>
    </xdr:to>
    <xdr:sp macro="" textlink="">
      <xdr:nvSpPr>
        <xdr:cNvPr id="188" name="フローチャート: 判断 187"/>
        <xdr:cNvSpPr/>
      </xdr:nvSpPr>
      <xdr:spPr>
        <a:xfrm>
          <a:off x="1968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62755</xdr:rowOff>
    </xdr:from>
    <xdr:ext cx="469744" cy="259045"/>
    <xdr:sp macro="" textlink="">
      <xdr:nvSpPr>
        <xdr:cNvPr id="189" name="テキスト ボックス 188"/>
        <xdr:cNvSpPr txBox="1"/>
      </xdr:nvSpPr>
      <xdr:spPr>
        <a:xfrm>
          <a:off x="1784428" y="129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28321</xdr:rowOff>
    </xdr:from>
    <xdr:to>
      <xdr:col>6</xdr:col>
      <xdr:colOff>38100</xdr:colOff>
      <xdr:row>75</xdr:row>
      <xdr:rowOff>129921</xdr:rowOff>
    </xdr:to>
    <xdr:sp macro="" textlink="">
      <xdr:nvSpPr>
        <xdr:cNvPr id="190" name="フローチャート: 判断 189"/>
        <xdr:cNvSpPr/>
      </xdr:nvSpPr>
      <xdr:spPr>
        <a:xfrm>
          <a:off x="1079500" y="128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121048</xdr:rowOff>
    </xdr:from>
    <xdr:ext cx="469744" cy="259045"/>
    <xdr:sp macro="" textlink="">
      <xdr:nvSpPr>
        <xdr:cNvPr id="191" name="テキスト ボックス 190"/>
        <xdr:cNvSpPr txBox="1"/>
      </xdr:nvSpPr>
      <xdr:spPr>
        <a:xfrm>
          <a:off x="895428" y="129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48242</xdr:rowOff>
    </xdr:from>
    <xdr:to>
      <xdr:col>24</xdr:col>
      <xdr:colOff>114300</xdr:colOff>
      <xdr:row>73</xdr:row>
      <xdr:rowOff>149842</xdr:rowOff>
    </xdr:to>
    <xdr:sp macro="" textlink="">
      <xdr:nvSpPr>
        <xdr:cNvPr id="197" name="楕円 196"/>
        <xdr:cNvSpPr/>
      </xdr:nvSpPr>
      <xdr:spPr>
        <a:xfrm>
          <a:off x="4584700" y="1256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71119</xdr:rowOff>
    </xdr:from>
    <xdr:ext cx="469744" cy="259045"/>
    <xdr:sp macro="" textlink="">
      <xdr:nvSpPr>
        <xdr:cNvPr id="198" name="維持補修費該当値テキスト"/>
        <xdr:cNvSpPr txBox="1"/>
      </xdr:nvSpPr>
      <xdr:spPr>
        <a:xfrm>
          <a:off x="4686300" y="1241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33710</xdr:rowOff>
    </xdr:from>
    <xdr:to>
      <xdr:col>20</xdr:col>
      <xdr:colOff>38100</xdr:colOff>
      <xdr:row>73</xdr:row>
      <xdr:rowOff>135310</xdr:rowOff>
    </xdr:to>
    <xdr:sp macro="" textlink="">
      <xdr:nvSpPr>
        <xdr:cNvPr id="199" name="楕円 198"/>
        <xdr:cNvSpPr/>
      </xdr:nvSpPr>
      <xdr:spPr>
        <a:xfrm>
          <a:off x="3746500" y="125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151837</xdr:rowOff>
    </xdr:from>
    <xdr:ext cx="469744" cy="259045"/>
    <xdr:sp macro="" textlink="">
      <xdr:nvSpPr>
        <xdr:cNvPr id="200" name="テキスト ボックス 199"/>
        <xdr:cNvSpPr txBox="1"/>
      </xdr:nvSpPr>
      <xdr:spPr>
        <a:xfrm>
          <a:off x="3562428" y="123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19667</xdr:rowOff>
    </xdr:from>
    <xdr:to>
      <xdr:col>15</xdr:col>
      <xdr:colOff>101600</xdr:colOff>
      <xdr:row>74</xdr:row>
      <xdr:rowOff>121267</xdr:rowOff>
    </xdr:to>
    <xdr:sp macro="" textlink="">
      <xdr:nvSpPr>
        <xdr:cNvPr id="201" name="楕円 200"/>
        <xdr:cNvSpPr/>
      </xdr:nvSpPr>
      <xdr:spPr>
        <a:xfrm>
          <a:off x="2857500" y="127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137794</xdr:rowOff>
    </xdr:from>
    <xdr:ext cx="469744" cy="259045"/>
    <xdr:sp macro="" textlink="">
      <xdr:nvSpPr>
        <xdr:cNvPr id="202" name="テキスト ボックス 201"/>
        <xdr:cNvSpPr txBox="1"/>
      </xdr:nvSpPr>
      <xdr:spPr>
        <a:xfrm>
          <a:off x="2673428" y="1248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149806</xdr:rowOff>
    </xdr:from>
    <xdr:to>
      <xdr:col>10</xdr:col>
      <xdr:colOff>165100</xdr:colOff>
      <xdr:row>74</xdr:row>
      <xdr:rowOff>79956</xdr:rowOff>
    </xdr:to>
    <xdr:sp macro="" textlink="">
      <xdr:nvSpPr>
        <xdr:cNvPr id="203" name="楕円 202"/>
        <xdr:cNvSpPr/>
      </xdr:nvSpPr>
      <xdr:spPr>
        <a:xfrm>
          <a:off x="1968500" y="126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96483</xdr:rowOff>
    </xdr:from>
    <xdr:ext cx="469744" cy="259045"/>
    <xdr:sp macro="" textlink="">
      <xdr:nvSpPr>
        <xdr:cNvPr id="204" name="テキスト ボックス 203"/>
        <xdr:cNvSpPr txBox="1"/>
      </xdr:nvSpPr>
      <xdr:spPr>
        <a:xfrm>
          <a:off x="1784428" y="124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153888</xdr:rowOff>
    </xdr:from>
    <xdr:to>
      <xdr:col>6</xdr:col>
      <xdr:colOff>38100</xdr:colOff>
      <xdr:row>75</xdr:row>
      <xdr:rowOff>84038</xdr:rowOff>
    </xdr:to>
    <xdr:sp macro="" textlink="">
      <xdr:nvSpPr>
        <xdr:cNvPr id="205" name="楕円 204"/>
        <xdr:cNvSpPr/>
      </xdr:nvSpPr>
      <xdr:spPr>
        <a:xfrm>
          <a:off x="1079500" y="128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100565</xdr:rowOff>
    </xdr:from>
    <xdr:ext cx="469744" cy="259045"/>
    <xdr:sp macro="" textlink="">
      <xdr:nvSpPr>
        <xdr:cNvPr id="206" name="テキスト ボックス 205"/>
        <xdr:cNvSpPr txBox="1"/>
      </xdr:nvSpPr>
      <xdr:spPr>
        <a:xfrm>
          <a:off x="895428" y="126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108305</xdr:rowOff>
    </xdr:from>
    <xdr:to>
      <xdr:col>24</xdr:col>
      <xdr:colOff>63500</xdr:colOff>
      <xdr:row>96</xdr:row>
      <xdr:rowOff>158598</xdr:rowOff>
    </xdr:to>
    <xdr:cxnSp macro="">
      <xdr:nvCxnSpPr>
        <xdr:cNvPr id="236" name="直線コネクタ 235"/>
        <xdr:cNvCxnSpPr/>
      </xdr:nvCxnSpPr>
      <xdr:spPr>
        <a:xfrm flipV="1">
          <a:off x="3797300" y="1656750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77030</xdr:rowOff>
    </xdr:from>
    <xdr:ext cx="534377" cy="259045"/>
    <xdr:sp macro="" textlink="">
      <xdr:nvSpPr>
        <xdr:cNvPr id="237" name="扶助費平均値テキスト"/>
        <xdr:cNvSpPr txBox="1"/>
      </xdr:nvSpPr>
      <xdr:spPr>
        <a:xfrm>
          <a:off x="4686300" y="1602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158598</xdr:rowOff>
    </xdr:from>
    <xdr:to>
      <xdr:col>19</xdr:col>
      <xdr:colOff>177800</xdr:colOff>
      <xdr:row>97</xdr:row>
      <xdr:rowOff>106744</xdr:rowOff>
    </xdr:to>
    <xdr:cxnSp macro="">
      <xdr:nvCxnSpPr>
        <xdr:cNvPr id="239" name="直線コネクタ 238"/>
        <xdr:cNvCxnSpPr/>
      </xdr:nvCxnSpPr>
      <xdr:spPr>
        <a:xfrm flipV="1">
          <a:off x="2908300" y="16617798"/>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75234</xdr:rowOff>
    </xdr:from>
    <xdr:to>
      <xdr:col>15</xdr:col>
      <xdr:colOff>50800</xdr:colOff>
      <xdr:row>97</xdr:row>
      <xdr:rowOff>106744</xdr:rowOff>
    </xdr:to>
    <xdr:cxnSp macro="">
      <xdr:nvCxnSpPr>
        <xdr:cNvPr id="242" name="直線コネクタ 241"/>
        <xdr:cNvCxnSpPr/>
      </xdr:nvCxnSpPr>
      <xdr:spPr>
        <a:xfrm>
          <a:off x="2019300" y="16705884"/>
          <a:ext cx="8890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161611</xdr:rowOff>
    </xdr:from>
    <xdr:ext cx="534377" cy="259045"/>
    <xdr:sp macro="" textlink="">
      <xdr:nvSpPr>
        <xdr:cNvPr id="244" name="テキスト ボックス 243"/>
        <xdr:cNvSpPr txBox="1"/>
      </xdr:nvSpPr>
      <xdr:spPr>
        <a:xfrm>
          <a:off x="2641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75234</xdr:rowOff>
    </xdr:from>
    <xdr:to>
      <xdr:col>10</xdr:col>
      <xdr:colOff>114300</xdr:colOff>
      <xdr:row>98</xdr:row>
      <xdr:rowOff>108192</xdr:rowOff>
    </xdr:to>
    <xdr:cxnSp macro="">
      <xdr:nvCxnSpPr>
        <xdr:cNvPr id="245" name="直線コネクタ 244"/>
        <xdr:cNvCxnSpPr/>
      </xdr:nvCxnSpPr>
      <xdr:spPr>
        <a:xfrm flipV="1">
          <a:off x="1130300" y="16705884"/>
          <a:ext cx="889000" cy="20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116942</xdr:rowOff>
    </xdr:from>
    <xdr:to>
      <xdr:col>10</xdr:col>
      <xdr:colOff>165100</xdr:colOff>
      <xdr:row>98</xdr:row>
      <xdr:rowOff>47092</xdr:rowOff>
    </xdr:to>
    <xdr:sp macro="" textlink="">
      <xdr:nvSpPr>
        <xdr:cNvPr id="246" name="フローチャート: 判断 245"/>
        <xdr:cNvSpPr/>
      </xdr:nvSpPr>
      <xdr:spPr>
        <a:xfrm>
          <a:off x="1968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38219</xdr:rowOff>
    </xdr:from>
    <xdr:ext cx="534377" cy="259045"/>
    <xdr:sp macro="" textlink="">
      <xdr:nvSpPr>
        <xdr:cNvPr id="247" name="テキスト ボックス 246"/>
        <xdr:cNvSpPr txBox="1"/>
      </xdr:nvSpPr>
      <xdr:spPr>
        <a:xfrm>
          <a:off x="1752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137858</xdr:rowOff>
    </xdr:from>
    <xdr:to>
      <xdr:col>6</xdr:col>
      <xdr:colOff>38100</xdr:colOff>
      <xdr:row>99</xdr:row>
      <xdr:rowOff>68008</xdr:rowOff>
    </xdr:to>
    <xdr:sp macro="" textlink="">
      <xdr:nvSpPr>
        <xdr:cNvPr id="248" name="フローチャート: 判断 247"/>
        <xdr:cNvSpPr/>
      </xdr:nvSpPr>
      <xdr:spPr>
        <a:xfrm>
          <a:off x="1079500" y="1693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59135</xdr:rowOff>
    </xdr:from>
    <xdr:ext cx="534377" cy="259045"/>
    <xdr:sp macro="" textlink="">
      <xdr:nvSpPr>
        <xdr:cNvPr id="249" name="テキスト ボックス 248"/>
        <xdr:cNvSpPr txBox="1"/>
      </xdr:nvSpPr>
      <xdr:spPr>
        <a:xfrm>
          <a:off x="863111" y="170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57505</xdr:rowOff>
    </xdr:from>
    <xdr:to>
      <xdr:col>24</xdr:col>
      <xdr:colOff>114300</xdr:colOff>
      <xdr:row>96</xdr:row>
      <xdr:rowOff>159105</xdr:rowOff>
    </xdr:to>
    <xdr:sp macro="" textlink="">
      <xdr:nvSpPr>
        <xdr:cNvPr id="255" name="楕円 254"/>
        <xdr:cNvSpPr/>
      </xdr:nvSpPr>
      <xdr:spPr>
        <a:xfrm>
          <a:off x="4584700" y="165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35932</xdr:rowOff>
    </xdr:from>
    <xdr:ext cx="534377" cy="259045"/>
    <xdr:sp macro="" textlink="">
      <xdr:nvSpPr>
        <xdr:cNvPr id="256" name="扶助費該当値テキスト"/>
        <xdr:cNvSpPr txBox="1"/>
      </xdr:nvSpPr>
      <xdr:spPr>
        <a:xfrm>
          <a:off x="4686300" y="164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107798</xdr:rowOff>
    </xdr:from>
    <xdr:to>
      <xdr:col>20</xdr:col>
      <xdr:colOff>38100</xdr:colOff>
      <xdr:row>97</xdr:row>
      <xdr:rowOff>37948</xdr:rowOff>
    </xdr:to>
    <xdr:sp macro="" textlink="">
      <xdr:nvSpPr>
        <xdr:cNvPr id="257" name="楕円 256"/>
        <xdr:cNvSpPr/>
      </xdr:nvSpPr>
      <xdr:spPr>
        <a:xfrm>
          <a:off x="3746500" y="165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29075</xdr:rowOff>
    </xdr:from>
    <xdr:ext cx="534377" cy="259045"/>
    <xdr:sp macro="" textlink="">
      <xdr:nvSpPr>
        <xdr:cNvPr id="258" name="テキスト ボックス 257"/>
        <xdr:cNvSpPr txBox="1"/>
      </xdr:nvSpPr>
      <xdr:spPr>
        <a:xfrm>
          <a:off x="3530111" y="166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55944</xdr:rowOff>
    </xdr:from>
    <xdr:to>
      <xdr:col>15</xdr:col>
      <xdr:colOff>101600</xdr:colOff>
      <xdr:row>97</xdr:row>
      <xdr:rowOff>157544</xdr:rowOff>
    </xdr:to>
    <xdr:sp macro="" textlink="">
      <xdr:nvSpPr>
        <xdr:cNvPr id="259" name="楕円 258"/>
        <xdr:cNvSpPr/>
      </xdr:nvSpPr>
      <xdr:spPr>
        <a:xfrm>
          <a:off x="28575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148671</xdr:rowOff>
    </xdr:from>
    <xdr:ext cx="534377" cy="259045"/>
    <xdr:sp macro="" textlink="">
      <xdr:nvSpPr>
        <xdr:cNvPr id="260" name="テキスト ボックス 259"/>
        <xdr:cNvSpPr txBox="1"/>
      </xdr:nvSpPr>
      <xdr:spPr>
        <a:xfrm>
          <a:off x="2641111" y="167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24434</xdr:rowOff>
    </xdr:from>
    <xdr:to>
      <xdr:col>10</xdr:col>
      <xdr:colOff>165100</xdr:colOff>
      <xdr:row>97</xdr:row>
      <xdr:rowOff>126034</xdr:rowOff>
    </xdr:to>
    <xdr:sp macro="" textlink="">
      <xdr:nvSpPr>
        <xdr:cNvPr id="261" name="楕円 260"/>
        <xdr:cNvSpPr/>
      </xdr:nvSpPr>
      <xdr:spPr>
        <a:xfrm>
          <a:off x="1968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142561</xdr:rowOff>
    </xdr:from>
    <xdr:ext cx="534377" cy="259045"/>
    <xdr:sp macro="" textlink="">
      <xdr:nvSpPr>
        <xdr:cNvPr id="262" name="テキスト ボックス 261"/>
        <xdr:cNvSpPr txBox="1"/>
      </xdr:nvSpPr>
      <xdr:spPr>
        <a:xfrm>
          <a:off x="1752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57392</xdr:rowOff>
    </xdr:from>
    <xdr:to>
      <xdr:col>6</xdr:col>
      <xdr:colOff>38100</xdr:colOff>
      <xdr:row>98</xdr:row>
      <xdr:rowOff>158992</xdr:rowOff>
    </xdr:to>
    <xdr:sp macro="" textlink="">
      <xdr:nvSpPr>
        <xdr:cNvPr id="263" name="楕円 262"/>
        <xdr:cNvSpPr/>
      </xdr:nvSpPr>
      <xdr:spPr>
        <a:xfrm>
          <a:off x="1079500" y="168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4069</xdr:rowOff>
    </xdr:from>
    <xdr:ext cx="534377" cy="259045"/>
    <xdr:sp macro="" textlink="">
      <xdr:nvSpPr>
        <xdr:cNvPr id="264" name="テキスト ボックス 263"/>
        <xdr:cNvSpPr txBox="1"/>
      </xdr:nvSpPr>
      <xdr:spPr>
        <a:xfrm>
          <a:off x="863111" y="166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71610</xdr:rowOff>
    </xdr:from>
    <xdr:to>
      <xdr:col>55</xdr:col>
      <xdr:colOff>0</xdr:colOff>
      <xdr:row>35</xdr:row>
      <xdr:rowOff>18183</xdr:rowOff>
    </xdr:to>
    <xdr:cxnSp macro="">
      <xdr:nvCxnSpPr>
        <xdr:cNvPr id="296" name="直線コネクタ 295"/>
        <xdr:cNvCxnSpPr/>
      </xdr:nvCxnSpPr>
      <xdr:spPr>
        <a:xfrm>
          <a:off x="9639300" y="5900910"/>
          <a:ext cx="8382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71610</xdr:rowOff>
    </xdr:from>
    <xdr:to>
      <xdr:col>50</xdr:col>
      <xdr:colOff>114300</xdr:colOff>
      <xdr:row>34</xdr:row>
      <xdr:rowOff>108741</xdr:rowOff>
    </xdr:to>
    <xdr:cxnSp macro="">
      <xdr:nvCxnSpPr>
        <xdr:cNvPr id="299" name="直線コネクタ 298"/>
        <xdr:cNvCxnSpPr/>
      </xdr:nvCxnSpPr>
      <xdr:spPr>
        <a:xfrm flipV="1">
          <a:off x="8750300" y="5900910"/>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108741</xdr:rowOff>
    </xdr:from>
    <xdr:to>
      <xdr:col>45</xdr:col>
      <xdr:colOff>177800</xdr:colOff>
      <xdr:row>35</xdr:row>
      <xdr:rowOff>37091</xdr:rowOff>
    </xdr:to>
    <xdr:cxnSp macro="">
      <xdr:nvCxnSpPr>
        <xdr:cNvPr id="302" name="直線コネクタ 301"/>
        <xdr:cNvCxnSpPr/>
      </xdr:nvCxnSpPr>
      <xdr:spPr>
        <a:xfrm flipV="1">
          <a:off x="7861300" y="5938041"/>
          <a:ext cx="889000" cy="9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69384</xdr:rowOff>
    </xdr:from>
    <xdr:ext cx="534377" cy="259045"/>
    <xdr:sp macro="" textlink="">
      <xdr:nvSpPr>
        <xdr:cNvPr id="304" name="テキスト ボックス 303"/>
        <xdr:cNvSpPr txBox="1"/>
      </xdr:nvSpPr>
      <xdr:spPr>
        <a:xfrm>
          <a:off x="8483111" y="60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37091</xdr:rowOff>
    </xdr:from>
    <xdr:to>
      <xdr:col>41</xdr:col>
      <xdr:colOff>50800</xdr:colOff>
      <xdr:row>35</xdr:row>
      <xdr:rowOff>105540</xdr:rowOff>
    </xdr:to>
    <xdr:cxnSp macro="">
      <xdr:nvCxnSpPr>
        <xdr:cNvPr id="305" name="直線コネクタ 304"/>
        <xdr:cNvCxnSpPr/>
      </xdr:nvCxnSpPr>
      <xdr:spPr>
        <a:xfrm flipV="1">
          <a:off x="6972300" y="6037841"/>
          <a:ext cx="8890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52977</xdr:rowOff>
    </xdr:from>
    <xdr:to>
      <xdr:col>41</xdr:col>
      <xdr:colOff>101600</xdr:colOff>
      <xdr:row>36</xdr:row>
      <xdr:rowOff>154577</xdr:rowOff>
    </xdr:to>
    <xdr:sp macro="" textlink="">
      <xdr:nvSpPr>
        <xdr:cNvPr id="306" name="フローチャート: 判断 305"/>
        <xdr:cNvSpPr/>
      </xdr:nvSpPr>
      <xdr:spPr>
        <a:xfrm>
          <a:off x="7810500" y="622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145704</xdr:rowOff>
    </xdr:from>
    <xdr:ext cx="534377" cy="259045"/>
    <xdr:sp macro="" textlink="">
      <xdr:nvSpPr>
        <xdr:cNvPr id="307" name="テキスト ボックス 306"/>
        <xdr:cNvSpPr txBox="1"/>
      </xdr:nvSpPr>
      <xdr:spPr>
        <a:xfrm>
          <a:off x="7594111" y="63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56929</xdr:rowOff>
    </xdr:from>
    <xdr:to>
      <xdr:col>36</xdr:col>
      <xdr:colOff>165100</xdr:colOff>
      <xdr:row>36</xdr:row>
      <xdr:rowOff>158529</xdr:rowOff>
    </xdr:to>
    <xdr:sp macro="" textlink="">
      <xdr:nvSpPr>
        <xdr:cNvPr id="308" name="フローチャート: 判断 307"/>
        <xdr:cNvSpPr/>
      </xdr:nvSpPr>
      <xdr:spPr>
        <a:xfrm>
          <a:off x="6921500" y="622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149656</xdr:rowOff>
    </xdr:from>
    <xdr:ext cx="534377" cy="259045"/>
    <xdr:sp macro="" textlink="">
      <xdr:nvSpPr>
        <xdr:cNvPr id="309" name="テキスト ボックス 308"/>
        <xdr:cNvSpPr txBox="1"/>
      </xdr:nvSpPr>
      <xdr:spPr>
        <a:xfrm>
          <a:off x="6705111" y="63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138833</xdr:rowOff>
    </xdr:from>
    <xdr:to>
      <xdr:col>55</xdr:col>
      <xdr:colOff>50800</xdr:colOff>
      <xdr:row>35</xdr:row>
      <xdr:rowOff>68983</xdr:rowOff>
    </xdr:to>
    <xdr:sp macro="" textlink="">
      <xdr:nvSpPr>
        <xdr:cNvPr id="315" name="楕円 314"/>
        <xdr:cNvSpPr/>
      </xdr:nvSpPr>
      <xdr:spPr>
        <a:xfrm>
          <a:off x="10426700" y="59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161710</xdr:rowOff>
    </xdr:from>
    <xdr:ext cx="534377" cy="259045"/>
    <xdr:sp macro="" textlink="">
      <xdr:nvSpPr>
        <xdr:cNvPr id="316" name="補助費等該当値テキスト"/>
        <xdr:cNvSpPr txBox="1"/>
      </xdr:nvSpPr>
      <xdr:spPr>
        <a:xfrm>
          <a:off x="10528300" y="58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20810</xdr:rowOff>
    </xdr:from>
    <xdr:to>
      <xdr:col>50</xdr:col>
      <xdr:colOff>165100</xdr:colOff>
      <xdr:row>34</xdr:row>
      <xdr:rowOff>122410</xdr:rowOff>
    </xdr:to>
    <xdr:sp macro="" textlink="">
      <xdr:nvSpPr>
        <xdr:cNvPr id="317" name="楕円 316"/>
        <xdr:cNvSpPr/>
      </xdr:nvSpPr>
      <xdr:spPr>
        <a:xfrm>
          <a:off x="9588500" y="5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138937</xdr:rowOff>
    </xdr:from>
    <xdr:ext cx="534377" cy="259045"/>
    <xdr:sp macro="" textlink="">
      <xdr:nvSpPr>
        <xdr:cNvPr id="318" name="テキスト ボックス 317"/>
        <xdr:cNvSpPr txBox="1"/>
      </xdr:nvSpPr>
      <xdr:spPr>
        <a:xfrm>
          <a:off x="9372111" y="562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57941</xdr:rowOff>
    </xdr:from>
    <xdr:to>
      <xdr:col>46</xdr:col>
      <xdr:colOff>38100</xdr:colOff>
      <xdr:row>34</xdr:row>
      <xdr:rowOff>159541</xdr:rowOff>
    </xdr:to>
    <xdr:sp macro="" textlink="">
      <xdr:nvSpPr>
        <xdr:cNvPr id="319" name="楕円 318"/>
        <xdr:cNvSpPr/>
      </xdr:nvSpPr>
      <xdr:spPr>
        <a:xfrm>
          <a:off x="8699500" y="588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4618</xdr:rowOff>
    </xdr:from>
    <xdr:ext cx="534377" cy="259045"/>
    <xdr:sp macro="" textlink="">
      <xdr:nvSpPr>
        <xdr:cNvPr id="320" name="テキスト ボックス 319"/>
        <xdr:cNvSpPr txBox="1"/>
      </xdr:nvSpPr>
      <xdr:spPr>
        <a:xfrm>
          <a:off x="8483111" y="56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157741</xdr:rowOff>
    </xdr:from>
    <xdr:to>
      <xdr:col>41</xdr:col>
      <xdr:colOff>101600</xdr:colOff>
      <xdr:row>35</xdr:row>
      <xdr:rowOff>87891</xdr:rowOff>
    </xdr:to>
    <xdr:sp macro="" textlink="">
      <xdr:nvSpPr>
        <xdr:cNvPr id="321" name="楕円 320"/>
        <xdr:cNvSpPr/>
      </xdr:nvSpPr>
      <xdr:spPr>
        <a:xfrm>
          <a:off x="7810500" y="598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104418</xdr:rowOff>
    </xdr:from>
    <xdr:ext cx="534377" cy="259045"/>
    <xdr:sp macro="" textlink="">
      <xdr:nvSpPr>
        <xdr:cNvPr id="322" name="テキスト ボックス 321"/>
        <xdr:cNvSpPr txBox="1"/>
      </xdr:nvSpPr>
      <xdr:spPr>
        <a:xfrm>
          <a:off x="7594111" y="57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54740</xdr:rowOff>
    </xdr:from>
    <xdr:to>
      <xdr:col>36</xdr:col>
      <xdr:colOff>165100</xdr:colOff>
      <xdr:row>35</xdr:row>
      <xdr:rowOff>156340</xdr:rowOff>
    </xdr:to>
    <xdr:sp macro="" textlink="">
      <xdr:nvSpPr>
        <xdr:cNvPr id="323" name="楕円 322"/>
        <xdr:cNvSpPr/>
      </xdr:nvSpPr>
      <xdr:spPr>
        <a:xfrm>
          <a:off x="6921500" y="60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1417</xdr:rowOff>
    </xdr:from>
    <xdr:ext cx="534377" cy="259045"/>
    <xdr:sp macro="" textlink="">
      <xdr:nvSpPr>
        <xdr:cNvPr id="324" name="テキスト ボックス 323"/>
        <xdr:cNvSpPr txBox="1"/>
      </xdr:nvSpPr>
      <xdr:spPr>
        <a:xfrm>
          <a:off x="6705111" y="583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95711</xdr:rowOff>
    </xdr:from>
    <xdr:to>
      <xdr:col>55</xdr:col>
      <xdr:colOff>0</xdr:colOff>
      <xdr:row>54</xdr:row>
      <xdr:rowOff>48407</xdr:rowOff>
    </xdr:to>
    <xdr:cxnSp macro="">
      <xdr:nvCxnSpPr>
        <xdr:cNvPr id="356" name="直線コネクタ 355"/>
        <xdr:cNvCxnSpPr/>
      </xdr:nvCxnSpPr>
      <xdr:spPr>
        <a:xfrm>
          <a:off x="9639300" y="9011111"/>
          <a:ext cx="838200" cy="29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7" name="普通建設事業費平均値テキスト"/>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95711</xdr:rowOff>
    </xdr:from>
    <xdr:to>
      <xdr:col>50</xdr:col>
      <xdr:colOff>114300</xdr:colOff>
      <xdr:row>55</xdr:row>
      <xdr:rowOff>57159</xdr:rowOff>
    </xdr:to>
    <xdr:cxnSp macro="">
      <xdr:nvCxnSpPr>
        <xdr:cNvPr id="359" name="直線コネクタ 358"/>
        <xdr:cNvCxnSpPr/>
      </xdr:nvCxnSpPr>
      <xdr:spPr>
        <a:xfrm flipV="1">
          <a:off x="8750300" y="9011111"/>
          <a:ext cx="889000" cy="47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122534</xdr:rowOff>
    </xdr:from>
    <xdr:ext cx="534377" cy="259045"/>
    <xdr:sp macro="" textlink="">
      <xdr:nvSpPr>
        <xdr:cNvPr id="361" name="テキスト ボックス 360"/>
        <xdr:cNvSpPr txBox="1"/>
      </xdr:nvSpPr>
      <xdr:spPr>
        <a:xfrm>
          <a:off x="9372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57159</xdr:rowOff>
    </xdr:from>
    <xdr:to>
      <xdr:col>45</xdr:col>
      <xdr:colOff>177800</xdr:colOff>
      <xdr:row>56</xdr:row>
      <xdr:rowOff>2164</xdr:rowOff>
    </xdr:to>
    <xdr:cxnSp macro="">
      <xdr:nvCxnSpPr>
        <xdr:cNvPr id="362" name="直線コネクタ 361"/>
        <xdr:cNvCxnSpPr/>
      </xdr:nvCxnSpPr>
      <xdr:spPr>
        <a:xfrm flipV="1">
          <a:off x="7861300" y="9486909"/>
          <a:ext cx="889000" cy="1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64" name="テキスト ボックス 363"/>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2164</xdr:rowOff>
    </xdr:from>
    <xdr:to>
      <xdr:col>41</xdr:col>
      <xdr:colOff>50800</xdr:colOff>
      <xdr:row>56</xdr:row>
      <xdr:rowOff>115126</xdr:rowOff>
    </xdr:to>
    <xdr:cxnSp macro="">
      <xdr:nvCxnSpPr>
        <xdr:cNvPr id="365" name="直線コネクタ 364"/>
        <xdr:cNvCxnSpPr/>
      </xdr:nvCxnSpPr>
      <xdr:spPr>
        <a:xfrm flipV="1">
          <a:off x="6972300" y="9603364"/>
          <a:ext cx="889000" cy="1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154671</xdr:rowOff>
    </xdr:from>
    <xdr:to>
      <xdr:col>41</xdr:col>
      <xdr:colOff>101600</xdr:colOff>
      <xdr:row>57</xdr:row>
      <xdr:rowOff>84821</xdr:rowOff>
    </xdr:to>
    <xdr:sp macro="" textlink="">
      <xdr:nvSpPr>
        <xdr:cNvPr id="366" name="フローチャート: 判断 365"/>
        <xdr:cNvSpPr/>
      </xdr:nvSpPr>
      <xdr:spPr>
        <a:xfrm>
          <a:off x="7810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75948</xdr:rowOff>
    </xdr:from>
    <xdr:ext cx="534377" cy="259045"/>
    <xdr:sp macro="" textlink="">
      <xdr:nvSpPr>
        <xdr:cNvPr id="367" name="テキスト ボックス 366"/>
        <xdr:cNvSpPr txBox="1"/>
      </xdr:nvSpPr>
      <xdr:spPr>
        <a:xfrm>
          <a:off x="7594111" y="98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96525</xdr:rowOff>
    </xdr:from>
    <xdr:to>
      <xdr:col>36</xdr:col>
      <xdr:colOff>165100</xdr:colOff>
      <xdr:row>58</xdr:row>
      <xdr:rowOff>26675</xdr:rowOff>
    </xdr:to>
    <xdr:sp macro="" textlink="">
      <xdr:nvSpPr>
        <xdr:cNvPr id="368" name="フローチャート: 判断 367"/>
        <xdr:cNvSpPr/>
      </xdr:nvSpPr>
      <xdr:spPr>
        <a:xfrm>
          <a:off x="6921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17802</xdr:rowOff>
    </xdr:from>
    <xdr:ext cx="534377" cy="259045"/>
    <xdr:sp macro="" textlink="">
      <xdr:nvSpPr>
        <xdr:cNvPr id="369" name="テキスト ボックス 368"/>
        <xdr:cNvSpPr txBox="1"/>
      </xdr:nvSpPr>
      <xdr:spPr>
        <a:xfrm>
          <a:off x="6705111" y="99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169057</xdr:rowOff>
    </xdr:from>
    <xdr:to>
      <xdr:col>55</xdr:col>
      <xdr:colOff>50800</xdr:colOff>
      <xdr:row>54</xdr:row>
      <xdr:rowOff>99207</xdr:rowOff>
    </xdr:to>
    <xdr:sp macro="" textlink="">
      <xdr:nvSpPr>
        <xdr:cNvPr id="375" name="楕円 374"/>
        <xdr:cNvSpPr/>
      </xdr:nvSpPr>
      <xdr:spPr>
        <a:xfrm>
          <a:off x="10426700" y="92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20484</xdr:rowOff>
    </xdr:from>
    <xdr:ext cx="534377" cy="259045"/>
    <xdr:sp macro="" textlink="">
      <xdr:nvSpPr>
        <xdr:cNvPr id="376" name="普通建設事業費該当値テキスト"/>
        <xdr:cNvSpPr txBox="1"/>
      </xdr:nvSpPr>
      <xdr:spPr>
        <a:xfrm>
          <a:off x="10528300" y="91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44911</xdr:rowOff>
    </xdr:from>
    <xdr:to>
      <xdr:col>50</xdr:col>
      <xdr:colOff>165100</xdr:colOff>
      <xdr:row>52</xdr:row>
      <xdr:rowOff>146511</xdr:rowOff>
    </xdr:to>
    <xdr:sp macro="" textlink="">
      <xdr:nvSpPr>
        <xdr:cNvPr id="377" name="楕円 376"/>
        <xdr:cNvSpPr/>
      </xdr:nvSpPr>
      <xdr:spPr>
        <a:xfrm>
          <a:off x="9588500" y="89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163038</xdr:rowOff>
    </xdr:from>
    <xdr:ext cx="534377" cy="259045"/>
    <xdr:sp macro="" textlink="">
      <xdr:nvSpPr>
        <xdr:cNvPr id="378" name="テキスト ボックス 377"/>
        <xdr:cNvSpPr txBox="1"/>
      </xdr:nvSpPr>
      <xdr:spPr>
        <a:xfrm>
          <a:off x="9372111" y="87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6359</xdr:rowOff>
    </xdr:from>
    <xdr:to>
      <xdr:col>46</xdr:col>
      <xdr:colOff>38100</xdr:colOff>
      <xdr:row>55</xdr:row>
      <xdr:rowOff>107959</xdr:rowOff>
    </xdr:to>
    <xdr:sp macro="" textlink="">
      <xdr:nvSpPr>
        <xdr:cNvPr id="379" name="楕円 378"/>
        <xdr:cNvSpPr/>
      </xdr:nvSpPr>
      <xdr:spPr>
        <a:xfrm>
          <a:off x="8699500" y="9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124486</xdr:rowOff>
    </xdr:from>
    <xdr:ext cx="534377" cy="259045"/>
    <xdr:sp macro="" textlink="">
      <xdr:nvSpPr>
        <xdr:cNvPr id="380" name="テキスト ボックス 379"/>
        <xdr:cNvSpPr txBox="1"/>
      </xdr:nvSpPr>
      <xdr:spPr>
        <a:xfrm>
          <a:off x="8483111" y="92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122814</xdr:rowOff>
    </xdr:from>
    <xdr:to>
      <xdr:col>41</xdr:col>
      <xdr:colOff>101600</xdr:colOff>
      <xdr:row>56</xdr:row>
      <xdr:rowOff>52964</xdr:rowOff>
    </xdr:to>
    <xdr:sp macro="" textlink="">
      <xdr:nvSpPr>
        <xdr:cNvPr id="381" name="楕円 380"/>
        <xdr:cNvSpPr/>
      </xdr:nvSpPr>
      <xdr:spPr>
        <a:xfrm>
          <a:off x="7810500" y="95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69491</xdr:rowOff>
    </xdr:from>
    <xdr:ext cx="534377" cy="259045"/>
    <xdr:sp macro="" textlink="">
      <xdr:nvSpPr>
        <xdr:cNvPr id="382" name="テキスト ボックス 381"/>
        <xdr:cNvSpPr txBox="1"/>
      </xdr:nvSpPr>
      <xdr:spPr>
        <a:xfrm>
          <a:off x="7594111" y="93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64326</xdr:rowOff>
    </xdr:from>
    <xdr:to>
      <xdr:col>36</xdr:col>
      <xdr:colOff>165100</xdr:colOff>
      <xdr:row>56</xdr:row>
      <xdr:rowOff>165926</xdr:rowOff>
    </xdr:to>
    <xdr:sp macro="" textlink="">
      <xdr:nvSpPr>
        <xdr:cNvPr id="383" name="楕円 382"/>
        <xdr:cNvSpPr/>
      </xdr:nvSpPr>
      <xdr:spPr>
        <a:xfrm>
          <a:off x="6921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11003</xdr:rowOff>
    </xdr:from>
    <xdr:ext cx="534377" cy="259045"/>
    <xdr:sp macro="" textlink="">
      <xdr:nvSpPr>
        <xdr:cNvPr id="384" name="テキスト ボックス 383"/>
        <xdr:cNvSpPr txBox="1"/>
      </xdr:nvSpPr>
      <xdr:spPr>
        <a:xfrm>
          <a:off x="6705111" y="94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5" name="直線コネクタ 394"/>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6" name="テキスト ボックス 395"/>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7" name="直線コネクタ 39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8" name="テキスト ボックス 397"/>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9" name="直線コネクタ 398"/>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400" name="テキスト ボックス 399"/>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3" name="直線コネクタ 402"/>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4" name="テキスト ボックス 403"/>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5" name="直線コネクタ 40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6" name="テキスト ボックス 40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7" name="直線コネクタ 406"/>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8" name="テキスト ボックス 407"/>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57232</xdr:rowOff>
    </xdr:from>
    <xdr:to>
      <xdr:col>54</xdr:col>
      <xdr:colOff>189865</xdr:colOff>
      <xdr:row>78</xdr:row>
      <xdr:rowOff>127499</xdr:rowOff>
    </xdr:to>
    <xdr:cxnSp macro="">
      <xdr:nvCxnSpPr>
        <xdr:cNvPr id="412" name="直線コネクタ 411"/>
        <xdr:cNvCxnSpPr/>
      </xdr:nvCxnSpPr>
      <xdr:spPr>
        <a:xfrm flipV="1">
          <a:off x="10475595" y="12915982"/>
          <a:ext cx="1270" cy="58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131326</xdr:rowOff>
    </xdr:from>
    <xdr:ext cx="469744" cy="259045"/>
    <xdr:sp macro="" textlink="">
      <xdr:nvSpPr>
        <xdr:cNvPr id="413" name="普通建設事業費 （ うち新規整備　）最小値テキスト"/>
        <xdr:cNvSpPr txBox="1"/>
      </xdr:nvSpPr>
      <xdr:spPr>
        <a:xfrm>
          <a:off x="10528300" y="1350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127499</xdr:rowOff>
    </xdr:from>
    <xdr:to>
      <xdr:col>55</xdr:col>
      <xdr:colOff>88900</xdr:colOff>
      <xdr:row>78</xdr:row>
      <xdr:rowOff>127499</xdr:rowOff>
    </xdr:to>
    <xdr:cxnSp macro="">
      <xdr:nvCxnSpPr>
        <xdr:cNvPr id="414" name="直線コネクタ 413"/>
        <xdr:cNvCxnSpPr/>
      </xdr:nvCxnSpPr>
      <xdr:spPr>
        <a:xfrm>
          <a:off x="10388600" y="1350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3909</xdr:rowOff>
    </xdr:from>
    <xdr:ext cx="534377" cy="259045"/>
    <xdr:sp macro="" textlink="">
      <xdr:nvSpPr>
        <xdr:cNvPr id="415" name="普通建設事業費 （ うち新規整備　）最大値テキスト"/>
        <xdr:cNvSpPr txBox="1"/>
      </xdr:nvSpPr>
      <xdr:spPr>
        <a:xfrm>
          <a:off x="10528300" y="126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57232</xdr:rowOff>
    </xdr:from>
    <xdr:to>
      <xdr:col>55</xdr:col>
      <xdr:colOff>88900</xdr:colOff>
      <xdr:row>75</xdr:row>
      <xdr:rowOff>57232</xdr:rowOff>
    </xdr:to>
    <xdr:cxnSp macro="">
      <xdr:nvCxnSpPr>
        <xdr:cNvPr id="416" name="直線コネクタ 415"/>
        <xdr:cNvCxnSpPr/>
      </xdr:nvCxnSpPr>
      <xdr:spPr>
        <a:xfrm>
          <a:off x="10388600" y="12915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138300</xdr:rowOff>
    </xdr:from>
    <xdr:to>
      <xdr:col>55</xdr:col>
      <xdr:colOff>0</xdr:colOff>
      <xdr:row>75</xdr:row>
      <xdr:rowOff>75978</xdr:rowOff>
    </xdr:to>
    <xdr:cxnSp macro="">
      <xdr:nvCxnSpPr>
        <xdr:cNvPr id="417" name="直線コネクタ 416"/>
        <xdr:cNvCxnSpPr/>
      </xdr:nvCxnSpPr>
      <xdr:spPr>
        <a:xfrm>
          <a:off x="9639300" y="12139800"/>
          <a:ext cx="838200" cy="79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170683</xdr:rowOff>
    </xdr:from>
    <xdr:ext cx="534377" cy="259045"/>
    <xdr:sp macro="" textlink="">
      <xdr:nvSpPr>
        <xdr:cNvPr id="418" name="普通建設事業費 （ うち新規整備　）平均値テキスト"/>
        <xdr:cNvSpPr txBox="1"/>
      </xdr:nvSpPr>
      <xdr:spPr>
        <a:xfrm>
          <a:off x="10528300" y="1320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20806</xdr:rowOff>
    </xdr:from>
    <xdr:to>
      <xdr:col>55</xdr:col>
      <xdr:colOff>50800</xdr:colOff>
      <xdr:row>77</xdr:row>
      <xdr:rowOff>122406</xdr:rowOff>
    </xdr:to>
    <xdr:sp macro="" textlink="">
      <xdr:nvSpPr>
        <xdr:cNvPr id="419" name="フローチャート: 判断 418"/>
        <xdr:cNvSpPr/>
      </xdr:nvSpPr>
      <xdr:spPr>
        <a:xfrm>
          <a:off x="10426700" y="1322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138300</xdr:rowOff>
    </xdr:from>
    <xdr:to>
      <xdr:col>50</xdr:col>
      <xdr:colOff>114300</xdr:colOff>
      <xdr:row>76</xdr:row>
      <xdr:rowOff>107096</xdr:rowOff>
    </xdr:to>
    <xdr:cxnSp macro="">
      <xdr:nvCxnSpPr>
        <xdr:cNvPr id="420" name="直線コネクタ 419"/>
        <xdr:cNvCxnSpPr/>
      </xdr:nvCxnSpPr>
      <xdr:spPr>
        <a:xfrm flipV="1">
          <a:off x="8750300" y="12139800"/>
          <a:ext cx="889000" cy="99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126533</xdr:rowOff>
    </xdr:from>
    <xdr:to>
      <xdr:col>50</xdr:col>
      <xdr:colOff>165100</xdr:colOff>
      <xdr:row>77</xdr:row>
      <xdr:rowOff>56683</xdr:rowOff>
    </xdr:to>
    <xdr:sp macro="" textlink="">
      <xdr:nvSpPr>
        <xdr:cNvPr id="421" name="フローチャート: 判断 420"/>
        <xdr:cNvSpPr/>
      </xdr:nvSpPr>
      <xdr:spPr>
        <a:xfrm>
          <a:off x="9588500" y="1315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47810</xdr:rowOff>
    </xdr:from>
    <xdr:ext cx="534377" cy="259045"/>
    <xdr:sp macro="" textlink="">
      <xdr:nvSpPr>
        <xdr:cNvPr id="422" name="テキスト ボックス 421"/>
        <xdr:cNvSpPr txBox="1"/>
      </xdr:nvSpPr>
      <xdr:spPr>
        <a:xfrm>
          <a:off x="9372111" y="1324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95294</xdr:rowOff>
    </xdr:from>
    <xdr:to>
      <xdr:col>45</xdr:col>
      <xdr:colOff>177800</xdr:colOff>
      <xdr:row>76</xdr:row>
      <xdr:rowOff>107096</xdr:rowOff>
    </xdr:to>
    <xdr:cxnSp macro="">
      <xdr:nvCxnSpPr>
        <xdr:cNvPr id="423" name="直線コネクタ 422"/>
        <xdr:cNvCxnSpPr/>
      </xdr:nvCxnSpPr>
      <xdr:spPr>
        <a:xfrm>
          <a:off x="7861300" y="12954044"/>
          <a:ext cx="889000" cy="18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25091</xdr:rowOff>
    </xdr:from>
    <xdr:to>
      <xdr:col>46</xdr:col>
      <xdr:colOff>38100</xdr:colOff>
      <xdr:row>76</xdr:row>
      <xdr:rowOff>126691</xdr:rowOff>
    </xdr:to>
    <xdr:sp macro="" textlink="">
      <xdr:nvSpPr>
        <xdr:cNvPr id="424" name="フローチャート: 判断 423"/>
        <xdr:cNvSpPr/>
      </xdr:nvSpPr>
      <xdr:spPr>
        <a:xfrm>
          <a:off x="8699500" y="1305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143219</xdr:rowOff>
    </xdr:from>
    <xdr:ext cx="534377" cy="259045"/>
    <xdr:sp macro="" textlink="">
      <xdr:nvSpPr>
        <xdr:cNvPr id="425" name="テキスト ボックス 424"/>
        <xdr:cNvSpPr txBox="1"/>
      </xdr:nvSpPr>
      <xdr:spPr>
        <a:xfrm>
          <a:off x="8483111" y="128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29921</xdr:rowOff>
    </xdr:from>
    <xdr:to>
      <xdr:col>41</xdr:col>
      <xdr:colOff>101600</xdr:colOff>
      <xdr:row>76</xdr:row>
      <xdr:rowOff>131521</xdr:rowOff>
    </xdr:to>
    <xdr:sp macro="" textlink="">
      <xdr:nvSpPr>
        <xdr:cNvPr id="426" name="フローチャート: 判断 425"/>
        <xdr:cNvSpPr/>
      </xdr:nvSpPr>
      <xdr:spPr>
        <a:xfrm>
          <a:off x="7810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122648</xdr:rowOff>
    </xdr:from>
    <xdr:ext cx="534377" cy="259045"/>
    <xdr:sp macro="" textlink="">
      <xdr:nvSpPr>
        <xdr:cNvPr id="427" name="テキスト ボックス 426"/>
        <xdr:cNvSpPr txBox="1"/>
      </xdr:nvSpPr>
      <xdr:spPr>
        <a:xfrm>
          <a:off x="7594111" y="131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25178</xdr:rowOff>
    </xdr:from>
    <xdr:to>
      <xdr:col>55</xdr:col>
      <xdr:colOff>50800</xdr:colOff>
      <xdr:row>75</xdr:row>
      <xdr:rowOff>126778</xdr:rowOff>
    </xdr:to>
    <xdr:sp macro="" textlink="">
      <xdr:nvSpPr>
        <xdr:cNvPr id="433" name="楕円 432"/>
        <xdr:cNvSpPr/>
      </xdr:nvSpPr>
      <xdr:spPr>
        <a:xfrm>
          <a:off x="10426700" y="12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130910</xdr:rowOff>
    </xdr:from>
    <xdr:ext cx="534377" cy="259045"/>
    <xdr:sp macro="" textlink="">
      <xdr:nvSpPr>
        <xdr:cNvPr id="434" name="普通建設事業費 （ うち新規整備　）該当値テキスト"/>
        <xdr:cNvSpPr txBox="1"/>
      </xdr:nvSpPr>
      <xdr:spPr>
        <a:xfrm>
          <a:off x="10528300" y="128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87500</xdr:rowOff>
    </xdr:from>
    <xdr:to>
      <xdr:col>50</xdr:col>
      <xdr:colOff>165100</xdr:colOff>
      <xdr:row>71</xdr:row>
      <xdr:rowOff>17650</xdr:rowOff>
    </xdr:to>
    <xdr:sp macro="" textlink="">
      <xdr:nvSpPr>
        <xdr:cNvPr id="435" name="楕円 434"/>
        <xdr:cNvSpPr/>
      </xdr:nvSpPr>
      <xdr:spPr>
        <a:xfrm>
          <a:off x="9588500" y="120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34177</xdr:rowOff>
    </xdr:from>
    <xdr:ext cx="534377" cy="259045"/>
    <xdr:sp macro="" textlink="">
      <xdr:nvSpPr>
        <xdr:cNvPr id="436" name="テキスト ボックス 435"/>
        <xdr:cNvSpPr txBox="1"/>
      </xdr:nvSpPr>
      <xdr:spPr>
        <a:xfrm>
          <a:off x="9372111" y="118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56296</xdr:rowOff>
    </xdr:from>
    <xdr:to>
      <xdr:col>46</xdr:col>
      <xdr:colOff>38100</xdr:colOff>
      <xdr:row>76</xdr:row>
      <xdr:rowOff>157896</xdr:rowOff>
    </xdr:to>
    <xdr:sp macro="" textlink="">
      <xdr:nvSpPr>
        <xdr:cNvPr id="437" name="楕円 436"/>
        <xdr:cNvSpPr/>
      </xdr:nvSpPr>
      <xdr:spPr>
        <a:xfrm>
          <a:off x="8699500" y="130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149023</xdr:rowOff>
    </xdr:from>
    <xdr:ext cx="534377" cy="259045"/>
    <xdr:sp macro="" textlink="">
      <xdr:nvSpPr>
        <xdr:cNvPr id="438" name="テキスト ボックス 437"/>
        <xdr:cNvSpPr txBox="1"/>
      </xdr:nvSpPr>
      <xdr:spPr>
        <a:xfrm>
          <a:off x="8483111" y="131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44494</xdr:rowOff>
    </xdr:from>
    <xdr:to>
      <xdr:col>41</xdr:col>
      <xdr:colOff>101600</xdr:colOff>
      <xdr:row>75</xdr:row>
      <xdr:rowOff>146093</xdr:rowOff>
    </xdr:to>
    <xdr:sp macro="" textlink="">
      <xdr:nvSpPr>
        <xdr:cNvPr id="439" name="楕円 438"/>
        <xdr:cNvSpPr/>
      </xdr:nvSpPr>
      <xdr:spPr>
        <a:xfrm>
          <a:off x="7810500" y="129032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162621</xdr:rowOff>
    </xdr:from>
    <xdr:ext cx="534377" cy="259045"/>
    <xdr:sp macro="" textlink="">
      <xdr:nvSpPr>
        <xdr:cNvPr id="440" name="テキスト ボックス 439"/>
        <xdr:cNvSpPr txBox="1"/>
      </xdr:nvSpPr>
      <xdr:spPr>
        <a:xfrm>
          <a:off x="7594111" y="126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4" name="直線コネクタ 463"/>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5"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6" name="直線コネクタ 465"/>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7"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8" name="直線コネクタ 467"/>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78454</xdr:rowOff>
    </xdr:from>
    <xdr:to>
      <xdr:col>55</xdr:col>
      <xdr:colOff>0</xdr:colOff>
      <xdr:row>95</xdr:row>
      <xdr:rowOff>77369</xdr:rowOff>
    </xdr:to>
    <xdr:cxnSp macro="">
      <xdr:nvCxnSpPr>
        <xdr:cNvPr id="469" name="直線コネクタ 468"/>
        <xdr:cNvCxnSpPr/>
      </xdr:nvCxnSpPr>
      <xdr:spPr>
        <a:xfrm flipV="1">
          <a:off x="9639300" y="16194754"/>
          <a:ext cx="838200" cy="1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143242</xdr:rowOff>
    </xdr:from>
    <xdr:ext cx="534377" cy="259045"/>
    <xdr:sp macro="" textlink="">
      <xdr:nvSpPr>
        <xdr:cNvPr id="470" name="普通建設事業費 （ うち更新整備　）平均値テキスト"/>
        <xdr:cNvSpPr txBox="1"/>
      </xdr:nvSpPr>
      <xdr:spPr>
        <a:xfrm>
          <a:off x="10528300" y="1643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71" name="フローチャート: 判断 470"/>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37267</xdr:rowOff>
    </xdr:from>
    <xdr:to>
      <xdr:col>50</xdr:col>
      <xdr:colOff>114300</xdr:colOff>
      <xdr:row>95</xdr:row>
      <xdr:rowOff>77369</xdr:rowOff>
    </xdr:to>
    <xdr:cxnSp macro="">
      <xdr:nvCxnSpPr>
        <xdr:cNvPr id="472" name="直線コネクタ 471"/>
        <xdr:cNvCxnSpPr/>
      </xdr:nvCxnSpPr>
      <xdr:spPr>
        <a:xfrm>
          <a:off x="8750300" y="16325017"/>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73" name="フローチャート: 判断 472"/>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103140</xdr:rowOff>
    </xdr:from>
    <xdr:ext cx="534377" cy="259045"/>
    <xdr:sp macro="" textlink="">
      <xdr:nvSpPr>
        <xdr:cNvPr id="474" name="テキスト ボックス 473"/>
        <xdr:cNvSpPr txBox="1"/>
      </xdr:nvSpPr>
      <xdr:spPr>
        <a:xfrm>
          <a:off x="9372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37267</xdr:rowOff>
    </xdr:from>
    <xdr:to>
      <xdr:col>45</xdr:col>
      <xdr:colOff>177800</xdr:colOff>
      <xdr:row>96</xdr:row>
      <xdr:rowOff>72492</xdr:rowOff>
    </xdr:to>
    <xdr:cxnSp macro="">
      <xdr:nvCxnSpPr>
        <xdr:cNvPr id="475" name="直線コネクタ 474"/>
        <xdr:cNvCxnSpPr/>
      </xdr:nvCxnSpPr>
      <xdr:spPr>
        <a:xfrm flipV="1">
          <a:off x="7861300" y="16325017"/>
          <a:ext cx="889000" cy="2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6" name="フローチャート: 判断 475"/>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xdr:rowOff>
    </xdr:from>
    <xdr:ext cx="534377" cy="259045"/>
    <xdr:sp macro="" textlink="">
      <xdr:nvSpPr>
        <xdr:cNvPr id="477" name="テキスト ボックス 476"/>
        <xdr:cNvSpPr txBox="1"/>
      </xdr:nvSpPr>
      <xdr:spPr>
        <a:xfrm>
          <a:off x="8483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28530</xdr:rowOff>
    </xdr:from>
    <xdr:to>
      <xdr:col>41</xdr:col>
      <xdr:colOff>101600</xdr:colOff>
      <xdr:row>97</xdr:row>
      <xdr:rowOff>130130</xdr:rowOff>
    </xdr:to>
    <xdr:sp macro="" textlink="">
      <xdr:nvSpPr>
        <xdr:cNvPr id="478" name="フローチャート: 判断 477"/>
        <xdr:cNvSpPr/>
      </xdr:nvSpPr>
      <xdr:spPr>
        <a:xfrm>
          <a:off x="7810500" y="166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121257</xdr:rowOff>
    </xdr:from>
    <xdr:ext cx="534377" cy="259045"/>
    <xdr:sp macro="" textlink="">
      <xdr:nvSpPr>
        <xdr:cNvPr id="479" name="テキスト ボックス 478"/>
        <xdr:cNvSpPr txBox="1"/>
      </xdr:nvSpPr>
      <xdr:spPr>
        <a:xfrm>
          <a:off x="7594111" y="167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27654</xdr:rowOff>
    </xdr:from>
    <xdr:to>
      <xdr:col>55</xdr:col>
      <xdr:colOff>50800</xdr:colOff>
      <xdr:row>94</xdr:row>
      <xdr:rowOff>129254</xdr:rowOff>
    </xdr:to>
    <xdr:sp macro="" textlink="">
      <xdr:nvSpPr>
        <xdr:cNvPr id="485" name="楕円 484"/>
        <xdr:cNvSpPr/>
      </xdr:nvSpPr>
      <xdr:spPr>
        <a:xfrm>
          <a:off x="10426700" y="16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50531</xdr:rowOff>
    </xdr:from>
    <xdr:ext cx="534377" cy="259045"/>
    <xdr:sp macro="" textlink="">
      <xdr:nvSpPr>
        <xdr:cNvPr id="486" name="普通建設事業費 （ うち更新整備　）該当値テキスト"/>
        <xdr:cNvSpPr txBox="1"/>
      </xdr:nvSpPr>
      <xdr:spPr>
        <a:xfrm>
          <a:off x="10528300" y="159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26569</xdr:rowOff>
    </xdr:from>
    <xdr:to>
      <xdr:col>50</xdr:col>
      <xdr:colOff>165100</xdr:colOff>
      <xdr:row>95</xdr:row>
      <xdr:rowOff>128169</xdr:rowOff>
    </xdr:to>
    <xdr:sp macro="" textlink="">
      <xdr:nvSpPr>
        <xdr:cNvPr id="487" name="楕円 486"/>
        <xdr:cNvSpPr/>
      </xdr:nvSpPr>
      <xdr:spPr>
        <a:xfrm>
          <a:off x="9588500" y="163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144696</xdr:rowOff>
    </xdr:from>
    <xdr:ext cx="534377" cy="259045"/>
    <xdr:sp macro="" textlink="">
      <xdr:nvSpPr>
        <xdr:cNvPr id="488" name="テキスト ボックス 487"/>
        <xdr:cNvSpPr txBox="1"/>
      </xdr:nvSpPr>
      <xdr:spPr>
        <a:xfrm>
          <a:off x="9372111"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157917</xdr:rowOff>
    </xdr:from>
    <xdr:to>
      <xdr:col>46</xdr:col>
      <xdr:colOff>38100</xdr:colOff>
      <xdr:row>95</xdr:row>
      <xdr:rowOff>88067</xdr:rowOff>
    </xdr:to>
    <xdr:sp macro="" textlink="">
      <xdr:nvSpPr>
        <xdr:cNvPr id="489" name="楕円 488"/>
        <xdr:cNvSpPr/>
      </xdr:nvSpPr>
      <xdr:spPr>
        <a:xfrm>
          <a:off x="8699500" y="162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104594</xdr:rowOff>
    </xdr:from>
    <xdr:ext cx="534377" cy="259045"/>
    <xdr:sp macro="" textlink="">
      <xdr:nvSpPr>
        <xdr:cNvPr id="490" name="テキスト ボックス 489"/>
        <xdr:cNvSpPr txBox="1"/>
      </xdr:nvSpPr>
      <xdr:spPr>
        <a:xfrm>
          <a:off x="8483111" y="1604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21692</xdr:rowOff>
    </xdr:from>
    <xdr:to>
      <xdr:col>41</xdr:col>
      <xdr:colOff>101600</xdr:colOff>
      <xdr:row>96</xdr:row>
      <xdr:rowOff>123292</xdr:rowOff>
    </xdr:to>
    <xdr:sp macro="" textlink="">
      <xdr:nvSpPr>
        <xdr:cNvPr id="491" name="楕円 490"/>
        <xdr:cNvSpPr/>
      </xdr:nvSpPr>
      <xdr:spPr>
        <a:xfrm>
          <a:off x="7810500" y="164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139819</xdr:rowOff>
    </xdr:from>
    <xdr:ext cx="534377" cy="259045"/>
    <xdr:sp macro="" textlink="">
      <xdr:nvSpPr>
        <xdr:cNvPr id="492" name="テキスト ボックス 491"/>
        <xdr:cNvSpPr txBox="1"/>
      </xdr:nvSpPr>
      <xdr:spPr>
        <a:xfrm>
          <a:off x="7594111" y="162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8" name="テキスト ボックス 50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0" name="テキスト ボックス 50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4" name="直線コネクタ 513"/>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7"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8" name="直線コネクタ 517"/>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20"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21" name="フローチャート: 判断 520"/>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23" name="フローチャート: 判断 522"/>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24" name="テキスト ボックス 523"/>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6" name="フローチャート: 判断 525"/>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7" name="テキスト ボックス 526"/>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61925</xdr:rowOff>
    </xdr:from>
    <xdr:to>
      <xdr:col>72</xdr:col>
      <xdr:colOff>38100</xdr:colOff>
      <xdr:row>38</xdr:row>
      <xdr:rowOff>163525</xdr:rowOff>
    </xdr:to>
    <xdr:sp macro="" textlink="">
      <xdr:nvSpPr>
        <xdr:cNvPr id="529" name="フローチャート: 判断 528"/>
        <xdr:cNvSpPr/>
      </xdr:nvSpPr>
      <xdr:spPr>
        <a:xfrm>
          <a:off x="13652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8602</xdr:rowOff>
    </xdr:from>
    <xdr:ext cx="313932" cy="259045"/>
    <xdr:sp macro="" textlink="">
      <xdr:nvSpPr>
        <xdr:cNvPr id="530" name="テキスト ボックス 529"/>
        <xdr:cNvSpPr txBox="1"/>
      </xdr:nvSpPr>
      <xdr:spPr>
        <a:xfrm>
          <a:off x="13546333" y="6352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74270</xdr:rowOff>
    </xdr:from>
    <xdr:to>
      <xdr:col>67</xdr:col>
      <xdr:colOff>101600</xdr:colOff>
      <xdr:row>39</xdr:row>
      <xdr:rowOff>4420</xdr:rowOff>
    </xdr:to>
    <xdr:sp macro="" textlink="">
      <xdr:nvSpPr>
        <xdr:cNvPr id="531" name="フローチャート: 判断 530"/>
        <xdr:cNvSpPr/>
      </xdr:nvSpPr>
      <xdr:spPr>
        <a:xfrm>
          <a:off x="1276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20946</xdr:rowOff>
    </xdr:from>
    <xdr:ext cx="313932" cy="259045"/>
    <xdr:sp macro="" textlink="">
      <xdr:nvSpPr>
        <xdr:cNvPr id="532" name="テキスト ボックス 531"/>
        <xdr:cNvSpPr txBox="1"/>
      </xdr:nvSpPr>
      <xdr:spPr>
        <a:xfrm>
          <a:off x="1265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20" name="直線コネクタ 619"/>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21"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22" name="直線コネクタ 621"/>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23"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4" name="直線コネクタ 623"/>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104687</xdr:rowOff>
    </xdr:from>
    <xdr:to>
      <xdr:col>85</xdr:col>
      <xdr:colOff>127000</xdr:colOff>
      <xdr:row>77</xdr:row>
      <xdr:rowOff>113297</xdr:rowOff>
    </xdr:to>
    <xdr:cxnSp macro="">
      <xdr:nvCxnSpPr>
        <xdr:cNvPr id="625" name="直線コネクタ 624"/>
        <xdr:cNvCxnSpPr/>
      </xdr:nvCxnSpPr>
      <xdr:spPr>
        <a:xfrm flipV="1">
          <a:off x="15481300" y="13306337"/>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6"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7" name="フローチャート: 判断 626"/>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113297</xdr:rowOff>
    </xdr:from>
    <xdr:to>
      <xdr:col>81</xdr:col>
      <xdr:colOff>50800</xdr:colOff>
      <xdr:row>77</xdr:row>
      <xdr:rowOff>122746</xdr:rowOff>
    </xdr:to>
    <xdr:cxnSp macro="">
      <xdr:nvCxnSpPr>
        <xdr:cNvPr id="628" name="直線コネクタ 627"/>
        <xdr:cNvCxnSpPr/>
      </xdr:nvCxnSpPr>
      <xdr:spPr>
        <a:xfrm flipV="1">
          <a:off x="14592300" y="133149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9" name="フローチャート: 判断 628"/>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30" name="テキスト ボックス 629"/>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114954</xdr:rowOff>
    </xdr:from>
    <xdr:to>
      <xdr:col>76</xdr:col>
      <xdr:colOff>114300</xdr:colOff>
      <xdr:row>77</xdr:row>
      <xdr:rowOff>122746</xdr:rowOff>
    </xdr:to>
    <xdr:cxnSp macro="">
      <xdr:nvCxnSpPr>
        <xdr:cNvPr id="631" name="直線コネクタ 630"/>
        <xdr:cNvCxnSpPr/>
      </xdr:nvCxnSpPr>
      <xdr:spPr>
        <a:xfrm>
          <a:off x="13703300" y="1331660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32" name="フローチャート: 判断 631"/>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33" name="テキスト ボックス 632"/>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96189</xdr:rowOff>
    </xdr:from>
    <xdr:to>
      <xdr:col>71</xdr:col>
      <xdr:colOff>177800</xdr:colOff>
      <xdr:row>77</xdr:row>
      <xdr:rowOff>114954</xdr:rowOff>
    </xdr:to>
    <xdr:cxnSp macro="">
      <xdr:nvCxnSpPr>
        <xdr:cNvPr id="634" name="直線コネクタ 633"/>
        <xdr:cNvCxnSpPr/>
      </xdr:nvCxnSpPr>
      <xdr:spPr>
        <a:xfrm>
          <a:off x="12814300" y="13297839"/>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124505</xdr:rowOff>
    </xdr:from>
    <xdr:to>
      <xdr:col>72</xdr:col>
      <xdr:colOff>38100</xdr:colOff>
      <xdr:row>76</xdr:row>
      <xdr:rowOff>54654</xdr:rowOff>
    </xdr:to>
    <xdr:sp macro="" textlink="">
      <xdr:nvSpPr>
        <xdr:cNvPr id="635" name="フローチャート: 判断 634"/>
        <xdr:cNvSpPr/>
      </xdr:nvSpPr>
      <xdr:spPr>
        <a:xfrm>
          <a:off x="13652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71182</xdr:rowOff>
    </xdr:from>
    <xdr:ext cx="534377" cy="259045"/>
    <xdr:sp macro="" textlink="">
      <xdr:nvSpPr>
        <xdr:cNvPr id="636" name="テキスト ボックス 635"/>
        <xdr:cNvSpPr txBox="1"/>
      </xdr:nvSpPr>
      <xdr:spPr>
        <a:xfrm>
          <a:off x="13436111" y="127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94196</xdr:rowOff>
    </xdr:from>
    <xdr:to>
      <xdr:col>67</xdr:col>
      <xdr:colOff>101600</xdr:colOff>
      <xdr:row>76</xdr:row>
      <xdr:rowOff>24346</xdr:rowOff>
    </xdr:to>
    <xdr:sp macro="" textlink="">
      <xdr:nvSpPr>
        <xdr:cNvPr id="637" name="フローチャート: 判断 636"/>
        <xdr:cNvSpPr/>
      </xdr:nvSpPr>
      <xdr:spPr>
        <a:xfrm>
          <a:off x="12763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40873</xdr:rowOff>
    </xdr:from>
    <xdr:ext cx="534377" cy="259045"/>
    <xdr:sp macro="" textlink="">
      <xdr:nvSpPr>
        <xdr:cNvPr id="638" name="テキスト ボックス 637"/>
        <xdr:cNvSpPr txBox="1"/>
      </xdr:nvSpPr>
      <xdr:spPr>
        <a:xfrm>
          <a:off x="12547111" y="127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53887</xdr:rowOff>
    </xdr:from>
    <xdr:to>
      <xdr:col>85</xdr:col>
      <xdr:colOff>177800</xdr:colOff>
      <xdr:row>77</xdr:row>
      <xdr:rowOff>155487</xdr:rowOff>
    </xdr:to>
    <xdr:sp macro="" textlink="">
      <xdr:nvSpPr>
        <xdr:cNvPr id="644" name="楕円 643"/>
        <xdr:cNvSpPr/>
      </xdr:nvSpPr>
      <xdr:spPr>
        <a:xfrm>
          <a:off x="16268700" y="132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140264</xdr:rowOff>
    </xdr:from>
    <xdr:ext cx="534377" cy="259045"/>
    <xdr:sp macro="" textlink="">
      <xdr:nvSpPr>
        <xdr:cNvPr id="645" name="公債費該当値テキスト"/>
        <xdr:cNvSpPr txBox="1"/>
      </xdr:nvSpPr>
      <xdr:spPr>
        <a:xfrm>
          <a:off x="16370300" y="131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62497</xdr:rowOff>
    </xdr:from>
    <xdr:to>
      <xdr:col>81</xdr:col>
      <xdr:colOff>101600</xdr:colOff>
      <xdr:row>77</xdr:row>
      <xdr:rowOff>164097</xdr:rowOff>
    </xdr:to>
    <xdr:sp macro="" textlink="">
      <xdr:nvSpPr>
        <xdr:cNvPr id="646" name="楕円 645"/>
        <xdr:cNvSpPr/>
      </xdr:nvSpPr>
      <xdr:spPr>
        <a:xfrm>
          <a:off x="15430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155224</xdr:rowOff>
    </xdr:from>
    <xdr:ext cx="534377" cy="259045"/>
    <xdr:sp macro="" textlink="">
      <xdr:nvSpPr>
        <xdr:cNvPr id="647" name="テキスト ボックス 646"/>
        <xdr:cNvSpPr txBox="1"/>
      </xdr:nvSpPr>
      <xdr:spPr>
        <a:xfrm>
          <a:off x="15214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71946</xdr:rowOff>
    </xdr:from>
    <xdr:to>
      <xdr:col>76</xdr:col>
      <xdr:colOff>165100</xdr:colOff>
      <xdr:row>78</xdr:row>
      <xdr:rowOff>2096</xdr:rowOff>
    </xdr:to>
    <xdr:sp macro="" textlink="">
      <xdr:nvSpPr>
        <xdr:cNvPr id="648" name="楕円 647"/>
        <xdr:cNvSpPr/>
      </xdr:nvSpPr>
      <xdr:spPr>
        <a:xfrm>
          <a:off x="14541500" y="132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164673</xdr:rowOff>
    </xdr:from>
    <xdr:ext cx="534377" cy="259045"/>
    <xdr:sp macro="" textlink="">
      <xdr:nvSpPr>
        <xdr:cNvPr id="649" name="テキスト ボックス 648"/>
        <xdr:cNvSpPr txBox="1"/>
      </xdr:nvSpPr>
      <xdr:spPr>
        <a:xfrm>
          <a:off x="14325111" y="133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64154</xdr:rowOff>
    </xdr:from>
    <xdr:to>
      <xdr:col>72</xdr:col>
      <xdr:colOff>38100</xdr:colOff>
      <xdr:row>77</xdr:row>
      <xdr:rowOff>165754</xdr:rowOff>
    </xdr:to>
    <xdr:sp macro="" textlink="">
      <xdr:nvSpPr>
        <xdr:cNvPr id="650" name="楕円 649"/>
        <xdr:cNvSpPr/>
      </xdr:nvSpPr>
      <xdr:spPr>
        <a:xfrm>
          <a:off x="13652500" y="13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156881</xdr:rowOff>
    </xdr:from>
    <xdr:ext cx="534377" cy="259045"/>
    <xdr:sp macro="" textlink="">
      <xdr:nvSpPr>
        <xdr:cNvPr id="651" name="テキスト ボックス 650"/>
        <xdr:cNvSpPr txBox="1"/>
      </xdr:nvSpPr>
      <xdr:spPr>
        <a:xfrm>
          <a:off x="13436111" y="13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45389</xdr:rowOff>
    </xdr:from>
    <xdr:to>
      <xdr:col>67</xdr:col>
      <xdr:colOff>101600</xdr:colOff>
      <xdr:row>77</xdr:row>
      <xdr:rowOff>146989</xdr:rowOff>
    </xdr:to>
    <xdr:sp macro="" textlink="">
      <xdr:nvSpPr>
        <xdr:cNvPr id="652" name="楕円 651"/>
        <xdr:cNvSpPr/>
      </xdr:nvSpPr>
      <xdr:spPr>
        <a:xfrm>
          <a:off x="12763500" y="132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138116</xdr:rowOff>
    </xdr:from>
    <xdr:ext cx="534377" cy="259045"/>
    <xdr:sp macro="" textlink="">
      <xdr:nvSpPr>
        <xdr:cNvPr id="653" name="テキスト ボックス 652"/>
        <xdr:cNvSpPr txBox="1"/>
      </xdr:nvSpPr>
      <xdr:spPr>
        <a:xfrm>
          <a:off x="12547111" y="133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32212</xdr:rowOff>
    </xdr:from>
    <xdr:to>
      <xdr:col>85</xdr:col>
      <xdr:colOff>126364</xdr:colOff>
      <xdr:row>98</xdr:row>
      <xdr:rowOff>131790</xdr:rowOff>
    </xdr:to>
    <xdr:cxnSp macro="">
      <xdr:nvCxnSpPr>
        <xdr:cNvPr id="675" name="直線コネクタ 674"/>
        <xdr:cNvCxnSpPr/>
      </xdr:nvCxnSpPr>
      <xdr:spPr>
        <a:xfrm flipV="1">
          <a:off x="16317595" y="16319962"/>
          <a:ext cx="1269" cy="613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135617</xdr:rowOff>
    </xdr:from>
    <xdr:ext cx="378565" cy="259045"/>
    <xdr:sp macro="" textlink="">
      <xdr:nvSpPr>
        <xdr:cNvPr id="676" name="積立金最小値テキスト"/>
        <xdr:cNvSpPr txBox="1"/>
      </xdr:nvSpPr>
      <xdr:spPr>
        <a:xfrm>
          <a:off x="16370300" y="1693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131790</xdr:rowOff>
    </xdr:from>
    <xdr:to>
      <xdr:col>86</xdr:col>
      <xdr:colOff>25400</xdr:colOff>
      <xdr:row>98</xdr:row>
      <xdr:rowOff>131790</xdr:rowOff>
    </xdr:to>
    <xdr:cxnSp macro="">
      <xdr:nvCxnSpPr>
        <xdr:cNvPr id="677" name="直線コネクタ 676"/>
        <xdr:cNvCxnSpPr/>
      </xdr:nvCxnSpPr>
      <xdr:spPr>
        <a:xfrm>
          <a:off x="16230600" y="1693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150339</xdr:rowOff>
    </xdr:from>
    <xdr:ext cx="534377" cy="259045"/>
    <xdr:sp macro="" textlink="">
      <xdr:nvSpPr>
        <xdr:cNvPr id="678" name="積立金最大値テキスト"/>
        <xdr:cNvSpPr txBox="1"/>
      </xdr:nvSpPr>
      <xdr:spPr>
        <a:xfrm>
          <a:off x="16370300" y="160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32212</xdr:rowOff>
    </xdr:from>
    <xdr:to>
      <xdr:col>86</xdr:col>
      <xdr:colOff>25400</xdr:colOff>
      <xdr:row>95</xdr:row>
      <xdr:rowOff>32212</xdr:rowOff>
    </xdr:to>
    <xdr:cxnSp macro="">
      <xdr:nvCxnSpPr>
        <xdr:cNvPr id="679" name="直線コネクタ 678"/>
        <xdr:cNvCxnSpPr/>
      </xdr:nvCxnSpPr>
      <xdr:spPr>
        <a:xfrm>
          <a:off x="16230600" y="1631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141117</xdr:rowOff>
    </xdr:from>
    <xdr:to>
      <xdr:col>85</xdr:col>
      <xdr:colOff>127000</xdr:colOff>
      <xdr:row>96</xdr:row>
      <xdr:rowOff>103581</xdr:rowOff>
    </xdr:to>
    <xdr:cxnSp macro="">
      <xdr:nvCxnSpPr>
        <xdr:cNvPr id="680" name="直線コネクタ 679"/>
        <xdr:cNvCxnSpPr/>
      </xdr:nvCxnSpPr>
      <xdr:spPr>
        <a:xfrm flipV="1">
          <a:off x="15481300" y="16428867"/>
          <a:ext cx="838200" cy="1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140158</xdr:rowOff>
    </xdr:from>
    <xdr:ext cx="469744" cy="259045"/>
    <xdr:sp macro="" textlink="">
      <xdr:nvSpPr>
        <xdr:cNvPr id="681" name="積立金平均値テキスト"/>
        <xdr:cNvSpPr txBox="1"/>
      </xdr:nvSpPr>
      <xdr:spPr>
        <a:xfrm>
          <a:off x="16370300" y="16599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161731</xdr:rowOff>
    </xdr:from>
    <xdr:to>
      <xdr:col>85</xdr:col>
      <xdr:colOff>177800</xdr:colOff>
      <xdr:row>97</xdr:row>
      <xdr:rowOff>91881</xdr:rowOff>
    </xdr:to>
    <xdr:sp macro="" textlink="">
      <xdr:nvSpPr>
        <xdr:cNvPr id="682" name="フローチャート: 判断 681"/>
        <xdr:cNvSpPr/>
      </xdr:nvSpPr>
      <xdr:spPr>
        <a:xfrm>
          <a:off x="16268700" y="1662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103581</xdr:rowOff>
    </xdr:from>
    <xdr:to>
      <xdr:col>81</xdr:col>
      <xdr:colOff>50800</xdr:colOff>
      <xdr:row>97</xdr:row>
      <xdr:rowOff>92700</xdr:rowOff>
    </xdr:to>
    <xdr:cxnSp macro="">
      <xdr:nvCxnSpPr>
        <xdr:cNvPr id="683" name="直線コネクタ 682"/>
        <xdr:cNvCxnSpPr/>
      </xdr:nvCxnSpPr>
      <xdr:spPr>
        <a:xfrm flipV="1">
          <a:off x="14592300" y="16562781"/>
          <a:ext cx="889000" cy="16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156108</xdr:rowOff>
    </xdr:from>
    <xdr:to>
      <xdr:col>81</xdr:col>
      <xdr:colOff>101600</xdr:colOff>
      <xdr:row>97</xdr:row>
      <xdr:rowOff>86258</xdr:rowOff>
    </xdr:to>
    <xdr:sp macro="" textlink="">
      <xdr:nvSpPr>
        <xdr:cNvPr id="684" name="フローチャート: 判断 683"/>
        <xdr:cNvSpPr/>
      </xdr:nvSpPr>
      <xdr:spPr>
        <a:xfrm>
          <a:off x="15430500" y="166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77385</xdr:rowOff>
    </xdr:from>
    <xdr:ext cx="469744" cy="259045"/>
    <xdr:sp macro="" textlink="">
      <xdr:nvSpPr>
        <xdr:cNvPr id="685" name="テキスト ボックス 684"/>
        <xdr:cNvSpPr txBox="1"/>
      </xdr:nvSpPr>
      <xdr:spPr>
        <a:xfrm>
          <a:off x="15246428" y="1670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68514</xdr:rowOff>
    </xdr:from>
    <xdr:to>
      <xdr:col>76</xdr:col>
      <xdr:colOff>114300</xdr:colOff>
      <xdr:row>97</xdr:row>
      <xdr:rowOff>92700</xdr:rowOff>
    </xdr:to>
    <xdr:cxnSp macro="">
      <xdr:nvCxnSpPr>
        <xdr:cNvPr id="686" name="直線コネクタ 685"/>
        <xdr:cNvCxnSpPr/>
      </xdr:nvCxnSpPr>
      <xdr:spPr>
        <a:xfrm>
          <a:off x="13703300" y="16356264"/>
          <a:ext cx="889000" cy="36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136083</xdr:rowOff>
    </xdr:from>
    <xdr:to>
      <xdr:col>76</xdr:col>
      <xdr:colOff>165100</xdr:colOff>
      <xdr:row>96</xdr:row>
      <xdr:rowOff>66233</xdr:rowOff>
    </xdr:to>
    <xdr:sp macro="" textlink="">
      <xdr:nvSpPr>
        <xdr:cNvPr id="687" name="フローチャート: 判断 686"/>
        <xdr:cNvSpPr/>
      </xdr:nvSpPr>
      <xdr:spPr>
        <a:xfrm>
          <a:off x="14541500" y="1642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82760</xdr:rowOff>
    </xdr:from>
    <xdr:ext cx="534377" cy="259045"/>
    <xdr:sp macro="" textlink="">
      <xdr:nvSpPr>
        <xdr:cNvPr id="688" name="テキスト ボックス 687"/>
        <xdr:cNvSpPr txBox="1"/>
      </xdr:nvSpPr>
      <xdr:spPr>
        <a:xfrm>
          <a:off x="14325111" y="161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77521</xdr:rowOff>
    </xdr:from>
    <xdr:to>
      <xdr:col>71</xdr:col>
      <xdr:colOff>177800</xdr:colOff>
      <xdr:row>95</xdr:row>
      <xdr:rowOff>68514</xdr:rowOff>
    </xdr:to>
    <xdr:cxnSp macro="">
      <xdr:nvCxnSpPr>
        <xdr:cNvPr id="689" name="直線コネクタ 688"/>
        <xdr:cNvCxnSpPr/>
      </xdr:nvCxnSpPr>
      <xdr:spPr>
        <a:xfrm>
          <a:off x="12814300" y="15679471"/>
          <a:ext cx="889000" cy="67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92557</xdr:rowOff>
    </xdr:from>
    <xdr:to>
      <xdr:col>72</xdr:col>
      <xdr:colOff>38100</xdr:colOff>
      <xdr:row>97</xdr:row>
      <xdr:rowOff>22707</xdr:rowOff>
    </xdr:to>
    <xdr:sp macro="" textlink="">
      <xdr:nvSpPr>
        <xdr:cNvPr id="690" name="フローチャート: 判断 689"/>
        <xdr:cNvSpPr/>
      </xdr:nvSpPr>
      <xdr:spPr>
        <a:xfrm>
          <a:off x="13652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13834</xdr:rowOff>
    </xdr:from>
    <xdr:ext cx="469744" cy="259045"/>
    <xdr:sp macro="" textlink="">
      <xdr:nvSpPr>
        <xdr:cNvPr id="691" name="テキスト ボックス 690"/>
        <xdr:cNvSpPr txBox="1"/>
      </xdr:nvSpPr>
      <xdr:spPr>
        <a:xfrm>
          <a:off x="13468428" y="166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10491</xdr:rowOff>
    </xdr:from>
    <xdr:to>
      <xdr:col>67</xdr:col>
      <xdr:colOff>101600</xdr:colOff>
      <xdr:row>95</xdr:row>
      <xdr:rowOff>112091</xdr:rowOff>
    </xdr:to>
    <xdr:sp macro="" textlink="">
      <xdr:nvSpPr>
        <xdr:cNvPr id="692" name="フローチャート: 判断 691"/>
        <xdr:cNvSpPr/>
      </xdr:nvSpPr>
      <xdr:spPr>
        <a:xfrm>
          <a:off x="12763500" y="16298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103218</xdr:rowOff>
    </xdr:from>
    <xdr:ext cx="534377" cy="259045"/>
    <xdr:sp macro="" textlink="">
      <xdr:nvSpPr>
        <xdr:cNvPr id="693" name="テキスト ボックス 692"/>
        <xdr:cNvSpPr txBox="1"/>
      </xdr:nvSpPr>
      <xdr:spPr>
        <a:xfrm>
          <a:off x="12547111" y="163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90317</xdr:rowOff>
    </xdr:from>
    <xdr:to>
      <xdr:col>85</xdr:col>
      <xdr:colOff>177800</xdr:colOff>
      <xdr:row>96</xdr:row>
      <xdr:rowOff>20467</xdr:rowOff>
    </xdr:to>
    <xdr:sp macro="" textlink="">
      <xdr:nvSpPr>
        <xdr:cNvPr id="699" name="楕円 698"/>
        <xdr:cNvSpPr/>
      </xdr:nvSpPr>
      <xdr:spPr>
        <a:xfrm>
          <a:off x="16268700" y="1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5244</xdr:rowOff>
    </xdr:from>
    <xdr:ext cx="534377" cy="259045"/>
    <xdr:sp macro="" textlink="">
      <xdr:nvSpPr>
        <xdr:cNvPr id="700" name="積立金該当値テキスト"/>
        <xdr:cNvSpPr txBox="1"/>
      </xdr:nvSpPr>
      <xdr:spPr>
        <a:xfrm>
          <a:off x="16370300" y="162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52781</xdr:rowOff>
    </xdr:from>
    <xdr:to>
      <xdr:col>81</xdr:col>
      <xdr:colOff>101600</xdr:colOff>
      <xdr:row>96</xdr:row>
      <xdr:rowOff>154381</xdr:rowOff>
    </xdr:to>
    <xdr:sp macro="" textlink="">
      <xdr:nvSpPr>
        <xdr:cNvPr id="701" name="楕円 700"/>
        <xdr:cNvSpPr/>
      </xdr:nvSpPr>
      <xdr:spPr>
        <a:xfrm>
          <a:off x="15430500" y="16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170908</xdr:rowOff>
    </xdr:from>
    <xdr:ext cx="469744" cy="259045"/>
    <xdr:sp macro="" textlink="">
      <xdr:nvSpPr>
        <xdr:cNvPr id="702" name="テキスト ボックス 701"/>
        <xdr:cNvSpPr txBox="1"/>
      </xdr:nvSpPr>
      <xdr:spPr>
        <a:xfrm>
          <a:off x="15246428" y="1628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41900</xdr:rowOff>
    </xdr:from>
    <xdr:to>
      <xdr:col>76</xdr:col>
      <xdr:colOff>165100</xdr:colOff>
      <xdr:row>97</xdr:row>
      <xdr:rowOff>143500</xdr:rowOff>
    </xdr:to>
    <xdr:sp macro="" textlink="">
      <xdr:nvSpPr>
        <xdr:cNvPr id="703" name="楕円 702"/>
        <xdr:cNvSpPr/>
      </xdr:nvSpPr>
      <xdr:spPr>
        <a:xfrm>
          <a:off x="14541500" y="166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134627</xdr:rowOff>
    </xdr:from>
    <xdr:ext cx="469744" cy="259045"/>
    <xdr:sp macro="" textlink="">
      <xdr:nvSpPr>
        <xdr:cNvPr id="704" name="テキスト ボックス 703"/>
        <xdr:cNvSpPr txBox="1"/>
      </xdr:nvSpPr>
      <xdr:spPr>
        <a:xfrm>
          <a:off x="14357428" y="167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17714</xdr:rowOff>
    </xdr:from>
    <xdr:to>
      <xdr:col>72</xdr:col>
      <xdr:colOff>38100</xdr:colOff>
      <xdr:row>95</xdr:row>
      <xdr:rowOff>119314</xdr:rowOff>
    </xdr:to>
    <xdr:sp macro="" textlink="">
      <xdr:nvSpPr>
        <xdr:cNvPr id="705" name="楕円 704"/>
        <xdr:cNvSpPr/>
      </xdr:nvSpPr>
      <xdr:spPr>
        <a:xfrm>
          <a:off x="13652500" y="163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135841</xdr:rowOff>
    </xdr:from>
    <xdr:ext cx="534377" cy="259045"/>
    <xdr:sp macro="" textlink="">
      <xdr:nvSpPr>
        <xdr:cNvPr id="706" name="テキスト ボックス 705"/>
        <xdr:cNvSpPr txBox="1"/>
      </xdr:nvSpPr>
      <xdr:spPr>
        <a:xfrm>
          <a:off x="13436111" y="160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26721</xdr:rowOff>
    </xdr:from>
    <xdr:to>
      <xdr:col>67</xdr:col>
      <xdr:colOff>101600</xdr:colOff>
      <xdr:row>91</xdr:row>
      <xdr:rowOff>128321</xdr:rowOff>
    </xdr:to>
    <xdr:sp macro="" textlink="">
      <xdr:nvSpPr>
        <xdr:cNvPr id="707" name="楕円 706"/>
        <xdr:cNvSpPr/>
      </xdr:nvSpPr>
      <xdr:spPr>
        <a:xfrm>
          <a:off x="12763500" y="156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144848</xdr:rowOff>
    </xdr:from>
    <xdr:ext cx="534377" cy="259045"/>
    <xdr:sp macro="" textlink="">
      <xdr:nvSpPr>
        <xdr:cNvPr id="708" name="テキスト ボックス 707"/>
        <xdr:cNvSpPr txBox="1"/>
      </xdr:nvSpPr>
      <xdr:spPr>
        <a:xfrm>
          <a:off x="12547111" y="154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30" name="直線コネクタ 729"/>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33"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4" name="直線コネクタ 733"/>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144729</xdr:rowOff>
    </xdr:from>
    <xdr:to>
      <xdr:col>116</xdr:col>
      <xdr:colOff>63500</xdr:colOff>
      <xdr:row>38</xdr:row>
      <xdr:rowOff>36602</xdr:rowOff>
    </xdr:to>
    <xdr:cxnSp macro="">
      <xdr:nvCxnSpPr>
        <xdr:cNvPr id="735" name="直線コネクタ 734"/>
        <xdr:cNvCxnSpPr/>
      </xdr:nvCxnSpPr>
      <xdr:spPr>
        <a:xfrm flipV="1">
          <a:off x="21323300" y="6488379"/>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6"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7" name="フローチャート: 判断 736"/>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36602</xdr:rowOff>
    </xdr:from>
    <xdr:to>
      <xdr:col>111</xdr:col>
      <xdr:colOff>177800</xdr:colOff>
      <xdr:row>38</xdr:row>
      <xdr:rowOff>52832</xdr:rowOff>
    </xdr:to>
    <xdr:cxnSp macro="">
      <xdr:nvCxnSpPr>
        <xdr:cNvPr id="738" name="直線コネクタ 737"/>
        <xdr:cNvCxnSpPr/>
      </xdr:nvCxnSpPr>
      <xdr:spPr>
        <a:xfrm flipV="1">
          <a:off x="20434300" y="6551702"/>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9" name="フローチャート: 判断 738"/>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40" name="テキスト ボックス 739"/>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39574</xdr:rowOff>
    </xdr:from>
    <xdr:to>
      <xdr:col>107</xdr:col>
      <xdr:colOff>50800</xdr:colOff>
      <xdr:row>38</xdr:row>
      <xdr:rowOff>52832</xdr:rowOff>
    </xdr:to>
    <xdr:cxnSp macro="">
      <xdr:nvCxnSpPr>
        <xdr:cNvPr id="741" name="直線コネクタ 740"/>
        <xdr:cNvCxnSpPr/>
      </xdr:nvCxnSpPr>
      <xdr:spPr>
        <a:xfrm>
          <a:off x="19545300" y="655467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42" name="フローチャート: 判断 741"/>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43" name="テキスト ボックス 742"/>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39574</xdr:rowOff>
    </xdr:from>
    <xdr:to>
      <xdr:col>102</xdr:col>
      <xdr:colOff>114300</xdr:colOff>
      <xdr:row>38</xdr:row>
      <xdr:rowOff>98323</xdr:rowOff>
    </xdr:to>
    <xdr:cxnSp macro="">
      <xdr:nvCxnSpPr>
        <xdr:cNvPr id="744" name="直線コネクタ 743"/>
        <xdr:cNvCxnSpPr/>
      </xdr:nvCxnSpPr>
      <xdr:spPr>
        <a:xfrm flipV="1">
          <a:off x="18656300" y="6554674"/>
          <a:ext cx="889000" cy="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45" name="フローチャート: 判断 744"/>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46" name="テキスト ボックス 745"/>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158623</xdr:rowOff>
    </xdr:from>
    <xdr:to>
      <xdr:col>98</xdr:col>
      <xdr:colOff>38100</xdr:colOff>
      <xdr:row>36</xdr:row>
      <xdr:rowOff>88773</xdr:rowOff>
    </xdr:to>
    <xdr:sp macro="" textlink="">
      <xdr:nvSpPr>
        <xdr:cNvPr id="747" name="フローチャート: 判断 746"/>
        <xdr:cNvSpPr/>
      </xdr:nvSpPr>
      <xdr:spPr>
        <a:xfrm>
          <a:off x="18605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105300</xdr:rowOff>
    </xdr:from>
    <xdr:ext cx="469744" cy="259045"/>
    <xdr:sp macro="" textlink="">
      <xdr:nvSpPr>
        <xdr:cNvPr id="748" name="テキスト ボックス 747"/>
        <xdr:cNvSpPr txBox="1"/>
      </xdr:nvSpPr>
      <xdr:spPr>
        <a:xfrm>
          <a:off x="18421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93929</xdr:rowOff>
    </xdr:from>
    <xdr:to>
      <xdr:col>116</xdr:col>
      <xdr:colOff>114300</xdr:colOff>
      <xdr:row>38</xdr:row>
      <xdr:rowOff>24079</xdr:rowOff>
    </xdr:to>
    <xdr:sp macro="" textlink="">
      <xdr:nvSpPr>
        <xdr:cNvPr id="754" name="楕円 753"/>
        <xdr:cNvSpPr/>
      </xdr:nvSpPr>
      <xdr:spPr>
        <a:xfrm>
          <a:off x="221107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72356</xdr:rowOff>
    </xdr:from>
    <xdr:ext cx="378565" cy="259045"/>
    <xdr:sp macro="" textlink="">
      <xdr:nvSpPr>
        <xdr:cNvPr id="755" name="投資及び出資金該当値テキスト"/>
        <xdr:cNvSpPr txBox="1"/>
      </xdr:nvSpPr>
      <xdr:spPr>
        <a:xfrm>
          <a:off x="22212300" y="6416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157251</xdr:rowOff>
    </xdr:from>
    <xdr:to>
      <xdr:col>112</xdr:col>
      <xdr:colOff>38100</xdr:colOff>
      <xdr:row>38</xdr:row>
      <xdr:rowOff>87401</xdr:rowOff>
    </xdr:to>
    <xdr:sp macro="" textlink="">
      <xdr:nvSpPr>
        <xdr:cNvPr id="756" name="楕円 755"/>
        <xdr:cNvSpPr/>
      </xdr:nvSpPr>
      <xdr:spPr>
        <a:xfrm>
          <a:off x="21272500" y="6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78529</xdr:rowOff>
    </xdr:from>
    <xdr:ext cx="378565" cy="259045"/>
    <xdr:sp macro="" textlink="">
      <xdr:nvSpPr>
        <xdr:cNvPr id="757" name="テキスト ボックス 756"/>
        <xdr:cNvSpPr txBox="1"/>
      </xdr:nvSpPr>
      <xdr:spPr>
        <a:xfrm>
          <a:off x="21134017" y="659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2032</xdr:rowOff>
    </xdr:from>
    <xdr:to>
      <xdr:col>107</xdr:col>
      <xdr:colOff>101600</xdr:colOff>
      <xdr:row>38</xdr:row>
      <xdr:rowOff>103632</xdr:rowOff>
    </xdr:to>
    <xdr:sp macro="" textlink="">
      <xdr:nvSpPr>
        <xdr:cNvPr id="758" name="楕円 757"/>
        <xdr:cNvSpPr/>
      </xdr:nvSpPr>
      <xdr:spPr>
        <a:xfrm>
          <a:off x="20383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94759</xdr:rowOff>
    </xdr:from>
    <xdr:ext cx="378565" cy="259045"/>
    <xdr:sp macro="" textlink="">
      <xdr:nvSpPr>
        <xdr:cNvPr id="759" name="テキスト ボックス 758"/>
        <xdr:cNvSpPr txBox="1"/>
      </xdr:nvSpPr>
      <xdr:spPr>
        <a:xfrm>
          <a:off x="20245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160224</xdr:rowOff>
    </xdr:from>
    <xdr:to>
      <xdr:col>102</xdr:col>
      <xdr:colOff>165100</xdr:colOff>
      <xdr:row>38</xdr:row>
      <xdr:rowOff>90374</xdr:rowOff>
    </xdr:to>
    <xdr:sp macro="" textlink="">
      <xdr:nvSpPr>
        <xdr:cNvPr id="760" name="楕円 759"/>
        <xdr:cNvSpPr/>
      </xdr:nvSpPr>
      <xdr:spPr>
        <a:xfrm>
          <a:off x="19494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81501</xdr:rowOff>
    </xdr:from>
    <xdr:ext cx="378565" cy="259045"/>
    <xdr:sp macro="" textlink="">
      <xdr:nvSpPr>
        <xdr:cNvPr id="761" name="テキスト ボックス 760"/>
        <xdr:cNvSpPr txBox="1"/>
      </xdr:nvSpPr>
      <xdr:spPr>
        <a:xfrm>
          <a:off x="19356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47523</xdr:rowOff>
    </xdr:from>
    <xdr:to>
      <xdr:col>98</xdr:col>
      <xdr:colOff>38100</xdr:colOff>
      <xdr:row>38</xdr:row>
      <xdr:rowOff>149123</xdr:rowOff>
    </xdr:to>
    <xdr:sp macro="" textlink="">
      <xdr:nvSpPr>
        <xdr:cNvPr id="762" name="楕円 761"/>
        <xdr:cNvSpPr/>
      </xdr:nvSpPr>
      <xdr:spPr>
        <a:xfrm>
          <a:off x="18605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140250</xdr:rowOff>
    </xdr:from>
    <xdr:ext cx="378565" cy="259045"/>
    <xdr:sp macro="" textlink="">
      <xdr:nvSpPr>
        <xdr:cNvPr id="763" name="テキスト ボックス 762"/>
        <xdr:cNvSpPr txBox="1"/>
      </xdr:nvSpPr>
      <xdr:spPr>
        <a:xfrm>
          <a:off x="18467017" y="665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7" name="直線コネクタ 786"/>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8"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9" name="直線コネクタ 788"/>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90"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91" name="直線コネクタ 790"/>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2654</xdr:rowOff>
    </xdr:from>
    <xdr:to>
      <xdr:col>116</xdr:col>
      <xdr:colOff>63500</xdr:colOff>
      <xdr:row>59</xdr:row>
      <xdr:rowOff>2921</xdr:rowOff>
    </xdr:to>
    <xdr:cxnSp macro="">
      <xdr:nvCxnSpPr>
        <xdr:cNvPr id="792" name="直線コネクタ 791"/>
        <xdr:cNvCxnSpPr/>
      </xdr:nvCxnSpPr>
      <xdr:spPr>
        <a:xfrm>
          <a:off x="21323300" y="1011820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93"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4" name="フローチャート: 判断 793"/>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2197</xdr:rowOff>
    </xdr:from>
    <xdr:to>
      <xdr:col>111</xdr:col>
      <xdr:colOff>177800</xdr:colOff>
      <xdr:row>59</xdr:row>
      <xdr:rowOff>2654</xdr:rowOff>
    </xdr:to>
    <xdr:cxnSp macro="">
      <xdr:nvCxnSpPr>
        <xdr:cNvPr id="795" name="直線コネクタ 794"/>
        <xdr:cNvCxnSpPr/>
      </xdr:nvCxnSpPr>
      <xdr:spPr>
        <a:xfrm>
          <a:off x="20434300" y="101177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6" name="フローチャート: 判断 795"/>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7" name="テキスト ボックス 796"/>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1892</xdr:rowOff>
    </xdr:from>
    <xdr:to>
      <xdr:col>107</xdr:col>
      <xdr:colOff>50800</xdr:colOff>
      <xdr:row>59</xdr:row>
      <xdr:rowOff>2197</xdr:rowOff>
    </xdr:to>
    <xdr:cxnSp macro="">
      <xdr:nvCxnSpPr>
        <xdr:cNvPr id="798" name="直線コネクタ 797"/>
        <xdr:cNvCxnSpPr/>
      </xdr:nvCxnSpPr>
      <xdr:spPr>
        <a:xfrm>
          <a:off x="19545300" y="1011744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9" name="フローチャート: 判断 798"/>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800" name="テキスト ボックス 799"/>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156426</xdr:rowOff>
    </xdr:from>
    <xdr:to>
      <xdr:col>102</xdr:col>
      <xdr:colOff>114300</xdr:colOff>
      <xdr:row>59</xdr:row>
      <xdr:rowOff>1892</xdr:rowOff>
    </xdr:to>
    <xdr:cxnSp macro="">
      <xdr:nvCxnSpPr>
        <xdr:cNvPr id="801" name="直線コネクタ 800"/>
        <xdr:cNvCxnSpPr/>
      </xdr:nvCxnSpPr>
      <xdr:spPr>
        <a:xfrm>
          <a:off x="18656300" y="1010052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103416</xdr:rowOff>
    </xdr:from>
    <xdr:to>
      <xdr:col>102</xdr:col>
      <xdr:colOff>165100</xdr:colOff>
      <xdr:row>58</xdr:row>
      <xdr:rowOff>33566</xdr:rowOff>
    </xdr:to>
    <xdr:sp macro="" textlink="">
      <xdr:nvSpPr>
        <xdr:cNvPr id="802" name="フローチャート: 判断 801"/>
        <xdr:cNvSpPr/>
      </xdr:nvSpPr>
      <xdr:spPr>
        <a:xfrm>
          <a:off x="19494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50093</xdr:rowOff>
    </xdr:from>
    <xdr:ext cx="469744" cy="259045"/>
    <xdr:sp macro="" textlink="">
      <xdr:nvSpPr>
        <xdr:cNvPr id="803" name="テキスト ボックス 802"/>
        <xdr:cNvSpPr txBox="1"/>
      </xdr:nvSpPr>
      <xdr:spPr>
        <a:xfrm>
          <a:off x="19310428"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45962</xdr:rowOff>
    </xdr:from>
    <xdr:to>
      <xdr:col>98</xdr:col>
      <xdr:colOff>38100</xdr:colOff>
      <xdr:row>57</xdr:row>
      <xdr:rowOff>147562</xdr:rowOff>
    </xdr:to>
    <xdr:sp macro="" textlink="">
      <xdr:nvSpPr>
        <xdr:cNvPr id="804" name="フローチャート: 判断 803"/>
        <xdr:cNvSpPr/>
      </xdr:nvSpPr>
      <xdr:spPr>
        <a:xfrm>
          <a:off x="18605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164089</xdr:rowOff>
    </xdr:from>
    <xdr:ext cx="469744" cy="259045"/>
    <xdr:sp macro="" textlink="">
      <xdr:nvSpPr>
        <xdr:cNvPr id="805" name="テキスト ボックス 804"/>
        <xdr:cNvSpPr txBox="1"/>
      </xdr:nvSpPr>
      <xdr:spPr>
        <a:xfrm>
          <a:off x="18421428" y="959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123571</xdr:rowOff>
    </xdr:from>
    <xdr:to>
      <xdr:col>116</xdr:col>
      <xdr:colOff>114300</xdr:colOff>
      <xdr:row>59</xdr:row>
      <xdr:rowOff>53721</xdr:rowOff>
    </xdr:to>
    <xdr:sp macro="" textlink="">
      <xdr:nvSpPr>
        <xdr:cNvPr id="811" name="楕円 810"/>
        <xdr:cNvSpPr/>
      </xdr:nvSpPr>
      <xdr:spPr>
        <a:xfrm>
          <a:off x="221107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38498</xdr:rowOff>
    </xdr:from>
    <xdr:ext cx="469744" cy="259045"/>
    <xdr:sp macro="" textlink="">
      <xdr:nvSpPr>
        <xdr:cNvPr id="812" name="貸付金該当値テキスト"/>
        <xdr:cNvSpPr txBox="1"/>
      </xdr:nvSpPr>
      <xdr:spPr>
        <a:xfrm>
          <a:off x="22212300" y="998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123304</xdr:rowOff>
    </xdr:from>
    <xdr:to>
      <xdr:col>112</xdr:col>
      <xdr:colOff>38100</xdr:colOff>
      <xdr:row>59</xdr:row>
      <xdr:rowOff>53454</xdr:rowOff>
    </xdr:to>
    <xdr:sp macro="" textlink="">
      <xdr:nvSpPr>
        <xdr:cNvPr id="813" name="楕円 812"/>
        <xdr:cNvSpPr/>
      </xdr:nvSpPr>
      <xdr:spPr>
        <a:xfrm>
          <a:off x="212725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44581</xdr:rowOff>
    </xdr:from>
    <xdr:ext cx="469744" cy="259045"/>
    <xdr:sp macro="" textlink="">
      <xdr:nvSpPr>
        <xdr:cNvPr id="814" name="テキスト ボックス 813"/>
        <xdr:cNvSpPr txBox="1"/>
      </xdr:nvSpPr>
      <xdr:spPr>
        <a:xfrm>
          <a:off x="21088428" y="101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122847</xdr:rowOff>
    </xdr:from>
    <xdr:to>
      <xdr:col>107</xdr:col>
      <xdr:colOff>101600</xdr:colOff>
      <xdr:row>59</xdr:row>
      <xdr:rowOff>52997</xdr:rowOff>
    </xdr:to>
    <xdr:sp macro="" textlink="">
      <xdr:nvSpPr>
        <xdr:cNvPr id="815" name="楕円 814"/>
        <xdr:cNvSpPr/>
      </xdr:nvSpPr>
      <xdr:spPr>
        <a:xfrm>
          <a:off x="20383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44124</xdr:rowOff>
    </xdr:from>
    <xdr:ext cx="469744" cy="259045"/>
    <xdr:sp macro="" textlink="">
      <xdr:nvSpPr>
        <xdr:cNvPr id="816" name="テキスト ボックス 815"/>
        <xdr:cNvSpPr txBox="1"/>
      </xdr:nvSpPr>
      <xdr:spPr>
        <a:xfrm>
          <a:off x="20199428" y="101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122542</xdr:rowOff>
    </xdr:from>
    <xdr:to>
      <xdr:col>102</xdr:col>
      <xdr:colOff>165100</xdr:colOff>
      <xdr:row>59</xdr:row>
      <xdr:rowOff>52692</xdr:rowOff>
    </xdr:to>
    <xdr:sp macro="" textlink="">
      <xdr:nvSpPr>
        <xdr:cNvPr id="817" name="楕円 816"/>
        <xdr:cNvSpPr/>
      </xdr:nvSpPr>
      <xdr:spPr>
        <a:xfrm>
          <a:off x="19494500" y="100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43819</xdr:rowOff>
    </xdr:from>
    <xdr:ext cx="469744" cy="259045"/>
    <xdr:sp macro="" textlink="">
      <xdr:nvSpPr>
        <xdr:cNvPr id="818" name="テキスト ボックス 817"/>
        <xdr:cNvSpPr txBox="1"/>
      </xdr:nvSpPr>
      <xdr:spPr>
        <a:xfrm>
          <a:off x="19310428" y="1015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105626</xdr:rowOff>
    </xdr:from>
    <xdr:to>
      <xdr:col>98</xdr:col>
      <xdr:colOff>38100</xdr:colOff>
      <xdr:row>59</xdr:row>
      <xdr:rowOff>35776</xdr:rowOff>
    </xdr:to>
    <xdr:sp macro="" textlink="">
      <xdr:nvSpPr>
        <xdr:cNvPr id="819" name="楕円 818"/>
        <xdr:cNvSpPr/>
      </xdr:nvSpPr>
      <xdr:spPr>
        <a:xfrm>
          <a:off x="18605500" y="100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26903</xdr:rowOff>
    </xdr:from>
    <xdr:ext cx="469744" cy="259045"/>
    <xdr:sp macro="" textlink="">
      <xdr:nvSpPr>
        <xdr:cNvPr id="820" name="テキスト ボックス 819"/>
        <xdr:cNvSpPr txBox="1"/>
      </xdr:nvSpPr>
      <xdr:spPr>
        <a:xfrm>
          <a:off x="18421428" y="1014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5" name="直線コネクタ 844"/>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6"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7" name="直線コネクタ 846"/>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8"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9" name="直線コネクタ 848"/>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62015</xdr:rowOff>
    </xdr:from>
    <xdr:to>
      <xdr:col>116</xdr:col>
      <xdr:colOff>63500</xdr:colOff>
      <xdr:row>76</xdr:row>
      <xdr:rowOff>68148</xdr:rowOff>
    </xdr:to>
    <xdr:cxnSp macro="">
      <xdr:nvCxnSpPr>
        <xdr:cNvPr id="850" name="直線コネクタ 849"/>
        <xdr:cNvCxnSpPr/>
      </xdr:nvCxnSpPr>
      <xdr:spPr>
        <a:xfrm flipV="1">
          <a:off x="21323300" y="13092215"/>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51" name="繰出金平均値テキスト"/>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52" name="フローチャート: 判断 851"/>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51308</xdr:rowOff>
    </xdr:from>
    <xdr:to>
      <xdr:col>111</xdr:col>
      <xdr:colOff>177800</xdr:colOff>
      <xdr:row>76</xdr:row>
      <xdr:rowOff>68148</xdr:rowOff>
    </xdr:to>
    <xdr:cxnSp macro="">
      <xdr:nvCxnSpPr>
        <xdr:cNvPr id="853" name="直線コネクタ 852"/>
        <xdr:cNvCxnSpPr/>
      </xdr:nvCxnSpPr>
      <xdr:spPr>
        <a:xfrm>
          <a:off x="20434300" y="1308150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4" name="フローチャート: 判断 853"/>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55" name="テキスト ボックス 854"/>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51308</xdr:rowOff>
    </xdr:from>
    <xdr:to>
      <xdr:col>107</xdr:col>
      <xdr:colOff>50800</xdr:colOff>
      <xdr:row>76</xdr:row>
      <xdr:rowOff>55727</xdr:rowOff>
    </xdr:to>
    <xdr:cxnSp macro="">
      <xdr:nvCxnSpPr>
        <xdr:cNvPr id="856" name="直線コネクタ 855"/>
        <xdr:cNvCxnSpPr/>
      </xdr:nvCxnSpPr>
      <xdr:spPr>
        <a:xfrm flipV="1">
          <a:off x="19545300" y="1308150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7" name="フローチャート: 判断 856"/>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40911</xdr:rowOff>
    </xdr:from>
    <xdr:ext cx="534377" cy="259045"/>
    <xdr:sp macro="" textlink="">
      <xdr:nvSpPr>
        <xdr:cNvPr id="858" name="テキスト ボックス 857"/>
        <xdr:cNvSpPr txBox="1"/>
      </xdr:nvSpPr>
      <xdr:spPr>
        <a:xfrm>
          <a:off x="20167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55727</xdr:rowOff>
    </xdr:from>
    <xdr:to>
      <xdr:col>102</xdr:col>
      <xdr:colOff>114300</xdr:colOff>
      <xdr:row>76</xdr:row>
      <xdr:rowOff>136234</xdr:rowOff>
    </xdr:to>
    <xdr:cxnSp macro="">
      <xdr:nvCxnSpPr>
        <xdr:cNvPr id="859" name="直線コネクタ 858"/>
        <xdr:cNvCxnSpPr/>
      </xdr:nvCxnSpPr>
      <xdr:spPr>
        <a:xfrm flipV="1">
          <a:off x="18656300" y="13085927"/>
          <a:ext cx="889000" cy="8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171348</xdr:rowOff>
    </xdr:from>
    <xdr:to>
      <xdr:col>102</xdr:col>
      <xdr:colOff>165100</xdr:colOff>
      <xdr:row>76</xdr:row>
      <xdr:rowOff>101498</xdr:rowOff>
    </xdr:to>
    <xdr:sp macro="" textlink="">
      <xdr:nvSpPr>
        <xdr:cNvPr id="860" name="フローチャート: 判断 859"/>
        <xdr:cNvSpPr/>
      </xdr:nvSpPr>
      <xdr:spPr>
        <a:xfrm>
          <a:off x="19494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118025</xdr:rowOff>
    </xdr:from>
    <xdr:ext cx="534377" cy="259045"/>
    <xdr:sp macro="" textlink="">
      <xdr:nvSpPr>
        <xdr:cNvPr id="861" name="テキスト ボックス 860"/>
        <xdr:cNvSpPr txBox="1"/>
      </xdr:nvSpPr>
      <xdr:spPr>
        <a:xfrm>
          <a:off x="19278111" y="128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25730</xdr:rowOff>
    </xdr:from>
    <xdr:to>
      <xdr:col>98</xdr:col>
      <xdr:colOff>38100</xdr:colOff>
      <xdr:row>76</xdr:row>
      <xdr:rowOff>127330</xdr:rowOff>
    </xdr:to>
    <xdr:sp macro="" textlink="">
      <xdr:nvSpPr>
        <xdr:cNvPr id="862" name="フローチャート: 判断 861"/>
        <xdr:cNvSpPr/>
      </xdr:nvSpPr>
      <xdr:spPr>
        <a:xfrm>
          <a:off x="18605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143857</xdr:rowOff>
    </xdr:from>
    <xdr:ext cx="534377" cy="259045"/>
    <xdr:sp macro="" textlink="">
      <xdr:nvSpPr>
        <xdr:cNvPr id="863" name="テキスト ボックス 862"/>
        <xdr:cNvSpPr txBox="1"/>
      </xdr:nvSpPr>
      <xdr:spPr>
        <a:xfrm>
          <a:off x="18389111" y="128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11215</xdr:rowOff>
    </xdr:from>
    <xdr:to>
      <xdr:col>116</xdr:col>
      <xdr:colOff>114300</xdr:colOff>
      <xdr:row>76</xdr:row>
      <xdr:rowOff>112815</xdr:rowOff>
    </xdr:to>
    <xdr:sp macro="" textlink="">
      <xdr:nvSpPr>
        <xdr:cNvPr id="869" name="楕円 868"/>
        <xdr:cNvSpPr/>
      </xdr:nvSpPr>
      <xdr:spPr>
        <a:xfrm>
          <a:off x="22110700" y="13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161092</xdr:rowOff>
    </xdr:from>
    <xdr:ext cx="534377" cy="259045"/>
    <xdr:sp macro="" textlink="">
      <xdr:nvSpPr>
        <xdr:cNvPr id="870" name="繰出金該当値テキスト"/>
        <xdr:cNvSpPr txBox="1"/>
      </xdr:nvSpPr>
      <xdr:spPr>
        <a:xfrm>
          <a:off x="22212300" y="130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17348</xdr:rowOff>
    </xdr:from>
    <xdr:to>
      <xdr:col>112</xdr:col>
      <xdr:colOff>38100</xdr:colOff>
      <xdr:row>76</xdr:row>
      <xdr:rowOff>118948</xdr:rowOff>
    </xdr:to>
    <xdr:sp macro="" textlink="">
      <xdr:nvSpPr>
        <xdr:cNvPr id="871" name="楕円 870"/>
        <xdr:cNvSpPr/>
      </xdr:nvSpPr>
      <xdr:spPr>
        <a:xfrm>
          <a:off x="21272500" y="13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110075</xdr:rowOff>
    </xdr:from>
    <xdr:ext cx="534377" cy="259045"/>
    <xdr:sp macro="" textlink="">
      <xdr:nvSpPr>
        <xdr:cNvPr id="872" name="テキスト ボックス 871"/>
        <xdr:cNvSpPr txBox="1"/>
      </xdr:nvSpPr>
      <xdr:spPr>
        <a:xfrm>
          <a:off x="21056111" y="131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508</xdr:rowOff>
    </xdr:from>
    <xdr:to>
      <xdr:col>107</xdr:col>
      <xdr:colOff>101600</xdr:colOff>
      <xdr:row>76</xdr:row>
      <xdr:rowOff>102108</xdr:rowOff>
    </xdr:to>
    <xdr:sp macro="" textlink="">
      <xdr:nvSpPr>
        <xdr:cNvPr id="873" name="楕円 872"/>
        <xdr:cNvSpPr/>
      </xdr:nvSpPr>
      <xdr:spPr>
        <a:xfrm>
          <a:off x="20383500" y="1303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93235</xdr:rowOff>
    </xdr:from>
    <xdr:ext cx="534377" cy="259045"/>
    <xdr:sp macro="" textlink="">
      <xdr:nvSpPr>
        <xdr:cNvPr id="874" name="テキスト ボックス 873"/>
        <xdr:cNvSpPr txBox="1"/>
      </xdr:nvSpPr>
      <xdr:spPr>
        <a:xfrm>
          <a:off x="20167111"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4927</xdr:rowOff>
    </xdr:from>
    <xdr:to>
      <xdr:col>102</xdr:col>
      <xdr:colOff>165100</xdr:colOff>
      <xdr:row>76</xdr:row>
      <xdr:rowOff>106527</xdr:rowOff>
    </xdr:to>
    <xdr:sp macro="" textlink="">
      <xdr:nvSpPr>
        <xdr:cNvPr id="875" name="楕円 874"/>
        <xdr:cNvSpPr/>
      </xdr:nvSpPr>
      <xdr:spPr>
        <a:xfrm>
          <a:off x="19494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97654</xdr:rowOff>
    </xdr:from>
    <xdr:ext cx="534377" cy="259045"/>
    <xdr:sp macro="" textlink="">
      <xdr:nvSpPr>
        <xdr:cNvPr id="876" name="テキスト ボックス 875"/>
        <xdr:cNvSpPr txBox="1"/>
      </xdr:nvSpPr>
      <xdr:spPr>
        <a:xfrm>
          <a:off x="19278111" y="131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85434</xdr:rowOff>
    </xdr:from>
    <xdr:to>
      <xdr:col>98</xdr:col>
      <xdr:colOff>38100</xdr:colOff>
      <xdr:row>77</xdr:row>
      <xdr:rowOff>15584</xdr:rowOff>
    </xdr:to>
    <xdr:sp macro="" textlink="">
      <xdr:nvSpPr>
        <xdr:cNvPr id="877" name="楕円 876"/>
        <xdr:cNvSpPr/>
      </xdr:nvSpPr>
      <xdr:spPr>
        <a:xfrm>
          <a:off x="186055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6711</xdr:rowOff>
    </xdr:from>
    <xdr:ext cx="534377" cy="259045"/>
    <xdr:sp macro="" textlink="">
      <xdr:nvSpPr>
        <xdr:cNvPr id="878" name="テキスト ボックス 877"/>
        <xdr:cNvSpPr txBox="1"/>
      </xdr:nvSpPr>
      <xdr:spPr>
        <a:xfrm>
          <a:off x="18389111" y="132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188,071
181,274
86.05
71,201,045
66,314,662
3,538,976
41,780,955
18,529,372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18869</xdr:rowOff>
    </xdr:from>
    <xdr:to>
      <xdr:col>24</xdr:col>
      <xdr:colOff>63500</xdr:colOff>
      <xdr:row>36</xdr:row>
      <xdr:rowOff>23767</xdr:rowOff>
    </xdr:to>
    <xdr:cxnSp macro="">
      <xdr:nvCxnSpPr>
        <xdr:cNvPr id="63" name="直線コネクタ 62"/>
        <xdr:cNvCxnSpPr/>
      </xdr:nvCxnSpPr>
      <xdr:spPr>
        <a:xfrm>
          <a:off x="3797300" y="619106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118473</xdr:rowOff>
    </xdr:from>
    <xdr:to>
      <xdr:col>19</xdr:col>
      <xdr:colOff>177800</xdr:colOff>
      <xdr:row>36</xdr:row>
      <xdr:rowOff>18869</xdr:rowOff>
    </xdr:to>
    <xdr:cxnSp macro="">
      <xdr:nvCxnSpPr>
        <xdr:cNvPr id="66" name="直線コネクタ 65"/>
        <xdr:cNvCxnSpPr/>
      </xdr:nvCxnSpPr>
      <xdr:spPr>
        <a:xfrm>
          <a:off x="2908300" y="5947773"/>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156028</xdr:rowOff>
    </xdr:from>
    <xdr:to>
      <xdr:col>15</xdr:col>
      <xdr:colOff>50800</xdr:colOff>
      <xdr:row>34</xdr:row>
      <xdr:rowOff>118473</xdr:rowOff>
    </xdr:to>
    <xdr:cxnSp macro="">
      <xdr:nvCxnSpPr>
        <xdr:cNvPr id="69" name="直線コネクタ 68"/>
        <xdr:cNvCxnSpPr/>
      </xdr:nvCxnSpPr>
      <xdr:spPr>
        <a:xfrm>
          <a:off x="2019300" y="5128078"/>
          <a:ext cx="889000" cy="8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158041</xdr:rowOff>
    </xdr:from>
    <xdr:ext cx="469744" cy="259045"/>
    <xdr:sp macro="" textlink="">
      <xdr:nvSpPr>
        <xdr:cNvPr id="71" name="テキスト ボックス 70"/>
        <xdr:cNvSpPr txBox="1"/>
      </xdr:nvSpPr>
      <xdr:spPr>
        <a:xfrm>
          <a:off x="2673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156028</xdr:rowOff>
    </xdr:from>
    <xdr:to>
      <xdr:col>10</xdr:col>
      <xdr:colOff>114300</xdr:colOff>
      <xdr:row>34</xdr:row>
      <xdr:rowOff>159294</xdr:rowOff>
    </xdr:to>
    <xdr:cxnSp macro="">
      <xdr:nvCxnSpPr>
        <xdr:cNvPr id="72" name="直線コネクタ 71"/>
        <xdr:cNvCxnSpPr/>
      </xdr:nvCxnSpPr>
      <xdr:spPr>
        <a:xfrm flipV="1">
          <a:off x="1130300" y="5128078"/>
          <a:ext cx="889000" cy="8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165644</xdr:rowOff>
    </xdr:from>
    <xdr:to>
      <xdr:col>10</xdr:col>
      <xdr:colOff>165100</xdr:colOff>
      <xdr:row>34</xdr:row>
      <xdr:rowOff>95794</xdr:rowOff>
    </xdr:to>
    <xdr:sp macro="" textlink="">
      <xdr:nvSpPr>
        <xdr:cNvPr id="73" name="フローチャート: 判断 72"/>
        <xdr:cNvSpPr/>
      </xdr:nvSpPr>
      <xdr:spPr>
        <a:xfrm>
          <a:off x="1968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86921</xdr:rowOff>
    </xdr:from>
    <xdr:ext cx="469744" cy="259045"/>
    <xdr:sp macro="" textlink="">
      <xdr:nvSpPr>
        <xdr:cNvPr id="74" name="テキスト ボックス 73"/>
        <xdr:cNvSpPr txBox="1"/>
      </xdr:nvSpPr>
      <xdr:spPr>
        <a:xfrm>
          <a:off x="1784428" y="59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144417</xdr:rowOff>
    </xdr:from>
    <xdr:to>
      <xdr:col>24</xdr:col>
      <xdr:colOff>114300</xdr:colOff>
      <xdr:row>36</xdr:row>
      <xdr:rowOff>74567</xdr:rowOff>
    </xdr:to>
    <xdr:sp macro="" textlink="">
      <xdr:nvSpPr>
        <xdr:cNvPr id="82" name="楕円 81"/>
        <xdr:cNvSpPr/>
      </xdr:nvSpPr>
      <xdr:spPr>
        <a:xfrm>
          <a:off x="4584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122844</xdr:rowOff>
    </xdr:from>
    <xdr:ext cx="469744" cy="259045"/>
    <xdr:sp macro="" textlink="">
      <xdr:nvSpPr>
        <xdr:cNvPr id="83" name="議会費該当値テキスト"/>
        <xdr:cNvSpPr txBox="1"/>
      </xdr:nvSpPr>
      <xdr:spPr>
        <a:xfrm>
          <a:off x="4686300" y="612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139519</xdr:rowOff>
    </xdr:from>
    <xdr:to>
      <xdr:col>20</xdr:col>
      <xdr:colOff>38100</xdr:colOff>
      <xdr:row>36</xdr:row>
      <xdr:rowOff>69669</xdr:rowOff>
    </xdr:to>
    <xdr:sp macro="" textlink="">
      <xdr:nvSpPr>
        <xdr:cNvPr id="84" name="楕円 83"/>
        <xdr:cNvSpPr/>
      </xdr:nvSpPr>
      <xdr:spPr>
        <a:xfrm>
          <a:off x="3746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60796</xdr:rowOff>
    </xdr:from>
    <xdr:ext cx="469744" cy="259045"/>
    <xdr:sp macro="" textlink="">
      <xdr:nvSpPr>
        <xdr:cNvPr id="85" name="テキスト ボックス 84"/>
        <xdr:cNvSpPr txBox="1"/>
      </xdr:nvSpPr>
      <xdr:spPr>
        <a:xfrm>
          <a:off x="3562428"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67673</xdr:rowOff>
    </xdr:from>
    <xdr:to>
      <xdr:col>15</xdr:col>
      <xdr:colOff>101600</xdr:colOff>
      <xdr:row>34</xdr:row>
      <xdr:rowOff>169273</xdr:rowOff>
    </xdr:to>
    <xdr:sp macro="" textlink="">
      <xdr:nvSpPr>
        <xdr:cNvPr id="86" name="楕円 85"/>
        <xdr:cNvSpPr/>
      </xdr:nvSpPr>
      <xdr:spPr>
        <a:xfrm>
          <a:off x="2857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160400</xdr:rowOff>
    </xdr:from>
    <xdr:ext cx="469744" cy="259045"/>
    <xdr:sp macro="" textlink="">
      <xdr:nvSpPr>
        <xdr:cNvPr id="87" name="テキスト ボックス 86"/>
        <xdr:cNvSpPr txBox="1"/>
      </xdr:nvSpPr>
      <xdr:spPr>
        <a:xfrm>
          <a:off x="2673428" y="598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105228</xdr:rowOff>
    </xdr:from>
    <xdr:to>
      <xdr:col>10</xdr:col>
      <xdr:colOff>165100</xdr:colOff>
      <xdr:row>30</xdr:row>
      <xdr:rowOff>35378</xdr:rowOff>
    </xdr:to>
    <xdr:sp macro="" textlink="">
      <xdr:nvSpPr>
        <xdr:cNvPr id="88" name="楕円 87"/>
        <xdr:cNvSpPr/>
      </xdr:nvSpPr>
      <xdr:spPr>
        <a:xfrm>
          <a:off x="1968500" y="5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51905</xdr:rowOff>
    </xdr:from>
    <xdr:ext cx="469744" cy="259045"/>
    <xdr:sp macro="" textlink="">
      <xdr:nvSpPr>
        <xdr:cNvPr id="89" name="テキスト ボックス 88"/>
        <xdr:cNvSpPr txBox="1"/>
      </xdr:nvSpPr>
      <xdr:spPr>
        <a:xfrm>
          <a:off x="1784428" y="48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108494</xdr:rowOff>
    </xdr:from>
    <xdr:to>
      <xdr:col>6</xdr:col>
      <xdr:colOff>38100</xdr:colOff>
      <xdr:row>35</xdr:row>
      <xdr:rowOff>38644</xdr:rowOff>
    </xdr:to>
    <xdr:sp macro="" textlink="">
      <xdr:nvSpPr>
        <xdr:cNvPr id="90" name="楕円 89"/>
        <xdr:cNvSpPr/>
      </xdr:nvSpPr>
      <xdr:spPr>
        <a:xfrm>
          <a:off x="1079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55171</xdr:rowOff>
    </xdr:from>
    <xdr:ext cx="469744" cy="259045"/>
    <xdr:sp macro="" textlink="">
      <xdr:nvSpPr>
        <xdr:cNvPr id="91" name="テキスト ボックス 90"/>
        <xdr:cNvSpPr txBox="1"/>
      </xdr:nvSpPr>
      <xdr:spPr>
        <a:xfrm>
          <a:off x="8954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73086</xdr:rowOff>
    </xdr:from>
    <xdr:to>
      <xdr:col>24</xdr:col>
      <xdr:colOff>63500</xdr:colOff>
      <xdr:row>57</xdr:row>
      <xdr:rowOff>36830</xdr:rowOff>
    </xdr:to>
    <xdr:cxnSp macro="">
      <xdr:nvCxnSpPr>
        <xdr:cNvPr id="119" name="直線コネクタ 118"/>
        <xdr:cNvCxnSpPr/>
      </xdr:nvCxnSpPr>
      <xdr:spPr>
        <a:xfrm flipV="1">
          <a:off x="3797300" y="9674286"/>
          <a:ext cx="838200" cy="1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145198</xdr:rowOff>
    </xdr:from>
    <xdr:ext cx="534377" cy="259045"/>
    <xdr:sp macro="" textlink="">
      <xdr:nvSpPr>
        <xdr:cNvPr id="120" name="総務費平均値テキスト"/>
        <xdr:cNvSpPr txBox="1"/>
      </xdr:nvSpPr>
      <xdr:spPr>
        <a:xfrm>
          <a:off x="4686300" y="9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36830</xdr:rowOff>
    </xdr:from>
    <xdr:to>
      <xdr:col>19</xdr:col>
      <xdr:colOff>177800</xdr:colOff>
      <xdr:row>58</xdr:row>
      <xdr:rowOff>38522</xdr:rowOff>
    </xdr:to>
    <xdr:cxnSp macro="">
      <xdr:nvCxnSpPr>
        <xdr:cNvPr id="122" name="直線コネクタ 121"/>
        <xdr:cNvCxnSpPr/>
      </xdr:nvCxnSpPr>
      <xdr:spPr>
        <a:xfrm flipV="1">
          <a:off x="2908300" y="9809480"/>
          <a:ext cx="889000" cy="1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4" name="テキスト ボックス 123"/>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157668</xdr:rowOff>
    </xdr:from>
    <xdr:to>
      <xdr:col>15</xdr:col>
      <xdr:colOff>50800</xdr:colOff>
      <xdr:row>58</xdr:row>
      <xdr:rowOff>38522</xdr:rowOff>
    </xdr:to>
    <xdr:cxnSp macro="">
      <xdr:nvCxnSpPr>
        <xdr:cNvPr id="125" name="直線コネクタ 124"/>
        <xdr:cNvCxnSpPr/>
      </xdr:nvCxnSpPr>
      <xdr:spPr>
        <a:xfrm>
          <a:off x="2019300" y="9930318"/>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51991</xdr:rowOff>
    </xdr:from>
    <xdr:ext cx="534377" cy="259045"/>
    <xdr:sp macro="" textlink="">
      <xdr:nvSpPr>
        <xdr:cNvPr id="127" name="テキスト ボックス 126"/>
        <xdr:cNvSpPr txBox="1"/>
      </xdr:nvSpPr>
      <xdr:spPr>
        <a:xfrm>
          <a:off x="2641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112679</xdr:rowOff>
    </xdr:from>
    <xdr:to>
      <xdr:col>10</xdr:col>
      <xdr:colOff>114300</xdr:colOff>
      <xdr:row>57</xdr:row>
      <xdr:rowOff>157668</xdr:rowOff>
    </xdr:to>
    <xdr:cxnSp macro="">
      <xdr:nvCxnSpPr>
        <xdr:cNvPr id="128" name="直線コネクタ 127"/>
        <xdr:cNvCxnSpPr/>
      </xdr:nvCxnSpPr>
      <xdr:spPr>
        <a:xfrm>
          <a:off x="1130300" y="9542429"/>
          <a:ext cx="889000" cy="38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157480</xdr:rowOff>
    </xdr:from>
    <xdr:to>
      <xdr:col>10</xdr:col>
      <xdr:colOff>165100</xdr:colOff>
      <xdr:row>57</xdr:row>
      <xdr:rowOff>87630</xdr:rowOff>
    </xdr:to>
    <xdr:sp macro="" textlink="">
      <xdr:nvSpPr>
        <xdr:cNvPr id="129" name="フローチャート: 判断 128"/>
        <xdr:cNvSpPr/>
      </xdr:nvSpPr>
      <xdr:spPr>
        <a:xfrm>
          <a:off x="1968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104157</xdr:rowOff>
    </xdr:from>
    <xdr:ext cx="534377" cy="259045"/>
    <xdr:sp macro="" textlink="">
      <xdr:nvSpPr>
        <xdr:cNvPr id="130" name="テキスト ボックス 129"/>
        <xdr:cNvSpPr txBox="1"/>
      </xdr:nvSpPr>
      <xdr:spPr>
        <a:xfrm>
          <a:off x="1752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165024</xdr:rowOff>
    </xdr:from>
    <xdr:to>
      <xdr:col>6</xdr:col>
      <xdr:colOff>38100</xdr:colOff>
      <xdr:row>56</xdr:row>
      <xdr:rowOff>95174</xdr:rowOff>
    </xdr:to>
    <xdr:sp macro="" textlink="">
      <xdr:nvSpPr>
        <xdr:cNvPr id="131" name="フローチャート: 判断 130"/>
        <xdr:cNvSpPr/>
      </xdr:nvSpPr>
      <xdr:spPr>
        <a:xfrm>
          <a:off x="1079500" y="959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86301</xdr:rowOff>
    </xdr:from>
    <xdr:ext cx="534377" cy="259045"/>
    <xdr:sp macro="" textlink="">
      <xdr:nvSpPr>
        <xdr:cNvPr id="132" name="テキスト ボックス 131"/>
        <xdr:cNvSpPr txBox="1"/>
      </xdr:nvSpPr>
      <xdr:spPr>
        <a:xfrm>
          <a:off x="863111" y="96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22286</xdr:rowOff>
    </xdr:from>
    <xdr:to>
      <xdr:col>24</xdr:col>
      <xdr:colOff>114300</xdr:colOff>
      <xdr:row>56</xdr:row>
      <xdr:rowOff>123886</xdr:rowOff>
    </xdr:to>
    <xdr:sp macro="" textlink="">
      <xdr:nvSpPr>
        <xdr:cNvPr id="138" name="楕円 137"/>
        <xdr:cNvSpPr/>
      </xdr:nvSpPr>
      <xdr:spPr>
        <a:xfrm>
          <a:off x="4584700" y="96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713</xdr:rowOff>
    </xdr:from>
    <xdr:ext cx="534377" cy="259045"/>
    <xdr:sp macro="" textlink="">
      <xdr:nvSpPr>
        <xdr:cNvPr id="139" name="総務費該当値テキスト"/>
        <xdr:cNvSpPr txBox="1"/>
      </xdr:nvSpPr>
      <xdr:spPr>
        <a:xfrm>
          <a:off x="4686300" y="96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157480</xdr:rowOff>
    </xdr:from>
    <xdr:to>
      <xdr:col>20</xdr:col>
      <xdr:colOff>38100</xdr:colOff>
      <xdr:row>57</xdr:row>
      <xdr:rowOff>87630</xdr:rowOff>
    </xdr:to>
    <xdr:sp macro="" textlink="">
      <xdr:nvSpPr>
        <xdr:cNvPr id="140" name="楕円 139"/>
        <xdr:cNvSpPr/>
      </xdr:nvSpPr>
      <xdr:spPr>
        <a:xfrm>
          <a:off x="3746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78757</xdr:rowOff>
    </xdr:from>
    <xdr:ext cx="534377" cy="259045"/>
    <xdr:sp macro="" textlink="">
      <xdr:nvSpPr>
        <xdr:cNvPr id="141" name="テキスト ボックス 140"/>
        <xdr:cNvSpPr txBox="1"/>
      </xdr:nvSpPr>
      <xdr:spPr>
        <a:xfrm>
          <a:off x="3530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159172</xdr:rowOff>
    </xdr:from>
    <xdr:to>
      <xdr:col>15</xdr:col>
      <xdr:colOff>101600</xdr:colOff>
      <xdr:row>58</xdr:row>
      <xdr:rowOff>89322</xdr:rowOff>
    </xdr:to>
    <xdr:sp macro="" textlink="">
      <xdr:nvSpPr>
        <xdr:cNvPr id="142" name="楕円 141"/>
        <xdr:cNvSpPr/>
      </xdr:nvSpPr>
      <xdr:spPr>
        <a:xfrm>
          <a:off x="2857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80449</xdr:rowOff>
    </xdr:from>
    <xdr:ext cx="534377" cy="259045"/>
    <xdr:sp macro="" textlink="">
      <xdr:nvSpPr>
        <xdr:cNvPr id="143" name="テキスト ボックス 142"/>
        <xdr:cNvSpPr txBox="1"/>
      </xdr:nvSpPr>
      <xdr:spPr>
        <a:xfrm>
          <a:off x="2641111" y="10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106868</xdr:rowOff>
    </xdr:from>
    <xdr:to>
      <xdr:col>10</xdr:col>
      <xdr:colOff>165100</xdr:colOff>
      <xdr:row>58</xdr:row>
      <xdr:rowOff>37018</xdr:rowOff>
    </xdr:to>
    <xdr:sp macro="" textlink="">
      <xdr:nvSpPr>
        <xdr:cNvPr id="144" name="楕円 143"/>
        <xdr:cNvSpPr/>
      </xdr:nvSpPr>
      <xdr:spPr>
        <a:xfrm>
          <a:off x="1968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28145</xdr:rowOff>
    </xdr:from>
    <xdr:ext cx="534377" cy="259045"/>
    <xdr:sp macro="" textlink="">
      <xdr:nvSpPr>
        <xdr:cNvPr id="145" name="テキスト ボックス 144"/>
        <xdr:cNvSpPr txBox="1"/>
      </xdr:nvSpPr>
      <xdr:spPr>
        <a:xfrm>
          <a:off x="1752111" y="997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61879</xdr:rowOff>
    </xdr:from>
    <xdr:to>
      <xdr:col>6</xdr:col>
      <xdr:colOff>38100</xdr:colOff>
      <xdr:row>55</xdr:row>
      <xdr:rowOff>163479</xdr:rowOff>
    </xdr:to>
    <xdr:sp macro="" textlink="">
      <xdr:nvSpPr>
        <xdr:cNvPr id="146" name="楕円 145"/>
        <xdr:cNvSpPr/>
      </xdr:nvSpPr>
      <xdr:spPr>
        <a:xfrm>
          <a:off x="1079500" y="94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8556</xdr:rowOff>
    </xdr:from>
    <xdr:ext cx="534377" cy="259045"/>
    <xdr:sp macro="" textlink="">
      <xdr:nvSpPr>
        <xdr:cNvPr id="147" name="テキスト ボックス 146"/>
        <xdr:cNvSpPr txBox="1"/>
      </xdr:nvSpPr>
      <xdr:spPr>
        <a:xfrm>
          <a:off x="863111" y="92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153164</xdr:rowOff>
    </xdr:from>
    <xdr:to>
      <xdr:col>24</xdr:col>
      <xdr:colOff>62865</xdr:colOff>
      <xdr:row>77</xdr:row>
      <xdr:rowOff>39756</xdr:rowOff>
    </xdr:to>
    <xdr:cxnSp macro="">
      <xdr:nvCxnSpPr>
        <xdr:cNvPr id="170" name="直線コネクタ 169"/>
        <xdr:cNvCxnSpPr/>
      </xdr:nvCxnSpPr>
      <xdr:spPr>
        <a:xfrm flipV="1">
          <a:off x="4633595" y="12154664"/>
          <a:ext cx="1270" cy="1086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43583</xdr:rowOff>
    </xdr:from>
    <xdr:ext cx="599010" cy="259045"/>
    <xdr:sp macro="" textlink="">
      <xdr:nvSpPr>
        <xdr:cNvPr id="171" name="民生費最小値テキスト"/>
        <xdr:cNvSpPr txBox="1"/>
      </xdr:nvSpPr>
      <xdr:spPr>
        <a:xfrm>
          <a:off x="4686300" y="132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39756</xdr:rowOff>
    </xdr:from>
    <xdr:to>
      <xdr:col>24</xdr:col>
      <xdr:colOff>152400</xdr:colOff>
      <xdr:row>77</xdr:row>
      <xdr:rowOff>39756</xdr:rowOff>
    </xdr:to>
    <xdr:cxnSp macro="">
      <xdr:nvCxnSpPr>
        <xdr:cNvPr id="172" name="直線コネクタ 171"/>
        <xdr:cNvCxnSpPr/>
      </xdr:nvCxnSpPr>
      <xdr:spPr>
        <a:xfrm>
          <a:off x="4546600" y="1324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99841</xdr:rowOff>
    </xdr:from>
    <xdr:ext cx="599010" cy="259045"/>
    <xdr:sp macro="" textlink="">
      <xdr:nvSpPr>
        <xdr:cNvPr id="173" name="民生費最大値テキスト"/>
        <xdr:cNvSpPr txBox="1"/>
      </xdr:nvSpPr>
      <xdr:spPr>
        <a:xfrm>
          <a:off x="4686300" y="119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153164</xdr:rowOff>
    </xdr:from>
    <xdr:to>
      <xdr:col>24</xdr:col>
      <xdr:colOff>152400</xdr:colOff>
      <xdr:row>70</xdr:row>
      <xdr:rowOff>153164</xdr:rowOff>
    </xdr:to>
    <xdr:cxnSp macro="">
      <xdr:nvCxnSpPr>
        <xdr:cNvPr id="174" name="直線コネクタ 173"/>
        <xdr:cNvCxnSpPr/>
      </xdr:nvCxnSpPr>
      <xdr:spPr>
        <a:xfrm>
          <a:off x="4546600" y="1215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77772</xdr:rowOff>
    </xdr:from>
    <xdr:to>
      <xdr:col>24</xdr:col>
      <xdr:colOff>63500</xdr:colOff>
      <xdr:row>75</xdr:row>
      <xdr:rowOff>141872</xdr:rowOff>
    </xdr:to>
    <xdr:cxnSp macro="">
      <xdr:nvCxnSpPr>
        <xdr:cNvPr id="175" name="直線コネクタ 174"/>
        <xdr:cNvCxnSpPr/>
      </xdr:nvCxnSpPr>
      <xdr:spPr>
        <a:xfrm flipV="1">
          <a:off x="3797300" y="12936522"/>
          <a:ext cx="8382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54353</xdr:rowOff>
    </xdr:from>
    <xdr:ext cx="599010" cy="259045"/>
    <xdr:sp macro="" textlink="">
      <xdr:nvSpPr>
        <xdr:cNvPr id="176" name="民生費平均値テキスト"/>
        <xdr:cNvSpPr txBox="1"/>
      </xdr:nvSpPr>
      <xdr:spPr>
        <a:xfrm>
          <a:off x="4686300" y="12570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31476</xdr:rowOff>
    </xdr:from>
    <xdr:to>
      <xdr:col>24</xdr:col>
      <xdr:colOff>114300</xdr:colOff>
      <xdr:row>74</xdr:row>
      <xdr:rowOff>133076</xdr:rowOff>
    </xdr:to>
    <xdr:sp macro="" textlink="">
      <xdr:nvSpPr>
        <xdr:cNvPr id="177" name="フローチャート: 判断 176"/>
        <xdr:cNvSpPr/>
      </xdr:nvSpPr>
      <xdr:spPr>
        <a:xfrm>
          <a:off x="45847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141872</xdr:rowOff>
    </xdr:from>
    <xdr:to>
      <xdr:col>19</xdr:col>
      <xdr:colOff>177800</xdr:colOff>
      <xdr:row>75</xdr:row>
      <xdr:rowOff>163086</xdr:rowOff>
    </xdr:to>
    <xdr:cxnSp macro="">
      <xdr:nvCxnSpPr>
        <xdr:cNvPr id="178" name="直線コネクタ 177"/>
        <xdr:cNvCxnSpPr/>
      </xdr:nvCxnSpPr>
      <xdr:spPr>
        <a:xfrm flipV="1">
          <a:off x="2908300" y="13000622"/>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70841</xdr:rowOff>
    </xdr:from>
    <xdr:to>
      <xdr:col>20</xdr:col>
      <xdr:colOff>38100</xdr:colOff>
      <xdr:row>75</xdr:row>
      <xdr:rowOff>991</xdr:rowOff>
    </xdr:to>
    <xdr:sp macro="" textlink="">
      <xdr:nvSpPr>
        <xdr:cNvPr id="179" name="フローチャート: 判断 178"/>
        <xdr:cNvSpPr/>
      </xdr:nvSpPr>
      <xdr:spPr>
        <a:xfrm>
          <a:off x="3746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17518</xdr:rowOff>
    </xdr:from>
    <xdr:ext cx="599010" cy="259045"/>
    <xdr:sp macro="" textlink="">
      <xdr:nvSpPr>
        <xdr:cNvPr id="180" name="テキスト ボックス 179"/>
        <xdr:cNvSpPr txBox="1"/>
      </xdr:nvSpPr>
      <xdr:spPr>
        <a:xfrm>
          <a:off x="3497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163086</xdr:rowOff>
    </xdr:from>
    <xdr:to>
      <xdr:col>15</xdr:col>
      <xdr:colOff>50800</xdr:colOff>
      <xdr:row>76</xdr:row>
      <xdr:rowOff>148730</xdr:rowOff>
    </xdr:to>
    <xdr:cxnSp macro="">
      <xdr:nvCxnSpPr>
        <xdr:cNvPr id="181" name="直線コネクタ 180"/>
        <xdr:cNvCxnSpPr/>
      </xdr:nvCxnSpPr>
      <xdr:spPr>
        <a:xfrm flipV="1">
          <a:off x="2019300" y="13021836"/>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44414</xdr:rowOff>
    </xdr:from>
    <xdr:to>
      <xdr:col>15</xdr:col>
      <xdr:colOff>101600</xdr:colOff>
      <xdr:row>75</xdr:row>
      <xdr:rowOff>146014</xdr:rowOff>
    </xdr:to>
    <xdr:sp macro="" textlink="">
      <xdr:nvSpPr>
        <xdr:cNvPr id="182" name="フローチャート: 判断 181"/>
        <xdr:cNvSpPr/>
      </xdr:nvSpPr>
      <xdr:spPr>
        <a:xfrm>
          <a:off x="2857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162541</xdr:rowOff>
    </xdr:from>
    <xdr:ext cx="599010" cy="259045"/>
    <xdr:sp macro="" textlink="">
      <xdr:nvSpPr>
        <xdr:cNvPr id="183" name="テキスト ボックス 182"/>
        <xdr:cNvSpPr txBox="1"/>
      </xdr:nvSpPr>
      <xdr:spPr>
        <a:xfrm>
          <a:off x="2608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148730</xdr:rowOff>
    </xdr:from>
    <xdr:to>
      <xdr:col>10</xdr:col>
      <xdr:colOff>114300</xdr:colOff>
      <xdr:row>77</xdr:row>
      <xdr:rowOff>113914</xdr:rowOff>
    </xdr:to>
    <xdr:cxnSp macro="">
      <xdr:nvCxnSpPr>
        <xdr:cNvPr id="184" name="直線コネクタ 183"/>
        <xdr:cNvCxnSpPr/>
      </xdr:nvCxnSpPr>
      <xdr:spPr>
        <a:xfrm flipV="1">
          <a:off x="1130300" y="13178930"/>
          <a:ext cx="889000" cy="1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103051</xdr:rowOff>
    </xdr:from>
    <xdr:to>
      <xdr:col>10</xdr:col>
      <xdr:colOff>165100</xdr:colOff>
      <xdr:row>77</xdr:row>
      <xdr:rowOff>33201</xdr:rowOff>
    </xdr:to>
    <xdr:sp macro="" textlink="">
      <xdr:nvSpPr>
        <xdr:cNvPr id="185" name="フローチャート: 判断 184"/>
        <xdr:cNvSpPr/>
      </xdr:nvSpPr>
      <xdr:spPr>
        <a:xfrm>
          <a:off x="1968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24328</xdr:rowOff>
    </xdr:from>
    <xdr:ext cx="599010" cy="259045"/>
    <xdr:sp macro="" textlink="">
      <xdr:nvSpPr>
        <xdr:cNvPr id="186" name="テキスト ボックス 185"/>
        <xdr:cNvSpPr txBox="1"/>
      </xdr:nvSpPr>
      <xdr:spPr>
        <a:xfrm>
          <a:off x="1719795" y="132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125704</xdr:rowOff>
    </xdr:from>
    <xdr:to>
      <xdr:col>6</xdr:col>
      <xdr:colOff>38100</xdr:colOff>
      <xdr:row>78</xdr:row>
      <xdr:rowOff>55854</xdr:rowOff>
    </xdr:to>
    <xdr:sp macro="" textlink="">
      <xdr:nvSpPr>
        <xdr:cNvPr id="187" name="フローチャート: 判断 186"/>
        <xdr:cNvSpPr/>
      </xdr:nvSpPr>
      <xdr:spPr>
        <a:xfrm>
          <a:off x="1079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46981</xdr:rowOff>
    </xdr:from>
    <xdr:ext cx="599010" cy="259045"/>
    <xdr:sp macro="" textlink="">
      <xdr:nvSpPr>
        <xdr:cNvPr id="188" name="テキスト ボックス 187"/>
        <xdr:cNvSpPr txBox="1"/>
      </xdr:nvSpPr>
      <xdr:spPr>
        <a:xfrm>
          <a:off x="830795" y="1342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26972</xdr:rowOff>
    </xdr:from>
    <xdr:to>
      <xdr:col>24</xdr:col>
      <xdr:colOff>114300</xdr:colOff>
      <xdr:row>75</xdr:row>
      <xdr:rowOff>128572</xdr:rowOff>
    </xdr:to>
    <xdr:sp macro="" textlink="">
      <xdr:nvSpPr>
        <xdr:cNvPr id="194" name="楕円 193"/>
        <xdr:cNvSpPr/>
      </xdr:nvSpPr>
      <xdr:spPr>
        <a:xfrm>
          <a:off x="4584700" y="128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5399</xdr:rowOff>
    </xdr:from>
    <xdr:ext cx="599010" cy="259045"/>
    <xdr:sp macro="" textlink="">
      <xdr:nvSpPr>
        <xdr:cNvPr id="195" name="民生費該当値テキスト"/>
        <xdr:cNvSpPr txBox="1"/>
      </xdr:nvSpPr>
      <xdr:spPr>
        <a:xfrm>
          <a:off x="4686300" y="128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91072</xdr:rowOff>
    </xdr:from>
    <xdr:to>
      <xdr:col>20</xdr:col>
      <xdr:colOff>38100</xdr:colOff>
      <xdr:row>76</xdr:row>
      <xdr:rowOff>21222</xdr:rowOff>
    </xdr:to>
    <xdr:sp macro="" textlink="">
      <xdr:nvSpPr>
        <xdr:cNvPr id="196" name="楕円 195"/>
        <xdr:cNvSpPr/>
      </xdr:nvSpPr>
      <xdr:spPr>
        <a:xfrm>
          <a:off x="3746500" y="12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12349</xdr:rowOff>
    </xdr:from>
    <xdr:ext cx="599010" cy="259045"/>
    <xdr:sp macro="" textlink="">
      <xdr:nvSpPr>
        <xdr:cNvPr id="197" name="テキスト ボックス 196"/>
        <xdr:cNvSpPr txBox="1"/>
      </xdr:nvSpPr>
      <xdr:spPr>
        <a:xfrm>
          <a:off x="3497795" y="130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112285</xdr:rowOff>
    </xdr:from>
    <xdr:to>
      <xdr:col>15</xdr:col>
      <xdr:colOff>101600</xdr:colOff>
      <xdr:row>76</xdr:row>
      <xdr:rowOff>42435</xdr:rowOff>
    </xdr:to>
    <xdr:sp macro="" textlink="">
      <xdr:nvSpPr>
        <xdr:cNvPr id="198" name="楕円 197"/>
        <xdr:cNvSpPr/>
      </xdr:nvSpPr>
      <xdr:spPr>
        <a:xfrm>
          <a:off x="2857500" y="129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33563</xdr:rowOff>
    </xdr:from>
    <xdr:ext cx="599010" cy="259045"/>
    <xdr:sp macro="" textlink="">
      <xdr:nvSpPr>
        <xdr:cNvPr id="199" name="テキスト ボックス 198"/>
        <xdr:cNvSpPr txBox="1"/>
      </xdr:nvSpPr>
      <xdr:spPr>
        <a:xfrm>
          <a:off x="2608795" y="1306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97930</xdr:rowOff>
    </xdr:from>
    <xdr:to>
      <xdr:col>10</xdr:col>
      <xdr:colOff>165100</xdr:colOff>
      <xdr:row>77</xdr:row>
      <xdr:rowOff>28080</xdr:rowOff>
    </xdr:to>
    <xdr:sp macro="" textlink="">
      <xdr:nvSpPr>
        <xdr:cNvPr id="200" name="楕円 199"/>
        <xdr:cNvSpPr/>
      </xdr:nvSpPr>
      <xdr:spPr>
        <a:xfrm>
          <a:off x="1968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44607</xdr:rowOff>
    </xdr:from>
    <xdr:ext cx="599010" cy="259045"/>
    <xdr:sp macro="" textlink="">
      <xdr:nvSpPr>
        <xdr:cNvPr id="201" name="テキスト ボックス 200"/>
        <xdr:cNvSpPr txBox="1"/>
      </xdr:nvSpPr>
      <xdr:spPr>
        <a:xfrm>
          <a:off x="1719795" y="1290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63114</xdr:rowOff>
    </xdr:from>
    <xdr:to>
      <xdr:col>6</xdr:col>
      <xdr:colOff>38100</xdr:colOff>
      <xdr:row>77</xdr:row>
      <xdr:rowOff>164714</xdr:rowOff>
    </xdr:to>
    <xdr:sp macro="" textlink="">
      <xdr:nvSpPr>
        <xdr:cNvPr id="202" name="楕円 201"/>
        <xdr:cNvSpPr/>
      </xdr:nvSpPr>
      <xdr:spPr>
        <a:xfrm>
          <a:off x="1079500" y="132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9791</xdr:rowOff>
    </xdr:from>
    <xdr:ext cx="599010" cy="259045"/>
    <xdr:sp macro="" textlink="">
      <xdr:nvSpPr>
        <xdr:cNvPr id="203" name="テキスト ボックス 202"/>
        <xdr:cNvSpPr txBox="1"/>
      </xdr:nvSpPr>
      <xdr:spPr>
        <a:xfrm>
          <a:off x="830795" y="1303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6" name="直線コネクタ 225"/>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7"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28" name="直線コネクタ 227"/>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29"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0" name="直線コネクタ 229"/>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123126</xdr:rowOff>
    </xdr:from>
    <xdr:to>
      <xdr:col>24</xdr:col>
      <xdr:colOff>63500</xdr:colOff>
      <xdr:row>97</xdr:row>
      <xdr:rowOff>84675</xdr:rowOff>
    </xdr:to>
    <xdr:cxnSp macro="">
      <xdr:nvCxnSpPr>
        <xdr:cNvPr id="231" name="直線コネクタ 230"/>
        <xdr:cNvCxnSpPr/>
      </xdr:nvCxnSpPr>
      <xdr:spPr>
        <a:xfrm>
          <a:off x="3797300" y="16410876"/>
          <a:ext cx="838200" cy="30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2"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3" name="フローチャート: 判断 232"/>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123126</xdr:rowOff>
    </xdr:from>
    <xdr:to>
      <xdr:col>19</xdr:col>
      <xdr:colOff>177800</xdr:colOff>
      <xdr:row>96</xdr:row>
      <xdr:rowOff>131607</xdr:rowOff>
    </xdr:to>
    <xdr:cxnSp macro="">
      <xdr:nvCxnSpPr>
        <xdr:cNvPr id="234" name="直線コネクタ 233"/>
        <xdr:cNvCxnSpPr/>
      </xdr:nvCxnSpPr>
      <xdr:spPr>
        <a:xfrm flipV="1">
          <a:off x="2908300" y="16410876"/>
          <a:ext cx="889000" cy="17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5" name="フローチャート: 判断 234"/>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36" name="テキスト ボックス 235"/>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131607</xdr:rowOff>
    </xdr:from>
    <xdr:to>
      <xdr:col>15</xdr:col>
      <xdr:colOff>50800</xdr:colOff>
      <xdr:row>96</xdr:row>
      <xdr:rowOff>133939</xdr:rowOff>
    </xdr:to>
    <xdr:cxnSp macro="">
      <xdr:nvCxnSpPr>
        <xdr:cNvPr id="237" name="直線コネクタ 236"/>
        <xdr:cNvCxnSpPr/>
      </xdr:nvCxnSpPr>
      <xdr:spPr>
        <a:xfrm flipV="1">
          <a:off x="2019300" y="1659080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38" name="フローチャート: 判断 237"/>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39" name="テキスト ボックス 238"/>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125640</xdr:rowOff>
    </xdr:from>
    <xdr:to>
      <xdr:col>10</xdr:col>
      <xdr:colOff>114300</xdr:colOff>
      <xdr:row>96</xdr:row>
      <xdr:rowOff>133939</xdr:rowOff>
    </xdr:to>
    <xdr:cxnSp macro="">
      <xdr:nvCxnSpPr>
        <xdr:cNvPr id="240" name="直線コネクタ 239"/>
        <xdr:cNvCxnSpPr/>
      </xdr:nvCxnSpPr>
      <xdr:spPr>
        <a:xfrm>
          <a:off x="1130300" y="16584840"/>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148290</xdr:rowOff>
    </xdr:from>
    <xdr:to>
      <xdr:col>10</xdr:col>
      <xdr:colOff>165100</xdr:colOff>
      <xdr:row>97</xdr:row>
      <xdr:rowOff>78440</xdr:rowOff>
    </xdr:to>
    <xdr:sp macro="" textlink="">
      <xdr:nvSpPr>
        <xdr:cNvPr id="241" name="フローチャート: 判断 240"/>
        <xdr:cNvSpPr/>
      </xdr:nvSpPr>
      <xdr:spPr>
        <a:xfrm>
          <a:off x="1968500" y="166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69567</xdr:rowOff>
    </xdr:from>
    <xdr:ext cx="534377" cy="259045"/>
    <xdr:sp macro="" textlink="">
      <xdr:nvSpPr>
        <xdr:cNvPr id="242" name="テキスト ボックス 241"/>
        <xdr:cNvSpPr txBox="1"/>
      </xdr:nvSpPr>
      <xdr:spPr>
        <a:xfrm>
          <a:off x="1752111" y="167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125865</xdr:rowOff>
    </xdr:from>
    <xdr:to>
      <xdr:col>6</xdr:col>
      <xdr:colOff>38100</xdr:colOff>
      <xdr:row>97</xdr:row>
      <xdr:rowOff>56015</xdr:rowOff>
    </xdr:to>
    <xdr:sp macro="" textlink="">
      <xdr:nvSpPr>
        <xdr:cNvPr id="243" name="フローチャート: 判断 242"/>
        <xdr:cNvSpPr/>
      </xdr:nvSpPr>
      <xdr:spPr>
        <a:xfrm>
          <a:off x="1079500" y="1658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47142</xdr:rowOff>
    </xdr:from>
    <xdr:ext cx="534377" cy="259045"/>
    <xdr:sp macro="" textlink="">
      <xdr:nvSpPr>
        <xdr:cNvPr id="244" name="テキスト ボックス 243"/>
        <xdr:cNvSpPr txBox="1"/>
      </xdr:nvSpPr>
      <xdr:spPr>
        <a:xfrm>
          <a:off x="863111" y="166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33875</xdr:rowOff>
    </xdr:from>
    <xdr:to>
      <xdr:col>24</xdr:col>
      <xdr:colOff>114300</xdr:colOff>
      <xdr:row>97</xdr:row>
      <xdr:rowOff>135475</xdr:rowOff>
    </xdr:to>
    <xdr:sp macro="" textlink="">
      <xdr:nvSpPr>
        <xdr:cNvPr id="250" name="楕円 249"/>
        <xdr:cNvSpPr/>
      </xdr:nvSpPr>
      <xdr:spPr>
        <a:xfrm>
          <a:off x="4584700" y="16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12302</xdr:rowOff>
    </xdr:from>
    <xdr:ext cx="534377" cy="259045"/>
    <xdr:sp macro="" textlink="">
      <xdr:nvSpPr>
        <xdr:cNvPr id="251" name="衛生費該当値テキスト"/>
        <xdr:cNvSpPr txBox="1"/>
      </xdr:nvSpPr>
      <xdr:spPr>
        <a:xfrm>
          <a:off x="4686300" y="166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72326</xdr:rowOff>
    </xdr:from>
    <xdr:to>
      <xdr:col>20</xdr:col>
      <xdr:colOff>38100</xdr:colOff>
      <xdr:row>96</xdr:row>
      <xdr:rowOff>2476</xdr:rowOff>
    </xdr:to>
    <xdr:sp macro="" textlink="">
      <xdr:nvSpPr>
        <xdr:cNvPr id="252" name="楕円 251"/>
        <xdr:cNvSpPr/>
      </xdr:nvSpPr>
      <xdr:spPr>
        <a:xfrm>
          <a:off x="3746500" y="163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19003</xdr:rowOff>
    </xdr:from>
    <xdr:ext cx="534377" cy="259045"/>
    <xdr:sp macro="" textlink="">
      <xdr:nvSpPr>
        <xdr:cNvPr id="253" name="テキスト ボックス 252"/>
        <xdr:cNvSpPr txBox="1"/>
      </xdr:nvSpPr>
      <xdr:spPr>
        <a:xfrm>
          <a:off x="3530111" y="161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80807</xdr:rowOff>
    </xdr:from>
    <xdr:to>
      <xdr:col>15</xdr:col>
      <xdr:colOff>101600</xdr:colOff>
      <xdr:row>97</xdr:row>
      <xdr:rowOff>10957</xdr:rowOff>
    </xdr:to>
    <xdr:sp macro="" textlink="">
      <xdr:nvSpPr>
        <xdr:cNvPr id="254" name="楕円 253"/>
        <xdr:cNvSpPr/>
      </xdr:nvSpPr>
      <xdr:spPr>
        <a:xfrm>
          <a:off x="2857500" y="165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55" name="テキスト ボックス 254"/>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83139</xdr:rowOff>
    </xdr:from>
    <xdr:to>
      <xdr:col>10</xdr:col>
      <xdr:colOff>165100</xdr:colOff>
      <xdr:row>97</xdr:row>
      <xdr:rowOff>13289</xdr:rowOff>
    </xdr:to>
    <xdr:sp macro="" textlink="">
      <xdr:nvSpPr>
        <xdr:cNvPr id="256" name="楕円 255"/>
        <xdr:cNvSpPr/>
      </xdr:nvSpPr>
      <xdr:spPr>
        <a:xfrm>
          <a:off x="1968500" y="165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29816</xdr:rowOff>
    </xdr:from>
    <xdr:ext cx="534377" cy="259045"/>
    <xdr:sp macro="" textlink="">
      <xdr:nvSpPr>
        <xdr:cNvPr id="257" name="テキスト ボックス 256"/>
        <xdr:cNvSpPr txBox="1"/>
      </xdr:nvSpPr>
      <xdr:spPr>
        <a:xfrm>
          <a:off x="1752111" y="1631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74840</xdr:rowOff>
    </xdr:from>
    <xdr:to>
      <xdr:col>6</xdr:col>
      <xdr:colOff>38100</xdr:colOff>
      <xdr:row>97</xdr:row>
      <xdr:rowOff>4990</xdr:rowOff>
    </xdr:to>
    <xdr:sp macro="" textlink="">
      <xdr:nvSpPr>
        <xdr:cNvPr id="258" name="楕円 257"/>
        <xdr:cNvSpPr/>
      </xdr:nvSpPr>
      <xdr:spPr>
        <a:xfrm>
          <a:off x="1079500" y="165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21517</xdr:rowOff>
    </xdr:from>
    <xdr:ext cx="534377" cy="259045"/>
    <xdr:sp macro="" textlink="">
      <xdr:nvSpPr>
        <xdr:cNvPr id="259" name="テキスト ボックス 258"/>
        <xdr:cNvSpPr txBox="1"/>
      </xdr:nvSpPr>
      <xdr:spPr>
        <a:xfrm>
          <a:off x="863111" y="1630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3" name="直線コネクタ 282"/>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4"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5" name="直線コネクタ 284"/>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86"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87" name="直線コネクタ 286"/>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38354</xdr:rowOff>
    </xdr:from>
    <xdr:to>
      <xdr:col>55</xdr:col>
      <xdr:colOff>0</xdr:colOff>
      <xdr:row>38</xdr:row>
      <xdr:rowOff>44958</xdr:rowOff>
    </xdr:to>
    <xdr:cxnSp macro="">
      <xdr:nvCxnSpPr>
        <xdr:cNvPr id="288" name="直線コネクタ 287"/>
        <xdr:cNvCxnSpPr/>
      </xdr:nvCxnSpPr>
      <xdr:spPr>
        <a:xfrm>
          <a:off x="9639300" y="6553454"/>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89"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0" name="フローチャート: 判断 289"/>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28321</xdr:rowOff>
    </xdr:from>
    <xdr:to>
      <xdr:col>50</xdr:col>
      <xdr:colOff>114300</xdr:colOff>
      <xdr:row>38</xdr:row>
      <xdr:rowOff>38354</xdr:rowOff>
    </xdr:to>
    <xdr:cxnSp macro="">
      <xdr:nvCxnSpPr>
        <xdr:cNvPr id="291" name="直線コネクタ 290"/>
        <xdr:cNvCxnSpPr/>
      </xdr:nvCxnSpPr>
      <xdr:spPr>
        <a:xfrm>
          <a:off x="8750300" y="6543421"/>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2" name="フローチャート: 判断 291"/>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3" name="テキスト ボックス 292"/>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28321</xdr:rowOff>
    </xdr:from>
    <xdr:to>
      <xdr:col>45</xdr:col>
      <xdr:colOff>177800</xdr:colOff>
      <xdr:row>38</xdr:row>
      <xdr:rowOff>38608</xdr:rowOff>
    </xdr:to>
    <xdr:cxnSp macro="">
      <xdr:nvCxnSpPr>
        <xdr:cNvPr id="294" name="直線コネクタ 293"/>
        <xdr:cNvCxnSpPr/>
      </xdr:nvCxnSpPr>
      <xdr:spPr>
        <a:xfrm flipV="1">
          <a:off x="7861300" y="654342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5" name="フローチャート: 判断 294"/>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296" name="テキスト ボックス 295"/>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166243</xdr:rowOff>
    </xdr:from>
    <xdr:to>
      <xdr:col>41</xdr:col>
      <xdr:colOff>50800</xdr:colOff>
      <xdr:row>38</xdr:row>
      <xdr:rowOff>38608</xdr:rowOff>
    </xdr:to>
    <xdr:cxnSp macro="">
      <xdr:nvCxnSpPr>
        <xdr:cNvPr id="297" name="直線コネクタ 296"/>
        <xdr:cNvCxnSpPr/>
      </xdr:nvCxnSpPr>
      <xdr:spPr>
        <a:xfrm>
          <a:off x="6972300" y="650989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156591</xdr:rowOff>
    </xdr:from>
    <xdr:to>
      <xdr:col>41</xdr:col>
      <xdr:colOff>101600</xdr:colOff>
      <xdr:row>36</xdr:row>
      <xdr:rowOff>86741</xdr:rowOff>
    </xdr:to>
    <xdr:sp macro="" textlink="">
      <xdr:nvSpPr>
        <xdr:cNvPr id="298" name="フローチャート: 判断 297"/>
        <xdr:cNvSpPr/>
      </xdr:nvSpPr>
      <xdr:spPr>
        <a:xfrm>
          <a:off x="7810500" y="61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103268</xdr:rowOff>
    </xdr:from>
    <xdr:ext cx="469744" cy="259045"/>
    <xdr:sp macro="" textlink="">
      <xdr:nvSpPr>
        <xdr:cNvPr id="299" name="テキスト ボックス 298"/>
        <xdr:cNvSpPr txBox="1"/>
      </xdr:nvSpPr>
      <xdr:spPr>
        <a:xfrm>
          <a:off x="7626428" y="59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93599</xdr:rowOff>
    </xdr:from>
    <xdr:to>
      <xdr:col>36</xdr:col>
      <xdr:colOff>165100</xdr:colOff>
      <xdr:row>36</xdr:row>
      <xdr:rowOff>23749</xdr:rowOff>
    </xdr:to>
    <xdr:sp macro="" textlink="">
      <xdr:nvSpPr>
        <xdr:cNvPr id="300" name="フローチャート: 判断 299"/>
        <xdr:cNvSpPr/>
      </xdr:nvSpPr>
      <xdr:spPr>
        <a:xfrm>
          <a:off x="6921500" y="60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40276</xdr:rowOff>
    </xdr:from>
    <xdr:ext cx="469744" cy="259045"/>
    <xdr:sp macro="" textlink="">
      <xdr:nvSpPr>
        <xdr:cNvPr id="301" name="テキスト ボックス 300"/>
        <xdr:cNvSpPr txBox="1"/>
      </xdr:nvSpPr>
      <xdr:spPr>
        <a:xfrm>
          <a:off x="6737428" y="58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165608</xdr:rowOff>
    </xdr:from>
    <xdr:to>
      <xdr:col>55</xdr:col>
      <xdr:colOff>50800</xdr:colOff>
      <xdr:row>38</xdr:row>
      <xdr:rowOff>95758</xdr:rowOff>
    </xdr:to>
    <xdr:sp macro="" textlink="">
      <xdr:nvSpPr>
        <xdr:cNvPr id="307" name="楕円 306"/>
        <xdr:cNvSpPr/>
      </xdr:nvSpPr>
      <xdr:spPr>
        <a:xfrm>
          <a:off x="10426700" y="6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144035</xdr:rowOff>
    </xdr:from>
    <xdr:ext cx="469744" cy="259045"/>
    <xdr:sp macro="" textlink="">
      <xdr:nvSpPr>
        <xdr:cNvPr id="308" name="労働費該当値テキスト"/>
        <xdr:cNvSpPr txBox="1"/>
      </xdr:nvSpPr>
      <xdr:spPr>
        <a:xfrm>
          <a:off x="10528300" y="64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159004</xdr:rowOff>
    </xdr:from>
    <xdr:to>
      <xdr:col>50</xdr:col>
      <xdr:colOff>165100</xdr:colOff>
      <xdr:row>38</xdr:row>
      <xdr:rowOff>89154</xdr:rowOff>
    </xdr:to>
    <xdr:sp macro="" textlink="">
      <xdr:nvSpPr>
        <xdr:cNvPr id="309" name="楕円 308"/>
        <xdr:cNvSpPr/>
      </xdr:nvSpPr>
      <xdr:spPr>
        <a:xfrm>
          <a:off x="9588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80281</xdr:rowOff>
    </xdr:from>
    <xdr:ext cx="469744" cy="259045"/>
    <xdr:sp macro="" textlink="">
      <xdr:nvSpPr>
        <xdr:cNvPr id="310" name="テキスト ボックス 309"/>
        <xdr:cNvSpPr txBox="1"/>
      </xdr:nvSpPr>
      <xdr:spPr>
        <a:xfrm>
          <a:off x="9404428" y="65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148971</xdr:rowOff>
    </xdr:from>
    <xdr:to>
      <xdr:col>46</xdr:col>
      <xdr:colOff>38100</xdr:colOff>
      <xdr:row>38</xdr:row>
      <xdr:rowOff>79121</xdr:rowOff>
    </xdr:to>
    <xdr:sp macro="" textlink="">
      <xdr:nvSpPr>
        <xdr:cNvPr id="311" name="楕円 310"/>
        <xdr:cNvSpPr/>
      </xdr:nvSpPr>
      <xdr:spPr>
        <a:xfrm>
          <a:off x="86995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70248</xdr:rowOff>
    </xdr:from>
    <xdr:ext cx="469744" cy="259045"/>
    <xdr:sp macro="" textlink="">
      <xdr:nvSpPr>
        <xdr:cNvPr id="312" name="テキスト ボックス 311"/>
        <xdr:cNvSpPr txBox="1"/>
      </xdr:nvSpPr>
      <xdr:spPr>
        <a:xfrm>
          <a:off x="8515428" y="65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159258</xdr:rowOff>
    </xdr:from>
    <xdr:to>
      <xdr:col>41</xdr:col>
      <xdr:colOff>101600</xdr:colOff>
      <xdr:row>38</xdr:row>
      <xdr:rowOff>89408</xdr:rowOff>
    </xdr:to>
    <xdr:sp macro="" textlink="">
      <xdr:nvSpPr>
        <xdr:cNvPr id="313" name="楕円 312"/>
        <xdr:cNvSpPr/>
      </xdr:nvSpPr>
      <xdr:spPr>
        <a:xfrm>
          <a:off x="78105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80535</xdr:rowOff>
    </xdr:from>
    <xdr:ext cx="469744" cy="259045"/>
    <xdr:sp macro="" textlink="">
      <xdr:nvSpPr>
        <xdr:cNvPr id="314" name="テキスト ボックス 313"/>
        <xdr:cNvSpPr txBox="1"/>
      </xdr:nvSpPr>
      <xdr:spPr>
        <a:xfrm>
          <a:off x="7626428" y="659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115443</xdr:rowOff>
    </xdr:from>
    <xdr:to>
      <xdr:col>36</xdr:col>
      <xdr:colOff>165100</xdr:colOff>
      <xdr:row>38</xdr:row>
      <xdr:rowOff>45593</xdr:rowOff>
    </xdr:to>
    <xdr:sp macro="" textlink="">
      <xdr:nvSpPr>
        <xdr:cNvPr id="315" name="楕円 314"/>
        <xdr:cNvSpPr/>
      </xdr:nvSpPr>
      <xdr:spPr>
        <a:xfrm>
          <a:off x="6921500" y="64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36720</xdr:rowOff>
    </xdr:from>
    <xdr:ext cx="469744" cy="259045"/>
    <xdr:sp macro="" textlink="">
      <xdr:nvSpPr>
        <xdr:cNvPr id="316" name="テキスト ボックス 315"/>
        <xdr:cNvSpPr txBox="1"/>
      </xdr:nvSpPr>
      <xdr:spPr>
        <a:xfrm>
          <a:off x="6737428" y="65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38" name="直線コネクタ 337"/>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39"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0" name="直線コネクタ 339"/>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1"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2" name="直線コネクタ 341"/>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51781</xdr:rowOff>
    </xdr:from>
    <xdr:to>
      <xdr:col>55</xdr:col>
      <xdr:colOff>0</xdr:colOff>
      <xdr:row>57</xdr:row>
      <xdr:rowOff>117708</xdr:rowOff>
    </xdr:to>
    <xdr:cxnSp macro="">
      <xdr:nvCxnSpPr>
        <xdr:cNvPr id="343" name="直線コネクタ 342"/>
        <xdr:cNvCxnSpPr/>
      </xdr:nvCxnSpPr>
      <xdr:spPr>
        <a:xfrm>
          <a:off x="9639300" y="9824431"/>
          <a:ext cx="838200" cy="6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4"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5" name="フローチャート: 判断 344"/>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51781</xdr:rowOff>
    </xdr:from>
    <xdr:to>
      <xdr:col>50</xdr:col>
      <xdr:colOff>114300</xdr:colOff>
      <xdr:row>57</xdr:row>
      <xdr:rowOff>89088</xdr:rowOff>
    </xdr:to>
    <xdr:cxnSp macro="">
      <xdr:nvCxnSpPr>
        <xdr:cNvPr id="346" name="直線コネクタ 345"/>
        <xdr:cNvCxnSpPr/>
      </xdr:nvCxnSpPr>
      <xdr:spPr>
        <a:xfrm flipV="1">
          <a:off x="8750300" y="9824431"/>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7" name="フローチャート: 判断 346"/>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48" name="テキスト ボックス 347"/>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89088</xdr:rowOff>
    </xdr:from>
    <xdr:to>
      <xdr:col>45</xdr:col>
      <xdr:colOff>177800</xdr:colOff>
      <xdr:row>57</xdr:row>
      <xdr:rowOff>104542</xdr:rowOff>
    </xdr:to>
    <xdr:cxnSp macro="">
      <xdr:nvCxnSpPr>
        <xdr:cNvPr id="349" name="直線コネクタ 348"/>
        <xdr:cNvCxnSpPr/>
      </xdr:nvCxnSpPr>
      <xdr:spPr>
        <a:xfrm flipV="1">
          <a:off x="7861300" y="9861738"/>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0" name="フローチャート: 判断 349"/>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1" name="テキスト ボックス 350"/>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104542</xdr:rowOff>
    </xdr:from>
    <xdr:to>
      <xdr:col>41</xdr:col>
      <xdr:colOff>50800</xdr:colOff>
      <xdr:row>57</xdr:row>
      <xdr:rowOff>125801</xdr:rowOff>
    </xdr:to>
    <xdr:cxnSp macro="">
      <xdr:nvCxnSpPr>
        <xdr:cNvPr id="352" name="直線コネクタ 351"/>
        <xdr:cNvCxnSpPr/>
      </xdr:nvCxnSpPr>
      <xdr:spPr>
        <a:xfrm flipV="1">
          <a:off x="6972300" y="9877192"/>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162464</xdr:rowOff>
    </xdr:from>
    <xdr:to>
      <xdr:col>41</xdr:col>
      <xdr:colOff>101600</xdr:colOff>
      <xdr:row>57</xdr:row>
      <xdr:rowOff>92614</xdr:rowOff>
    </xdr:to>
    <xdr:sp macro="" textlink="">
      <xdr:nvSpPr>
        <xdr:cNvPr id="353" name="フローチャート: 判断 352"/>
        <xdr:cNvSpPr/>
      </xdr:nvSpPr>
      <xdr:spPr>
        <a:xfrm>
          <a:off x="7810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109141</xdr:rowOff>
    </xdr:from>
    <xdr:ext cx="469744" cy="259045"/>
    <xdr:sp macro="" textlink="">
      <xdr:nvSpPr>
        <xdr:cNvPr id="354" name="テキスト ボックス 353"/>
        <xdr:cNvSpPr txBox="1"/>
      </xdr:nvSpPr>
      <xdr:spPr>
        <a:xfrm>
          <a:off x="7626428" y="95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13233</xdr:rowOff>
    </xdr:from>
    <xdr:to>
      <xdr:col>36</xdr:col>
      <xdr:colOff>165100</xdr:colOff>
      <xdr:row>57</xdr:row>
      <xdr:rowOff>114833</xdr:rowOff>
    </xdr:to>
    <xdr:sp macro="" textlink="">
      <xdr:nvSpPr>
        <xdr:cNvPr id="355" name="フローチャート: 判断 354"/>
        <xdr:cNvSpPr/>
      </xdr:nvSpPr>
      <xdr:spPr>
        <a:xfrm>
          <a:off x="6921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131360</xdr:rowOff>
    </xdr:from>
    <xdr:ext cx="469744" cy="259045"/>
    <xdr:sp macro="" textlink="">
      <xdr:nvSpPr>
        <xdr:cNvPr id="356" name="テキスト ボックス 355"/>
        <xdr:cNvSpPr txBox="1"/>
      </xdr:nvSpPr>
      <xdr:spPr>
        <a:xfrm>
          <a:off x="6737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66908</xdr:rowOff>
    </xdr:from>
    <xdr:to>
      <xdr:col>55</xdr:col>
      <xdr:colOff>50800</xdr:colOff>
      <xdr:row>57</xdr:row>
      <xdr:rowOff>168508</xdr:rowOff>
    </xdr:to>
    <xdr:sp macro="" textlink="">
      <xdr:nvSpPr>
        <xdr:cNvPr id="362" name="楕円 361"/>
        <xdr:cNvSpPr/>
      </xdr:nvSpPr>
      <xdr:spPr>
        <a:xfrm>
          <a:off x="10426700" y="98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153285</xdr:rowOff>
    </xdr:from>
    <xdr:ext cx="469744" cy="259045"/>
    <xdr:sp macro="" textlink="">
      <xdr:nvSpPr>
        <xdr:cNvPr id="363" name="農林水産業費該当値テキスト"/>
        <xdr:cNvSpPr txBox="1"/>
      </xdr:nvSpPr>
      <xdr:spPr>
        <a:xfrm>
          <a:off x="10528300" y="97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981</xdr:rowOff>
    </xdr:from>
    <xdr:to>
      <xdr:col>50</xdr:col>
      <xdr:colOff>165100</xdr:colOff>
      <xdr:row>57</xdr:row>
      <xdr:rowOff>102581</xdr:rowOff>
    </xdr:to>
    <xdr:sp macro="" textlink="">
      <xdr:nvSpPr>
        <xdr:cNvPr id="364" name="楕円 363"/>
        <xdr:cNvSpPr/>
      </xdr:nvSpPr>
      <xdr:spPr>
        <a:xfrm>
          <a:off x="9588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93708</xdr:rowOff>
    </xdr:from>
    <xdr:ext cx="469744" cy="259045"/>
    <xdr:sp macro="" textlink="">
      <xdr:nvSpPr>
        <xdr:cNvPr id="365" name="テキスト ボックス 364"/>
        <xdr:cNvSpPr txBox="1"/>
      </xdr:nvSpPr>
      <xdr:spPr>
        <a:xfrm>
          <a:off x="9404428" y="986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38288</xdr:rowOff>
    </xdr:from>
    <xdr:to>
      <xdr:col>46</xdr:col>
      <xdr:colOff>38100</xdr:colOff>
      <xdr:row>57</xdr:row>
      <xdr:rowOff>139888</xdr:rowOff>
    </xdr:to>
    <xdr:sp macro="" textlink="">
      <xdr:nvSpPr>
        <xdr:cNvPr id="366" name="楕円 365"/>
        <xdr:cNvSpPr/>
      </xdr:nvSpPr>
      <xdr:spPr>
        <a:xfrm>
          <a:off x="8699500" y="98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131015</xdr:rowOff>
    </xdr:from>
    <xdr:ext cx="469744" cy="259045"/>
    <xdr:sp macro="" textlink="">
      <xdr:nvSpPr>
        <xdr:cNvPr id="367" name="テキスト ボックス 366"/>
        <xdr:cNvSpPr txBox="1"/>
      </xdr:nvSpPr>
      <xdr:spPr>
        <a:xfrm>
          <a:off x="8515428"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53742</xdr:rowOff>
    </xdr:from>
    <xdr:to>
      <xdr:col>41</xdr:col>
      <xdr:colOff>101600</xdr:colOff>
      <xdr:row>57</xdr:row>
      <xdr:rowOff>155342</xdr:rowOff>
    </xdr:to>
    <xdr:sp macro="" textlink="">
      <xdr:nvSpPr>
        <xdr:cNvPr id="368" name="楕円 367"/>
        <xdr:cNvSpPr/>
      </xdr:nvSpPr>
      <xdr:spPr>
        <a:xfrm>
          <a:off x="7810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146469</xdr:rowOff>
    </xdr:from>
    <xdr:ext cx="469744" cy="259045"/>
    <xdr:sp macro="" textlink="">
      <xdr:nvSpPr>
        <xdr:cNvPr id="369" name="テキスト ボックス 368"/>
        <xdr:cNvSpPr txBox="1"/>
      </xdr:nvSpPr>
      <xdr:spPr>
        <a:xfrm>
          <a:off x="7626428" y="991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75001</xdr:rowOff>
    </xdr:from>
    <xdr:to>
      <xdr:col>36</xdr:col>
      <xdr:colOff>165100</xdr:colOff>
      <xdr:row>58</xdr:row>
      <xdr:rowOff>5151</xdr:rowOff>
    </xdr:to>
    <xdr:sp macro="" textlink="">
      <xdr:nvSpPr>
        <xdr:cNvPr id="370" name="楕円 369"/>
        <xdr:cNvSpPr/>
      </xdr:nvSpPr>
      <xdr:spPr>
        <a:xfrm>
          <a:off x="6921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167728</xdr:rowOff>
    </xdr:from>
    <xdr:ext cx="469744" cy="259045"/>
    <xdr:sp macro="" textlink="">
      <xdr:nvSpPr>
        <xdr:cNvPr id="371" name="テキスト ボックス 370"/>
        <xdr:cNvSpPr txBox="1"/>
      </xdr:nvSpPr>
      <xdr:spPr>
        <a:xfrm>
          <a:off x="6737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5" name="直線コネクタ 394"/>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6"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7" name="直線コネクタ 396"/>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398"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399" name="直線コネクタ 398"/>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168999</xdr:rowOff>
    </xdr:from>
    <xdr:to>
      <xdr:col>55</xdr:col>
      <xdr:colOff>0</xdr:colOff>
      <xdr:row>78</xdr:row>
      <xdr:rowOff>14199</xdr:rowOff>
    </xdr:to>
    <xdr:cxnSp macro="">
      <xdr:nvCxnSpPr>
        <xdr:cNvPr id="400" name="直線コネクタ 399"/>
        <xdr:cNvCxnSpPr/>
      </xdr:nvCxnSpPr>
      <xdr:spPr>
        <a:xfrm flipV="1">
          <a:off x="9639300" y="13370649"/>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1"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2" name="フローチャート: 判断 401"/>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14199</xdr:rowOff>
    </xdr:from>
    <xdr:to>
      <xdr:col>50</xdr:col>
      <xdr:colOff>114300</xdr:colOff>
      <xdr:row>78</xdr:row>
      <xdr:rowOff>63767</xdr:rowOff>
    </xdr:to>
    <xdr:cxnSp macro="">
      <xdr:nvCxnSpPr>
        <xdr:cNvPr id="403" name="直線コネクタ 402"/>
        <xdr:cNvCxnSpPr/>
      </xdr:nvCxnSpPr>
      <xdr:spPr>
        <a:xfrm flipV="1">
          <a:off x="8750300" y="13387299"/>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4" name="フローチャート: 判断 403"/>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5" name="テキスト ボックス 404"/>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63767</xdr:rowOff>
    </xdr:from>
    <xdr:to>
      <xdr:col>45</xdr:col>
      <xdr:colOff>177800</xdr:colOff>
      <xdr:row>78</xdr:row>
      <xdr:rowOff>99924</xdr:rowOff>
    </xdr:to>
    <xdr:cxnSp macro="">
      <xdr:nvCxnSpPr>
        <xdr:cNvPr id="406" name="直線コネクタ 405"/>
        <xdr:cNvCxnSpPr/>
      </xdr:nvCxnSpPr>
      <xdr:spPr>
        <a:xfrm flipV="1">
          <a:off x="7861300" y="13436867"/>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7" name="フローチャート: 判断 406"/>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08" name="テキスト ボックス 407"/>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95428</xdr:rowOff>
    </xdr:from>
    <xdr:to>
      <xdr:col>41</xdr:col>
      <xdr:colOff>50800</xdr:colOff>
      <xdr:row>78</xdr:row>
      <xdr:rowOff>99924</xdr:rowOff>
    </xdr:to>
    <xdr:cxnSp macro="">
      <xdr:nvCxnSpPr>
        <xdr:cNvPr id="409" name="直線コネクタ 408"/>
        <xdr:cNvCxnSpPr/>
      </xdr:nvCxnSpPr>
      <xdr:spPr>
        <a:xfrm>
          <a:off x="6972300" y="1346852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128676</xdr:rowOff>
    </xdr:from>
    <xdr:to>
      <xdr:col>41</xdr:col>
      <xdr:colOff>101600</xdr:colOff>
      <xdr:row>78</xdr:row>
      <xdr:rowOff>58826</xdr:rowOff>
    </xdr:to>
    <xdr:sp macro="" textlink="">
      <xdr:nvSpPr>
        <xdr:cNvPr id="410" name="フローチャート: 判断 409"/>
        <xdr:cNvSpPr/>
      </xdr:nvSpPr>
      <xdr:spPr>
        <a:xfrm>
          <a:off x="7810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75353</xdr:rowOff>
    </xdr:from>
    <xdr:ext cx="469744" cy="259045"/>
    <xdr:sp macro="" textlink="">
      <xdr:nvSpPr>
        <xdr:cNvPr id="411" name="テキスト ボックス 410"/>
        <xdr:cNvSpPr txBox="1"/>
      </xdr:nvSpPr>
      <xdr:spPr>
        <a:xfrm>
          <a:off x="7626428" y="131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121819</xdr:rowOff>
    </xdr:from>
    <xdr:to>
      <xdr:col>36</xdr:col>
      <xdr:colOff>165100</xdr:colOff>
      <xdr:row>78</xdr:row>
      <xdr:rowOff>51969</xdr:rowOff>
    </xdr:to>
    <xdr:sp macro="" textlink="">
      <xdr:nvSpPr>
        <xdr:cNvPr id="412" name="フローチャート: 判断 411"/>
        <xdr:cNvSpPr/>
      </xdr:nvSpPr>
      <xdr:spPr>
        <a:xfrm>
          <a:off x="6921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68496</xdr:rowOff>
    </xdr:from>
    <xdr:ext cx="469744" cy="259045"/>
    <xdr:sp macro="" textlink="">
      <xdr:nvSpPr>
        <xdr:cNvPr id="413" name="テキスト ボックス 412"/>
        <xdr:cNvSpPr txBox="1"/>
      </xdr:nvSpPr>
      <xdr:spPr>
        <a:xfrm>
          <a:off x="6737428" y="130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118199</xdr:rowOff>
    </xdr:from>
    <xdr:to>
      <xdr:col>55</xdr:col>
      <xdr:colOff>50800</xdr:colOff>
      <xdr:row>78</xdr:row>
      <xdr:rowOff>48349</xdr:rowOff>
    </xdr:to>
    <xdr:sp macro="" textlink="">
      <xdr:nvSpPr>
        <xdr:cNvPr id="419" name="楕円 418"/>
        <xdr:cNvSpPr/>
      </xdr:nvSpPr>
      <xdr:spPr>
        <a:xfrm>
          <a:off x="10426700" y="133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33126</xdr:rowOff>
    </xdr:from>
    <xdr:ext cx="469744" cy="259045"/>
    <xdr:sp macro="" textlink="">
      <xdr:nvSpPr>
        <xdr:cNvPr id="420" name="商工費該当値テキスト"/>
        <xdr:cNvSpPr txBox="1"/>
      </xdr:nvSpPr>
      <xdr:spPr>
        <a:xfrm>
          <a:off x="10528300" y="1323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134849</xdr:rowOff>
    </xdr:from>
    <xdr:to>
      <xdr:col>50</xdr:col>
      <xdr:colOff>165100</xdr:colOff>
      <xdr:row>78</xdr:row>
      <xdr:rowOff>64999</xdr:rowOff>
    </xdr:to>
    <xdr:sp macro="" textlink="">
      <xdr:nvSpPr>
        <xdr:cNvPr id="421" name="楕円 420"/>
        <xdr:cNvSpPr/>
      </xdr:nvSpPr>
      <xdr:spPr>
        <a:xfrm>
          <a:off x="9588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56126</xdr:rowOff>
    </xdr:from>
    <xdr:ext cx="469744" cy="259045"/>
    <xdr:sp macro="" textlink="">
      <xdr:nvSpPr>
        <xdr:cNvPr id="422" name="テキスト ボックス 421"/>
        <xdr:cNvSpPr txBox="1"/>
      </xdr:nvSpPr>
      <xdr:spPr>
        <a:xfrm>
          <a:off x="9404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12967</xdr:rowOff>
    </xdr:from>
    <xdr:to>
      <xdr:col>46</xdr:col>
      <xdr:colOff>38100</xdr:colOff>
      <xdr:row>78</xdr:row>
      <xdr:rowOff>114567</xdr:rowOff>
    </xdr:to>
    <xdr:sp macro="" textlink="">
      <xdr:nvSpPr>
        <xdr:cNvPr id="423" name="楕円 422"/>
        <xdr:cNvSpPr/>
      </xdr:nvSpPr>
      <xdr:spPr>
        <a:xfrm>
          <a:off x="8699500" y="133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105694</xdr:rowOff>
    </xdr:from>
    <xdr:ext cx="469744" cy="259045"/>
    <xdr:sp macro="" textlink="">
      <xdr:nvSpPr>
        <xdr:cNvPr id="424" name="テキスト ボックス 423"/>
        <xdr:cNvSpPr txBox="1"/>
      </xdr:nvSpPr>
      <xdr:spPr>
        <a:xfrm>
          <a:off x="8515428" y="134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49124</xdr:rowOff>
    </xdr:from>
    <xdr:to>
      <xdr:col>41</xdr:col>
      <xdr:colOff>101600</xdr:colOff>
      <xdr:row>78</xdr:row>
      <xdr:rowOff>150724</xdr:rowOff>
    </xdr:to>
    <xdr:sp macro="" textlink="">
      <xdr:nvSpPr>
        <xdr:cNvPr id="425" name="楕円 424"/>
        <xdr:cNvSpPr/>
      </xdr:nvSpPr>
      <xdr:spPr>
        <a:xfrm>
          <a:off x="7810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141851</xdr:rowOff>
    </xdr:from>
    <xdr:ext cx="469744" cy="259045"/>
    <xdr:sp macro="" textlink="">
      <xdr:nvSpPr>
        <xdr:cNvPr id="426" name="テキスト ボックス 425"/>
        <xdr:cNvSpPr txBox="1"/>
      </xdr:nvSpPr>
      <xdr:spPr>
        <a:xfrm>
          <a:off x="7626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44628</xdr:rowOff>
    </xdr:from>
    <xdr:to>
      <xdr:col>36</xdr:col>
      <xdr:colOff>165100</xdr:colOff>
      <xdr:row>78</xdr:row>
      <xdr:rowOff>146228</xdr:rowOff>
    </xdr:to>
    <xdr:sp macro="" textlink="">
      <xdr:nvSpPr>
        <xdr:cNvPr id="427" name="楕円 426"/>
        <xdr:cNvSpPr/>
      </xdr:nvSpPr>
      <xdr:spPr>
        <a:xfrm>
          <a:off x="6921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137355</xdr:rowOff>
    </xdr:from>
    <xdr:ext cx="469744" cy="259045"/>
    <xdr:sp macro="" textlink="">
      <xdr:nvSpPr>
        <xdr:cNvPr id="428" name="テキスト ボックス 427"/>
        <xdr:cNvSpPr txBox="1"/>
      </xdr:nvSpPr>
      <xdr:spPr>
        <a:xfrm>
          <a:off x="6737428"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24394</xdr:rowOff>
    </xdr:from>
    <xdr:to>
      <xdr:col>54</xdr:col>
      <xdr:colOff>189865</xdr:colOff>
      <xdr:row>97</xdr:row>
      <xdr:rowOff>109844</xdr:rowOff>
    </xdr:to>
    <xdr:cxnSp macro="">
      <xdr:nvCxnSpPr>
        <xdr:cNvPr id="451" name="直線コネクタ 450"/>
        <xdr:cNvCxnSpPr/>
      </xdr:nvCxnSpPr>
      <xdr:spPr>
        <a:xfrm flipV="1">
          <a:off x="10475595" y="15797794"/>
          <a:ext cx="1270" cy="94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113671</xdr:rowOff>
    </xdr:from>
    <xdr:ext cx="534377" cy="259045"/>
    <xdr:sp macro="" textlink="">
      <xdr:nvSpPr>
        <xdr:cNvPr id="452" name="土木費最小値テキスト"/>
        <xdr:cNvSpPr txBox="1"/>
      </xdr:nvSpPr>
      <xdr:spPr>
        <a:xfrm>
          <a:off x="10528300" y="167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109844</xdr:rowOff>
    </xdr:from>
    <xdr:to>
      <xdr:col>55</xdr:col>
      <xdr:colOff>88900</xdr:colOff>
      <xdr:row>97</xdr:row>
      <xdr:rowOff>109844</xdr:rowOff>
    </xdr:to>
    <xdr:cxnSp macro="">
      <xdr:nvCxnSpPr>
        <xdr:cNvPr id="453" name="直線コネクタ 452"/>
        <xdr:cNvCxnSpPr/>
      </xdr:nvCxnSpPr>
      <xdr:spPr>
        <a:xfrm>
          <a:off x="10388600" y="1674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142521</xdr:rowOff>
    </xdr:from>
    <xdr:ext cx="534377" cy="259045"/>
    <xdr:sp macro="" textlink="">
      <xdr:nvSpPr>
        <xdr:cNvPr id="454" name="土木費最大値テキスト"/>
        <xdr:cNvSpPr txBox="1"/>
      </xdr:nvSpPr>
      <xdr:spPr>
        <a:xfrm>
          <a:off x="10528300" y="155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24394</xdr:rowOff>
    </xdr:from>
    <xdr:to>
      <xdr:col>55</xdr:col>
      <xdr:colOff>88900</xdr:colOff>
      <xdr:row>92</xdr:row>
      <xdr:rowOff>24394</xdr:rowOff>
    </xdr:to>
    <xdr:cxnSp macro="">
      <xdr:nvCxnSpPr>
        <xdr:cNvPr id="455" name="直線コネクタ 454"/>
        <xdr:cNvCxnSpPr/>
      </xdr:nvCxnSpPr>
      <xdr:spPr>
        <a:xfrm>
          <a:off x="10388600" y="15797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38636</xdr:rowOff>
    </xdr:from>
    <xdr:to>
      <xdr:col>55</xdr:col>
      <xdr:colOff>0</xdr:colOff>
      <xdr:row>92</xdr:row>
      <xdr:rowOff>79693</xdr:rowOff>
    </xdr:to>
    <xdr:cxnSp macro="">
      <xdr:nvCxnSpPr>
        <xdr:cNvPr id="456" name="直線コネクタ 455"/>
        <xdr:cNvCxnSpPr/>
      </xdr:nvCxnSpPr>
      <xdr:spPr>
        <a:xfrm>
          <a:off x="9639300" y="15469136"/>
          <a:ext cx="8382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1878</xdr:rowOff>
    </xdr:from>
    <xdr:ext cx="534377" cy="259045"/>
    <xdr:sp macro="" textlink="">
      <xdr:nvSpPr>
        <xdr:cNvPr id="457" name="土木費平均値テキスト"/>
        <xdr:cNvSpPr txBox="1"/>
      </xdr:nvSpPr>
      <xdr:spPr>
        <a:xfrm>
          <a:off x="10528300" y="162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23451</xdr:rowOff>
    </xdr:from>
    <xdr:to>
      <xdr:col>55</xdr:col>
      <xdr:colOff>50800</xdr:colOff>
      <xdr:row>95</xdr:row>
      <xdr:rowOff>125051</xdr:rowOff>
    </xdr:to>
    <xdr:sp macro="" textlink="">
      <xdr:nvSpPr>
        <xdr:cNvPr id="458" name="フローチャート: 判断 457"/>
        <xdr:cNvSpPr/>
      </xdr:nvSpPr>
      <xdr:spPr>
        <a:xfrm>
          <a:off x="104267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38636</xdr:rowOff>
    </xdr:from>
    <xdr:to>
      <xdr:col>50</xdr:col>
      <xdr:colOff>114300</xdr:colOff>
      <xdr:row>93</xdr:row>
      <xdr:rowOff>138328</xdr:rowOff>
    </xdr:to>
    <xdr:cxnSp macro="">
      <xdr:nvCxnSpPr>
        <xdr:cNvPr id="459" name="直線コネクタ 458"/>
        <xdr:cNvCxnSpPr/>
      </xdr:nvCxnSpPr>
      <xdr:spPr>
        <a:xfrm flipV="1">
          <a:off x="8750300" y="15469136"/>
          <a:ext cx="889000" cy="6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18948</xdr:rowOff>
    </xdr:from>
    <xdr:to>
      <xdr:col>50</xdr:col>
      <xdr:colOff>165100</xdr:colOff>
      <xdr:row>95</xdr:row>
      <xdr:rowOff>120548</xdr:rowOff>
    </xdr:to>
    <xdr:sp macro="" textlink="">
      <xdr:nvSpPr>
        <xdr:cNvPr id="460" name="フローチャート: 判断 459"/>
        <xdr:cNvSpPr/>
      </xdr:nvSpPr>
      <xdr:spPr>
        <a:xfrm>
          <a:off x="95885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111675</xdr:rowOff>
    </xdr:from>
    <xdr:ext cx="534377" cy="259045"/>
    <xdr:sp macro="" textlink="">
      <xdr:nvSpPr>
        <xdr:cNvPr id="461" name="テキスト ボックス 460"/>
        <xdr:cNvSpPr txBox="1"/>
      </xdr:nvSpPr>
      <xdr:spPr>
        <a:xfrm>
          <a:off x="9372111" y="163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108564</xdr:rowOff>
    </xdr:from>
    <xdr:to>
      <xdr:col>45</xdr:col>
      <xdr:colOff>177800</xdr:colOff>
      <xdr:row>93</xdr:row>
      <xdr:rowOff>138328</xdr:rowOff>
    </xdr:to>
    <xdr:cxnSp macro="">
      <xdr:nvCxnSpPr>
        <xdr:cNvPr id="462" name="直線コネクタ 461"/>
        <xdr:cNvCxnSpPr/>
      </xdr:nvCxnSpPr>
      <xdr:spPr>
        <a:xfrm>
          <a:off x="7861300" y="16053414"/>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20892</xdr:rowOff>
    </xdr:from>
    <xdr:to>
      <xdr:col>46</xdr:col>
      <xdr:colOff>38100</xdr:colOff>
      <xdr:row>95</xdr:row>
      <xdr:rowOff>122492</xdr:rowOff>
    </xdr:to>
    <xdr:sp macro="" textlink="">
      <xdr:nvSpPr>
        <xdr:cNvPr id="463" name="フローチャート: 判断 462"/>
        <xdr:cNvSpPr/>
      </xdr:nvSpPr>
      <xdr:spPr>
        <a:xfrm>
          <a:off x="8699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113619</xdr:rowOff>
    </xdr:from>
    <xdr:ext cx="534377" cy="259045"/>
    <xdr:sp macro="" textlink="">
      <xdr:nvSpPr>
        <xdr:cNvPr id="464" name="テキスト ボックス 463"/>
        <xdr:cNvSpPr txBox="1"/>
      </xdr:nvSpPr>
      <xdr:spPr>
        <a:xfrm>
          <a:off x="8483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107330</xdr:rowOff>
    </xdr:from>
    <xdr:to>
      <xdr:col>41</xdr:col>
      <xdr:colOff>50800</xdr:colOff>
      <xdr:row>93</xdr:row>
      <xdr:rowOff>108564</xdr:rowOff>
    </xdr:to>
    <xdr:cxnSp macro="">
      <xdr:nvCxnSpPr>
        <xdr:cNvPr id="465" name="直線コネクタ 464"/>
        <xdr:cNvCxnSpPr/>
      </xdr:nvCxnSpPr>
      <xdr:spPr>
        <a:xfrm>
          <a:off x="6972300" y="1605218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129476</xdr:rowOff>
    </xdr:from>
    <xdr:to>
      <xdr:col>41</xdr:col>
      <xdr:colOff>101600</xdr:colOff>
      <xdr:row>96</xdr:row>
      <xdr:rowOff>59626</xdr:rowOff>
    </xdr:to>
    <xdr:sp macro="" textlink="">
      <xdr:nvSpPr>
        <xdr:cNvPr id="466" name="フローチャート: 判断 465"/>
        <xdr:cNvSpPr/>
      </xdr:nvSpPr>
      <xdr:spPr>
        <a:xfrm>
          <a:off x="7810500" y="16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50753</xdr:rowOff>
    </xdr:from>
    <xdr:ext cx="534377" cy="259045"/>
    <xdr:sp macro="" textlink="">
      <xdr:nvSpPr>
        <xdr:cNvPr id="467" name="テキスト ボックス 466"/>
        <xdr:cNvSpPr txBox="1"/>
      </xdr:nvSpPr>
      <xdr:spPr>
        <a:xfrm>
          <a:off x="7594111" y="165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115509</xdr:rowOff>
    </xdr:from>
    <xdr:to>
      <xdr:col>36</xdr:col>
      <xdr:colOff>165100</xdr:colOff>
      <xdr:row>96</xdr:row>
      <xdr:rowOff>45659</xdr:rowOff>
    </xdr:to>
    <xdr:sp macro="" textlink="">
      <xdr:nvSpPr>
        <xdr:cNvPr id="468" name="フローチャート: 判断 467"/>
        <xdr:cNvSpPr/>
      </xdr:nvSpPr>
      <xdr:spPr>
        <a:xfrm>
          <a:off x="6921500" y="1640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36786</xdr:rowOff>
    </xdr:from>
    <xdr:ext cx="534377" cy="259045"/>
    <xdr:sp macro="" textlink="">
      <xdr:nvSpPr>
        <xdr:cNvPr id="469" name="テキスト ボックス 468"/>
        <xdr:cNvSpPr txBox="1"/>
      </xdr:nvSpPr>
      <xdr:spPr>
        <a:xfrm>
          <a:off x="6705111" y="164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28893</xdr:rowOff>
    </xdr:from>
    <xdr:to>
      <xdr:col>55</xdr:col>
      <xdr:colOff>50800</xdr:colOff>
      <xdr:row>92</xdr:row>
      <xdr:rowOff>130493</xdr:rowOff>
    </xdr:to>
    <xdr:sp macro="" textlink="">
      <xdr:nvSpPr>
        <xdr:cNvPr id="475" name="楕円 474"/>
        <xdr:cNvSpPr/>
      </xdr:nvSpPr>
      <xdr:spPr>
        <a:xfrm>
          <a:off x="10426700" y="158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115270</xdr:rowOff>
    </xdr:from>
    <xdr:ext cx="534377" cy="259045"/>
    <xdr:sp macro="" textlink="">
      <xdr:nvSpPr>
        <xdr:cNvPr id="476" name="土木費該当値テキスト"/>
        <xdr:cNvSpPr txBox="1"/>
      </xdr:nvSpPr>
      <xdr:spPr>
        <a:xfrm>
          <a:off x="10528300" y="1571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159286</xdr:rowOff>
    </xdr:from>
    <xdr:to>
      <xdr:col>50</xdr:col>
      <xdr:colOff>165100</xdr:colOff>
      <xdr:row>90</xdr:row>
      <xdr:rowOff>89436</xdr:rowOff>
    </xdr:to>
    <xdr:sp macro="" textlink="">
      <xdr:nvSpPr>
        <xdr:cNvPr id="477" name="楕円 476"/>
        <xdr:cNvSpPr/>
      </xdr:nvSpPr>
      <xdr:spPr>
        <a:xfrm>
          <a:off x="9588500" y="154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105963</xdr:rowOff>
    </xdr:from>
    <xdr:ext cx="534377" cy="259045"/>
    <xdr:sp macro="" textlink="">
      <xdr:nvSpPr>
        <xdr:cNvPr id="478" name="テキスト ボックス 477"/>
        <xdr:cNvSpPr txBox="1"/>
      </xdr:nvSpPr>
      <xdr:spPr>
        <a:xfrm>
          <a:off x="9372111" y="151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87528</xdr:rowOff>
    </xdr:from>
    <xdr:to>
      <xdr:col>46</xdr:col>
      <xdr:colOff>38100</xdr:colOff>
      <xdr:row>94</xdr:row>
      <xdr:rowOff>17678</xdr:rowOff>
    </xdr:to>
    <xdr:sp macro="" textlink="">
      <xdr:nvSpPr>
        <xdr:cNvPr id="479" name="楕円 478"/>
        <xdr:cNvSpPr/>
      </xdr:nvSpPr>
      <xdr:spPr>
        <a:xfrm>
          <a:off x="8699500" y="16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34205</xdr:rowOff>
    </xdr:from>
    <xdr:ext cx="534377" cy="259045"/>
    <xdr:sp macro="" textlink="">
      <xdr:nvSpPr>
        <xdr:cNvPr id="480" name="テキスト ボックス 479"/>
        <xdr:cNvSpPr txBox="1"/>
      </xdr:nvSpPr>
      <xdr:spPr>
        <a:xfrm>
          <a:off x="8483111" y="158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57764</xdr:rowOff>
    </xdr:from>
    <xdr:to>
      <xdr:col>41</xdr:col>
      <xdr:colOff>101600</xdr:colOff>
      <xdr:row>93</xdr:row>
      <xdr:rowOff>159364</xdr:rowOff>
    </xdr:to>
    <xdr:sp macro="" textlink="">
      <xdr:nvSpPr>
        <xdr:cNvPr id="481" name="楕円 480"/>
        <xdr:cNvSpPr/>
      </xdr:nvSpPr>
      <xdr:spPr>
        <a:xfrm>
          <a:off x="7810500" y="160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4441</xdr:rowOff>
    </xdr:from>
    <xdr:ext cx="534377" cy="259045"/>
    <xdr:sp macro="" textlink="">
      <xdr:nvSpPr>
        <xdr:cNvPr id="482" name="テキスト ボックス 481"/>
        <xdr:cNvSpPr txBox="1"/>
      </xdr:nvSpPr>
      <xdr:spPr>
        <a:xfrm>
          <a:off x="7594111" y="157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56530</xdr:rowOff>
    </xdr:from>
    <xdr:to>
      <xdr:col>36</xdr:col>
      <xdr:colOff>165100</xdr:colOff>
      <xdr:row>93</xdr:row>
      <xdr:rowOff>158130</xdr:rowOff>
    </xdr:to>
    <xdr:sp macro="" textlink="">
      <xdr:nvSpPr>
        <xdr:cNvPr id="483" name="楕円 482"/>
        <xdr:cNvSpPr/>
      </xdr:nvSpPr>
      <xdr:spPr>
        <a:xfrm>
          <a:off x="6921500" y="160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3207</xdr:rowOff>
    </xdr:from>
    <xdr:ext cx="534377" cy="259045"/>
    <xdr:sp macro="" textlink="">
      <xdr:nvSpPr>
        <xdr:cNvPr id="484" name="テキスト ボックス 483"/>
        <xdr:cNvSpPr txBox="1"/>
      </xdr:nvSpPr>
      <xdr:spPr>
        <a:xfrm>
          <a:off x="6705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09" name="直線コネクタ 508"/>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0"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1" name="直線コネクタ 510"/>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2"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3" name="直線コネクタ 512"/>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27686</xdr:rowOff>
    </xdr:from>
    <xdr:to>
      <xdr:col>85</xdr:col>
      <xdr:colOff>127000</xdr:colOff>
      <xdr:row>38</xdr:row>
      <xdr:rowOff>40005</xdr:rowOff>
    </xdr:to>
    <xdr:cxnSp macro="">
      <xdr:nvCxnSpPr>
        <xdr:cNvPr id="514" name="直線コネクタ 513"/>
        <xdr:cNvCxnSpPr/>
      </xdr:nvCxnSpPr>
      <xdr:spPr>
        <a:xfrm>
          <a:off x="15481300" y="6542786"/>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15" name="消防費平均値テキスト"/>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16" name="フローチャート: 判断 515"/>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159639</xdr:rowOff>
    </xdr:from>
    <xdr:to>
      <xdr:col>81</xdr:col>
      <xdr:colOff>50800</xdr:colOff>
      <xdr:row>38</xdr:row>
      <xdr:rowOff>27686</xdr:rowOff>
    </xdr:to>
    <xdr:cxnSp macro="">
      <xdr:nvCxnSpPr>
        <xdr:cNvPr id="517" name="直線コネクタ 516"/>
        <xdr:cNvCxnSpPr/>
      </xdr:nvCxnSpPr>
      <xdr:spPr>
        <a:xfrm>
          <a:off x="14592300" y="6503289"/>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18" name="フローチャート: 判断 517"/>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19" name="テキスト ボックス 518"/>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159639</xdr:rowOff>
    </xdr:from>
    <xdr:to>
      <xdr:col>76</xdr:col>
      <xdr:colOff>114300</xdr:colOff>
      <xdr:row>38</xdr:row>
      <xdr:rowOff>9017</xdr:rowOff>
    </xdr:to>
    <xdr:cxnSp macro="">
      <xdr:nvCxnSpPr>
        <xdr:cNvPr id="520" name="直線コネクタ 519"/>
        <xdr:cNvCxnSpPr/>
      </xdr:nvCxnSpPr>
      <xdr:spPr>
        <a:xfrm flipV="1">
          <a:off x="13703300" y="6503289"/>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1" name="フローチャート: 判断 520"/>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522" name="テキスト ボックス 521"/>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9017</xdr:rowOff>
    </xdr:from>
    <xdr:to>
      <xdr:col>71</xdr:col>
      <xdr:colOff>177800</xdr:colOff>
      <xdr:row>39</xdr:row>
      <xdr:rowOff>40005</xdr:rowOff>
    </xdr:to>
    <xdr:cxnSp macro="">
      <xdr:nvCxnSpPr>
        <xdr:cNvPr id="523" name="直線コネクタ 522"/>
        <xdr:cNvCxnSpPr/>
      </xdr:nvCxnSpPr>
      <xdr:spPr>
        <a:xfrm flipV="1">
          <a:off x="12814300" y="6524117"/>
          <a:ext cx="889000" cy="2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122047</xdr:rowOff>
    </xdr:from>
    <xdr:to>
      <xdr:col>72</xdr:col>
      <xdr:colOff>38100</xdr:colOff>
      <xdr:row>35</xdr:row>
      <xdr:rowOff>52197</xdr:rowOff>
    </xdr:to>
    <xdr:sp macro="" textlink="">
      <xdr:nvSpPr>
        <xdr:cNvPr id="524" name="フローチャート: 判断 523"/>
        <xdr:cNvSpPr/>
      </xdr:nvSpPr>
      <xdr:spPr>
        <a:xfrm>
          <a:off x="13652500" y="59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68724</xdr:rowOff>
    </xdr:from>
    <xdr:ext cx="534377" cy="259045"/>
    <xdr:sp macro="" textlink="">
      <xdr:nvSpPr>
        <xdr:cNvPr id="525" name="テキスト ボックス 524"/>
        <xdr:cNvSpPr txBox="1"/>
      </xdr:nvSpPr>
      <xdr:spPr>
        <a:xfrm>
          <a:off x="13436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95123</xdr:rowOff>
    </xdr:from>
    <xdr:to>
      <xdr:col>67</xdr:col>
      <xdr:colOff>101600</xdr:colOff>
      <xdr:row>36</xdr:row>
      <xdr:rowOff>25273</xdr:rowOff>
    </xdr:to>
    <xdr:sp macro="" textlink="">
      <xdr:nvSpPr>
        <xdr:cNvPr id="526" name="フローチャート: 判断 525"/>
        <xdr:cNvSpPr/>
      </xdr:nvSpPr>
      <xdr:spPr>
        <a:xfrm>
          <a:off x="12763500" y="609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41800</xdr:rowOff>
    </xdr:from>
    <xdr:ext cx="534377" cy="259045"/>
    <xdr:sp macro="" textlink="">
      <xdr:nvSpPr>
        <xdr:cNvPr id="527" name="テキスト ボックス 526"/>
        <xdr:cNvSpPr txBox="1"/>
      </xdr:nvSpPr>
      <xdr:spPr>
        <a:xfrm>
          <a:off x="12547111" y="58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33" name="楕円 532"/>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75582</xdr:rowOff>
    </xdr:from>
    <xdr:ext cx="534377" cy="259045"/>
    <xdr:sp macro="" textlink="">
      <xdr:nvSpPr>
        <xdr:cNvPr id="534" name="消防費該当値テキスト"/>
        <xdr:cNvSpPr txBox="1"/>
      </xdr:nvSpPr>
      <xdr:spPr>
        <a:xfrm>
          <a:off x="16370300" y="64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148336</xdr:rowOff>
    </xdr:from>
    <xdr:to>
      <xdr:col>81</xdr:col>
      <xdr:colOff>101600</xdr:colOff>
      <xdr:row>38</xdr:row>
      <xdr:rowOff>78486</xdr:rowOff>
    </xdr:to>
    <xdr:sp macro="" textlink="">
      <xdr:nvSpPr>
        <xdr:cNvPr id="535" name="楕円 534"/>
        <xdr:cNvSpPr/>
      </xdr:nvSpPr>
      <xdr:spPr>
        <a:xfrm>
          <a:off x="15430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69613</xdr:rowOff>
    </xdr:from>
    <xdr:ext cx="534377" cy="259045"/>
    <xdr:sp macro="" textlink="">
      <xdr:nvSpPr>
        <xdr:cNvPr id="536" name="テキスト ボックス 535"/>
        <xdr:cNvSpPr txBox="1"/>
      </xdr:nvSpPr>
      <xdr:spPr>
        <a:xfrm>
          <a:off x="15214111" y="65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108839</xdr:rowOff>
    </xdr:from>
    <xdr:to>
      <xdr:col>76</xdr:col>
      <xdr:colOff>165100</xdr:colOff>
      <xdr:row>38</xdr:row>
      <xdr:rowOff>38989</xdr:rowOff>
    </xdr:to>
    <xdr:sp macro="" textlink="">
      <xdr:nvSpPr>
        <xdr:cNvPr id="537" name="楕円 536"/>
        <xdr:cNvSpPr/>
      </xdr:nvSpPr>
      <xdr:spPr>
        <a:xfrm>
          <a:off x="14541500" y="64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30116</xdr:rowOff>
    </xdr:from>
    <xdr:ext cx="534377" cy="259045"/>
    <xdr:sp macro="" textlink="">
      <xdr:nvSpPr>
        <xdr:cNvPr id="538" name="テキスト ボックス 537"/>
        <xdr:cNvSpPr txBox="1"/>
      </xdr:nvSpPr>
      <xdr:spPr>
        <a:xfrm>
          <a:off x="14325111" y="65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129667</xdr:rowOff>
    </xdr:from>
    <xdr:to>
      <xdr:col>72</xdr:col>
      <xdr:colOff>38100</xdr:colOff>
      <xdr:row>38</xdr:row>
      <xdr:rowOff>59817</xdr:rowOff>
    </xdr:to>
    <xdr:sp macro="" textlink="">
      <xdr:nvSpPr>
        <xdr:cNvPr id="539" name="楕円 538"/>
        <xdr:cNvSpPr/>
      </xdr:nvSpPr>
      <xdr:spPr>
        <a:xfrm>
          <a:off x="1365250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50944</xdr:rowOff>
    </xdr:from>
    <xdr:ext cx="534377" cy="259045"/>
    <xdr:sp macro="" textlink="">
      <xdr:nvSpPr>
        <xdr:cNvPr id="540" name="テキスト ボックス 539"/>
        <xdr:cNvSpPr txBox="1"/>
      </xdr:nvSpPr>
      <xdr:spPr>
        <a:xfrm>
          <a:off x="13436111" y="65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160655</xdr:rowOff>
    </xdr:from>
    <xdr:to>
      <xdr:col>67</xdr:col>
      <xdr:colOff>101600</xdr:colOff>
      <xdr:row>39</xdr:row>
      <xdr:rowOff>90805</xdr:rowOff>
    </xdr:to>
    <xdr:sp macro="" textlink="">
      <xdr:nvSpPr>
        <xdr:cNvPr id="541" name="楕円 540"/>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81932</xdr:rowOff>
    </xdr:from>
    <xdr:ext cx="469744" cy="259045"/>
    <xdr:sp macro="" textlink="">
      <xdr:nvSpPr>
        <xdr:cNvPr id="542" name="テキスト ボックス 541"/>
        <xdr:cNvSpPr txBox="1"/>
      </xdr:nvSpPr>
      <xdr:spPr>
        <a:xfrm>
          <a:off x="12579428" y="676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3" name="テキスト ボックス 56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5" name="テキスト ボックス 56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69" name="直線コネクタ 568"/>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0"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1" name="直線コネクタ 570"/>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2"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3" name="直線コネクタ 572"/>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75561</xdr:rowOff>
    </xdr:from>
    <xdr:to>
      <xdr:col>85</xdr:col>
      <xdr:colOff>127000</xdr:colOff>
      <xdr:row>53</xdr:row>
      <xdr:rowOff>170822</xdr:rowOff>
    </xdr:to>
    <xdr:cxnSp macro="">
      <xdr:nvCxnSpPr>
        <xdr:cNvPr id="574" name="直線コネクタ 573"/>
        <xdr:cNvCxnSpPr/>
      </xdr:nvCxnSpPr>
      <xdr:spPr>
        <a:xfrm flipV="1">
          <a:off x="15481300" y="9162411"/>
          <a:ext cx="8382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75"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76" name="フローチャート: 判断 575"/>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170822</xdr:rowOff>
    </xdr:from>
    <xdr:to>
      <xdr:col>81</xdr:col>
      <xdr:colOff>50800</xdr:colOff>
      <xdr:row>54</xdr:row>
      <xdr:rowOff>6557</xdr:rowOff>
    </xdr:to>
    <xdr:cxnSp macro="">
      <xdr:nvCxnSpPr>
        <xdr:cNvPr id="577" name="直線コネクタ 576"/>
        <xdr:cNvCxnSpPr/>
      </xdr:nvCxnSpPr>
      <xdr:spPr>
        <a:xfrm flipV="1">
          <a:off x="14592300" y="9257672"/>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78" name="フローチャート: 判断 577"/>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79" name="テキスト ボックス 578"/>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125984</xdr:rowOff>
    </xdr:from>
    <xdr:to>
      <xdr:col>76</xdr:col>
      <xdr:colOff>114300</xdr:colOff>
      <xdr:row>54</xdr:row>
      <xdr:rowOff>6557</xdr:rowOff>
    </xdr:to>
    <xdr:cxnSp macro="">
      <xdr:nvCxnSpPr>
        <xdr:cNvPr id="580" name="直線コネクタ 579"/>
        <xdr:cNvCxnSpPr/>
      </xdr:nvCxnSpPr>
      <xdr:spPr>
        <a:xfrm>
          <a:off x="13703300" y="9212834"/>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1" name="フローチャート: 判断 580"/>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61775</xdr:rowOff>
    </xdr:from>
    <xdr:ext cx="534377" cy="259045"/>
    <xdr:sp macro="" textlink="">
      <xdr:nvSpPr>
        <xdr:cNvPr id="582" name="テキスト ボックス 581"/>
        <xdr:cNvSpPr txBox="1"/>
      </xdr:nvSpPr>
      <xdr:spPr>
        <a:xfrm>
          <a:off x="14325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125984</xdr:rowOff>
    </xdr:from>
    <xdr:to>
      <xdr:col>71</xdr:col>
      <xdr:colOff>177800</xdr:colOff>
      <xdr:row>55</xdr:row>
      <xdr:rowOff>21742</xdr:rowOff>
    </xdr:to>
    <xdr:cxnSp macro="">
      <xdr:nvCxnSpPr>
        <xdr:cNvPr id="583" name="直線コネクタ 582"/>
        <xdr:cNvCxnSpPr/>
      </xdr:nvCxnSpPr>
      <xdr:spPr>
        <a:xfrm flipV="1">
          <a:off x="12814300" y="9212834"/>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92819</xdr:rowOff>
    </xdr:from>
    <xdr:to>
      <xdr:col>72</xdr:col>
      <xdr:colOff>38100</xdr:colOff>
      <xdr:row>56</xdr:row>
      <xdr:rowOff>22969</xdr:rowOff>
    </xdr:to>
    <xdr:sp macro="" textlink="">
      <xdr:nvSpPr>
        <xdr:cNvPr id="584" name="フローチャート: 判断 583"/>
        <xdr:cNvSpPr/>
      </xdr:nvSpPr>
      <xdr:spPr>
        <a:xfrm>
          <a:off x="13652500" y="95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14096</xdr:rowOff>
    </xdr:from>
    <xdr:ext cx="534377" cy="259045"/>
    <xdr:sp macro="" textlink="">
      <xdr:nvSpPr>
        <xdr:cNvPr id="585" name="テキスト ボックス 584"/>
        <xdr:cNvSpPr txBox="1"/>
      </xdr:nvSpPr>
      <xdr:spPr>
        <a:xfrm>
          <a:off x="13436111" y="96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142588</xdr:rowOff>
    </xdr:from>
    <xdr:to>
      <xdr:col>67</xdr:col>
      <xdr:colOff>101600</xdr:colOff>
      <xdr:row>56</xdr:row>
      <xdr:rowOff>72738</xdr:rowOff>
    </xdr:to>
    <xdr:sp macro="" textlink="">
      <xdr:nvSpPr>
        <xdr:cNvPr id="586" name="フローチャート: 判断 585"/>
        <xdr:cNvSpPr/>
      </xdr:nvSpPr>
      <xdr:spPr>
        <a:xfrm>
          <a:off x="12763500" y="95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63865</xdr:rowOff>
    </xdr:from>
    <xdr:ext cx="534377" cy="259045"/>
    <xdr:sp macro="" textlink="">
      <xdr:nvSpPr>
        <xdr:cNvPr id="587" name="テキスト ボックス 586"/>
        <xdr:cNvSpPr txBox="1"/>
      </xdr:nvSpPr>
      <xdr:spPr>
        <a:xfrm>
          <a:off x="12547111" y="96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24761</xdr:rowOff>
    </xdr:from>
    <xdr:to>
      <xdr:col>85</xdr:col>
      <xdr:colOff>177800</xdr:colOff>
      <xdr:row>53</xdr:row>
      <xdr:rowOff>126361</xdr:rowOff>
    </xdr:to>
    <xdr:sp macro="" textlink="">
      <xdr:nvSpPr>
        <xdr:cNvPr id="593" name="楕円 592"/>
        <xdr:cNvSpPr/>
      </xdr:nvSpPr>
      <xdr:spPr>
        <a:xfrm>
          <a:off x="16268700" y="91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47638</xdr:rowOff>
    </xdr:from>
    <xdr:ext cx="534377" cy="259045"/>
    <xdr:sp macro="" textlink="">
      <xdr:nvSpPr>
        <xdr:cNvPr id="594" name="教育費該当値テキスト"/>
        <xdr:cNvSpPr txBox="1"/>
      </xdr:nvSpPr>
      <xdr:spPr>
        <a:xfrm>
          <a:off x="16370300" y="89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120022</xdr:rowOff>
    </xdr:from>
    <xdr:to>
      <xdr:col>81</xdr:col>
      <xdr:colOff>101600</xdr:colOff>
      <xdr:row>54</xdr:row>
      <xdr:rowOff>50172</xdr:rowOff>
    </xdr:to>
    <xdr:sp macro="" textlink="">
      <xdr:nvSpPr>
        <xdr:cNvPr id="595" name="楕円 594"/>
        <xdr:cNvSpPr/>
      </xdr:nvSpPr>
      <xdr:spPr>
        <a:xfrm>
          <a:off x="15430500" y="92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66699</xdr:rowOff>
    </xdr:from>
    <xdr:ext cx="534377" cy="259045"/>
    <xdr:sp macro="" textlink="">
      <xdr:nvSpPr>
        <xdr:cNvPr id="596" name="テキスト ボックス 595"/>
        <xdr:cNvSpPr txBox="1"/>
      </xdr:nvSpPr>
      <xdr:spPr>
        <a:xfrm>
          <a:off x="15214111" y="89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127207</xdr:rowOff>
    </xdr:from>
    <xdr:to>
      <xdr:col>76</xdr:col>
      <xdr:colOff>165100</xdr:colOff>
      <xdr:row>54</xdr:row>
      <xdr:rowOff>57357</xdr:rowOff>
    </xdr:to>
    <xdr:sp macro="" textlink="">
      <xdr:nvSpPr>
        <xdr:cNvPr id="597" name="楕円 596"/>
        <xdr:cNvSpPr/>
      </xdr:nvSpPr>
      <xdr:spPr>
        <a:xfrm>
          <a:off x="14541500" y="92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73884</xdr:rowOff>
    </xdr:from>
    <xdr:ext cx="534377" cy="259045"/>
    <xdr:sp macro="" textlink="">
      <xdr:nvSpPr>
        <xdr:cNvPr id="598" name="テキスト ボックス 597"/>
        <xdr:cNvSpPr txBox="1"/>
      </xdr:nvSpPr>
      <xdr:spPr>
        <a:xfrm>
          <a:off x="14325111" y="89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75184</xdr:rowOff>
    </xdr:from>
    <xdr:to>
      <xdr:col>72</xdr:col>
      <xdr:colOff>38100</xdr:colOff>
      <xdr:row>54</xdr:row>
      <xdr:rowOff>5334</xdr:rowOff>
    </xdr:to>
    <xdr:sp macro="" textlink="">
      <xdr:nvSpPr>
        <xdr:cNvPr id="599" name="楕円 598"/>
        <xdr:cNvSpPr/>
      </xdr:nvSpPr>
      <xdr:spPr>
        <a:xfrm>
          <a:off x="13652500" y="91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21861</xdr:rowOff>
    </xdr:from>
    <xdr:ext cx="534377" cy="259045"/>
    <xdr:sp macro="" textlink="">
      <xdr:nvSpPr>
        <xdr:cNvPr id="600" name="テキスト ボックス 599"/>
        <xdr:cNvSpPr txBox="1"/>
      </xdr:nvSpPr>
      <xdr:spPr>
        <a:xfrm>
          <a:off x="13436111" y="89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142392</xdr:rowOff>
    </xdr:from>
    <xdr:to>
      <xdr:col>67</xdr:col>
      <xdr:colOff>101600</xdr:colOff>
      <xdr:row>55</xdr:row>
      <xdr:rowOff>72542</xdr:rowOff>
    </xdr:to>
    <xdr:sp macro="" textlink="">
      <xdr:nvSpPr>
        <xdr:cNvPr id="601" name="楕円 600"/>
        <xdr:cNvSpPr/>
      </xdr:nvSpPr>
      <xdr:spPr>
        <a:xfrm>
          <a:off x="12763500" y="94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89069</xdr:rowOff>
    </xdr:from>
    <xdr:ext cx="534377" cy="259045"/>
    <xdr:sp macro="" textlink="">
      <xdr:nvSpPr>
        <xdr:cNvPr id="602" name="テキスト ボックス 601"/>
        <xdr:cNvSpPr txBox="1"/>
      </xdr:nvSpPr>
      <xdr:spPr>
        <a:xfrm>
          <a:off x="12547111" y="91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4" name="直線コネクタ 623"/>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27"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28" name="直線コネクタ 627"/>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0"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1" name="フローチャート: 判断 630"/>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3" name="フローチャート: 判断 632"/>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4" name="テキスト ボックス 633"/>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36" name="フローチャート: 判断 635"/>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37" name="テキスト ボックス 636"/>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61925</xdr:rowOff>
    </xdr:from>
    <xdr:to>
      <xdr:col>72</xdr:col>
      <xdr:colOff>38100</xdr:colOff>
      <xdr:row>78</xdr:row>
      <xdr:rowOff>163525</xdr:rowOff>
    </xdr:to>
    <xdr:sp macro="" textlink="">
      <xdr:nvSpPr>
        <xdr:cNvPr id="639" name="フローチャート: 判断 638"/>
        <xdr:cNvSpPr/>
      </xdr:nvSpPr>
      <xdr:spPr>
        <a:xfrm>
          <a:off x="13652500" y="134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8602</xdr:rowOff>
    </xdr:from>
    <xdr:ext cx="313932" cy="259045"/>
    <xdr:sp macro="" textlink="">
      <xdr:nvSpPr>
        <xdr:cNvPr id="640" name="テキスト ボックス 639"/>
        <xdr:cNvSpPr txBox="1"/>
      </xdr:nvSpPr>
      <xdr:spPr>
        <a:xfrm>
          <a:off x="13546333" y="13210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41" name="フローチャート: 判断 640"/>
        <xdr:cNvSpPr/>
      </xdr:nvSpPr>
      <xdr:spPr>
        <a:xfrm>
          <a:off x="12763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20947</xdr:rowOff>
    </xdr:from>
    <xdr:ext cx="313932" cy="259045"/>
    <xdr:sp macro="" textlink="">
      <xdr:nvSpPr>
        <xdr:cNvPr id="642" name="テキスト ボックス 641"/>
        <xdr:cNvSpPr txBox="1"/>
      </xdr:nvSpPr>
      <xdr:spPr>
        <a:xfrm>
          <a:off x="12657333" y="13222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1" name="直線コネクタ 680"/>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2"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3" name="直線コネクタ 682"/>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4"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5" name="直線コネクタ 684"/>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104687</xdr:rowOff>
    </xdr:from>
    <xdr:to>
      <xdr:col>85</xdr:col>
      <xdr:colOff>127000</xdr:colOff>
      <xdr:row>97</xdr:row>
      <xdr:rowOff>113297</xdr:rowOff>
    </xdr:to>
    <xdr:cxnSp macro="">
      <xdr:nvCxnSpPr>
        <xdr:cNvPr id="686" name="直線コネクタ 685"/>
        <xdr:cNvCxnSpPr/>
      </xdr:nvCxnSpPr>
      <xdr:spPr>
        <a:xfrm flipV="1">
          <a:off x="15481300" y="16735337"/>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87"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88" name="フローチャート: 判断 687"/>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113297</xdr:rowOff>
    </xdr:from>
    <xdr:to>
      <xdr:col>81</xdr:col>
      <xdr:colOff>50800</xdr:colOff>
      <xdr:row>97</xdr:row>
      <xdr:rowOff>122746</xdr:rowOff>
    </xdr:to>
    <xdr:cxnSp macro="">
      <xdr:nvCxnSpPr>
        <xdr:cNvPr id="689" name="直線コネクタ 688"/>
        <xdr:cNvCxnSpPr/>
      </xdr:nvCxnSpPr>
      <xdr:spPr>
        <a:xfrm flipV="1">
          <a:off x="14592300" y="167439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0" name="フローチャート: 判断 689"/>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1" name="テキスト ボックス 690"/>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114954</xdr:rowOff>
    </xdr:from>
    <xdr:to>
      <xdr:col>76</xdr:col>
      <xdr:colOff>114300</xdr:colOff>
      <xdr:row>97</xdr:row>
      <xdr:rowOff>122746</xdr:rowOff>
    </xdr:to>
    <xdr:cxnSp macro="">
      <xdr:nvCxnSpPr>
        <xdr:cNvPr id="692" name="直線コネクタ 691"/>
        <xdr:cNvCxnSpPr/>
      </xdr:nvCxnSpPr>
      <xdr:spPr>
        <a:xfrm>
          <a:off x="13703300" y="1674560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3" name="フローチャート: 判断 692"/>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694" name="テキスト ボックス 693"/>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96189</xdr:rowOff>
    </xdr:from>
    <xdr:to>
      <xdr:col>71</xdr:col>
      <xdr:colOff>177800</xdr:colOff>
      <xdr:row>97</xdr:row>
      <xdr:rowOff>114954</xdr:rowOff>
    </xdr:to>
    <xdr:cxnSp macro="">
      <xdr:nvCxnSpPr>
        <xdr:cNvPr id="695" name="直線コネクタ 694"/>
        <xdr:cNvCxnSpPr/>
      </xdr:nvCxnSpPr>
      <xdr:spPr>
        <a:xfrm>
          <a:off x="12814300" y="16726839"/>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124504</xdr:rowOff>
    </xdr:from>
    <xdr:to>
      <xdr:col>72</xdr:col>
      <xdr:colOff>38100</xdr:colOff>
      <xdr:row>96</xdr:row>
      <xdr:rowOff>54654</xdr:rowOff>
    </xdr:to>
    <xdr:sp macro="" textlink="">
      <xdr:nvSpPr>
        <xdr:cNvPr id="696" name="フローチャート: 判断 695"/>
        <xdr:cNvSpPr/>
      </xdr:nvSpPr>
      <xdr:spPr>
        <a:xfrm>
          <a:off x="13652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71181</xdr:rowOff>
    </xdr:from>
    <xdr:ext cx="534377" cy="259045"/>
    <xdr:sp macro="" textlink="">
      <xdr:nvSpPr>
        <xdr:cNvPr id="697" name="テキスト ボックス 696"/>
        <xdr:cNvSpPr txBox="1"/>
      </xdr:nvSpPr>
      <xdr:spPr>
        <a:xfrm>
          <a:off x="13436111" y="161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94196</xdr:rowOff>
    </xdr:from>
    <xdr:to>
      <xdr:col>67</xdr:col>
      <xdr:colOff>101600</xdr:colOff>
      <xdr:row>96</xdr:row>
      <xdr:rowOff>24346</xdr:rowOff>
    </xdr:to>
    <xdr:sp macro="" textlink="">
      <xdr:nvSpPr>
        <xdr:cNvPr id="698" name="フローチャート: 判断 697"/>
        <xdr:cNvSpPr/>
      </xdr:nvSpPr>
      <xdr:spPr>
        <a:xfrm>
          <a:off x="12763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40873</xdr:rowOff>
    </xdr:from>
    <xdr:ext cx="534377" cy="259045"/>
    <xdr:sp macro="" textlink="">
      <xdr:nvSpPr>
        <xdr:cNvPr id="699" name="テキスト ボックス 698"/>
        <xdr:cNvSpPr txBox="1"/>
      </xdr:nvSpPr>
      <xdr:spPr>
        <a:xfrm>
          <a:off x="12547111" y="161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53887</xdr:rowOff>
    </xdr:from>
    <xdr:to>
      <xdr:col>85</xdr:col>
      <xdr:colOff>177800</xdr:colOff>
      <xdr:row>97</xdr:row>
      <xdr:rowOff>155487</xdr:rowOff>
    </xdr:to>
    <xdr:sp macro="" textlink="">
      <xdr:nvSpPr>
        <xdr:cNvPr id="705" name="楕円 704"/>
        <xdr:cNvSpPr/>
      </xdr:nvSpPr>
      <xdr:spPr>
        <a:xfrm>
          <a:off x="162687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140264</xdr:rowOff>
    </xdr:from>
    <xdr:ext cx="534377" cy="259045"/>
    <xdr:sp macro="" textlink="">
      <xdr:nvSpPr>
        <xdr:cNvPr id="706" name="公債費該当値テキスト"/>
        <xdr:cNvSpPr txBox="1"/>
      </xdr:nvSpPr>
      <xdr:spPr>
        <a:xfrm>
          <a:off x="16370300" y="165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62497</xdr:rowOff>
    </xdr:from>
    <xdr:to>
      <xdr:col>81</xdr:col>
      <xdr:colOff>101600</xdr:colOff>
      <xdr:row>97</xdr:row>
      <xdr:rowOff>164097</xdr:rowOff>
    </xdr:to>
    <xdr:sp macro="" textlink="">
      <xdr:nvSpPr>
        <xdr:cNvPr id="707" name="楕円 706"/>
        <xdr:cNvSpPr/>
      </xdr:nvSpPr>
      <xdr:spPr>
        <a:xfrm>
          <a:off x="15430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155224</xdr:rowOff>
    </xdr:from>
    <xdr:ext cx="534377" cy="259045"/>
    <xdr:sp macro="" textlink="">
      <xdr:nvSpPr>
        <xdr:cNvPr id="708" name="テキスト ボックス 707"/>
        <xdr:cNvSpPr txBox="1"/>
      </xdr:nvSpPr>
      <xdr:spPr>
        <a:xfrm>
          <a:off x="15214111" y="167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71946</xdr:rowOff>
    </xdr:from>
    <xdr:to>
      <xdr:col>76</xdr:col>
      <xdr:colOff>165100</xdr:colOff>
      <xdr:row>98</xdr:row>
      <xdr:rowOff>2096</xdr:rowOff>
    </xdr:to>
    <xdr:sp macro="" textlink="">
      <xdr:nvSpPr>
        <xdr:cNvPr id="709" name="楕円 708"/>
        <xdr:cNvSpPr/>
      </xdr:nvSpPr>
      <xdr:spPr>
        <a:xfrm>
          <a:off x="14541500" y="167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164673</xdr:rowOff>
    </xdr:from>
    <xdr:ext cx="534377" cy="259045"/>
    <xdr:sp macro="" textlink="">
      <xdr:nvSpPr>
        <xdr:cNvPr id="710" name="テキスト ボックス 709"/>
        <xdr:cNvSpPr txBox="1"/>
      </xdr:nvSpPr>
      <xdr:spPr>
        <a:xfrm>
          <a:off x="14325111" y="167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64154</xdr:rowOff>
    </xdr:from>
    <xdr:to>
      <xdr:col>72</xdr:col>
      <xdr:colOff>38100</xdr:colOff>
      <xdr:row>97</xdr:row>
      <xdr:rowOff>165754</xdr:rowOff>
    </xdr:to>
    <xdr:sp macro="" textlink="">
      <xdr:nvSpPr>
        <xdr:cNvPr id="711" name="楕円 710"/>
        <xdr:cNvSpPr/>
      </xdr:nvSpPr>
      <xdr:spPr>
        <a:xfrm>
          <a:off x="13652500" y="166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156881</xdr:rowOff>
    </xdr:from>
    <xdr:ext cx="534377" cy="259045"/>
    <xdr:sp macro="" textlink="">
      <xdr:nvSpPr>
        <xdr:cNvPr id="712" name="テキスト ボックス 711"/>
        <xdr:cNvSpPr txBox="1"/>
      </xdr:nvSpPr>
      <xdr:spPr>
        <a:xfrm>
          <a:off x="13436111" y="167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45389</xdr:rowOff>
    </xdr:from>
    <xdr:to>
      <xdr:col>67</xdr:col>
      <xdr:colOff>101600</xdr:colOff>
      <xdr:row>97</xdr:row>
      <xdr:rowOff>146989</xdr:rowOff>
    </xdr:to>
    <xdr:sp macro="" textlink="">
      <xdr:nvSpPr>
        <xdr:cNvPr id="713" name="楕円 712"/>
        <xdr:cNvSpPr/>
      </xdr:nvSpPr>
      <xdr:spPr>
        <a:xfrm>
          <a:off x="12763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138116</xdr:rowOff>
    </xdr:from>
    <xdr:ext cx="534377" cy="259045"/>
    <xdr:sp macro="" textlink="">
      <xdr:nvSpPr>
        <xdr:cNvPr id="714" name="テキスト ボックス 713"/>
        <xdr:cNvSpPr txBox="1"/>
      </xdr:nvSpPr>
      <xdr:spPr>
        <a:xfrm>
          <a:off x="12547111" y="167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0" name="テキスト ボックス 72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2" name="テキスト ボックス 73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40640</xdr:rowOff>
    </xdr:from>
    <xdr:to>
      <xdr:col>116</xdr:col>
      <xdr:colOff>62864</xdr:colOff>
      <xdr:row>39</xdr:row>
      <xdr:rowOff>44450</xdr:rowOff>
    </xdr:to>
    <xdr:cxnSp macro="">
      <xdr:nvCxnSpPr>
        <xdr:cNvPr id="738" name="直線コネクタ 737"/>
        <xdr:cNvCxnSpPr/>
      </xdr:nvCxnSpPr>
      <xdr:spPr>
        <a:xfrm flipV="1">
          <a:off x="22159595" y="6041390"/>
          <a:ext cx="1269" cy="68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158767</xdr:rowOff>
    </xdr:from>
    <xdr:ext cx="378565" cy="259045"/>
    <xdr:sp macro="" textlink="">
      <xdr:nvSpPr>
        <xdr:cNvPr id="741" name="諸支出金最大値テキスト"/>
        <xdr:cNvSpPr txBox="1"/>
      </xdr:nvSpPr>
      <xdr:spPr>
        <a:xfrm>
          <a:off x="22212300" y="581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40640</xdr:rowOff>
    </xdr:from>
    <xdr:to>
      <xdr:col>116</xdr:col>
      <xdr:colOff>152400</xdr:colOff>
      <xdr:row>35</xdr:row>
      <xdr:rowOff>40640</xdr:rowOff>
    </xdr:to>
    <xdr:cxnSp macro="">
      <xdr:nvCxnSpPr>
        <xdr:cNvPr id="742" name="直線コネクタ 741"/>
        <xdr:cNvCxnSpPr/>
      </xdr:nvCxnSpPr>
      <xdr:spPr>
        <a:xfrm>
          <a:off x="22072600" y="604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109237</xdr:rowOff>
    </xdr:from>
    <xdr:ext cx="313932" cy="259045"/>
    <xdr:sp macro="" textlink="">
      <xdr:nvSpPr>
        <xdr:cNvPr id="744" name="諸支出金平均値テキスト"/>
        <xdr:cNvSpPr txBox="1"/>
      </xdr:nvSpPr>
      <xdr:spPr>
        <a:xfrm>
          <a:off x="22212300" y="645288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745" name="フローチャート: 判断 744"/>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44450</xdr:rowOff>
    </xdr:to>
    <xdr:cxnSp macro="">
      <xdr:nvCxnSpPr>
        <xdr:cNvPr id="746" name="直線コネクタ 745"/>
        <xdr:cNvCxnSpPr/>
      </xdr:nvCxnSpPr>
      <xdr:spPr>
        <a:xfrm>
          <a:off x="20434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47" name="フローチャート: 判断 746"/>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156227</xdr:rowOff>
    </xdr:from>
    <xdr:ext cx="378565" cy="259045"/>
    <xdr:sp macro="" textlink="">
      <xdr:nvSpPr>
        <xdr:cNvPr id="748" name="テキスト ボックス 747"/>
        <xdr:cNvSpPr txBox="1"/>
      </xdr:nvSpPr>
      <xdr:spPr>
        <a:xfrm>
          <a:off x="21134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41910</xdr:rowOff>
    </xdr:from>
    <xdr:to>
      <xdr:col>107</xdr:col>
      <xdr:colOff>50800</xdr:colOff>
      <xdr:row>39</xdr:row>
      <xdr:rowOff>44450</xdr:rowOff>
    </xdr:to>
    <xdr:cxnSp macro="">
      <xdr:nvCxnSpPr>
        <xdr:cNvPr id="749" name="直線コネクタ 748"/>
        <xdr:cNvCxnSpPr/>
      </xdr:nvCxnSpPr>
      <xdr:spPr>
        <a:xfrm flipV="1">
          <a:off x="19545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0" name="フローチャート: 判断 749"/>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81297</xdr:rowOff>
    </xdr:from>
    <xdr:ext cx="313932" cy="259045"/>
    <xdr:sp macro="" textlink="">
      <xdr:nvSpPr>
        <xdr:cNvPr id="751" name="テキスト ボックス 750"/>
        <xdr:cNvSpPr txBox="1"/>
      </xdr:nvSpPr>
      <xdr:spPr>
        <a:xfrm>
          <a:off x="20277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44450</xdr:rowOff>
    </xdr:to>
    <xdr:cxnSp macro="">
      <xdr:nvCxnSpPr>
        <xdr:cNvPr id="752" name="直線コネクタ 751"/>
        <xdr:cNvCxnSpPr/>
      </xdr:nvCxnSpPr>
      <xdr:spPr>
        <a:xfrm>
          <a:off x="18656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3" name="フローチャート: 判断 752"/>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146067</xdr:rowOff>
    </xdr:from>
    <xdr:ext cx="469744" cy="259045"/>
    <xdr:sp macro="" textlink="">
      <xdr:nvSpPr>
        <xdr:cNvPr id="754" name="テキスト ボックス 753"/>
        <xdr:cNvSpPr txBox="1"/>
      </xdr:nvSpPr>
      <xdr:spPr>
        <a:xfrm>
          <a:off x="19310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38100</xdr:rowOff>
    </xdr:from>
    <xdr:to>
      <xdr:col>98</xdr:col>
      <xdr:colOff>38100</xdr:colOff>
      <xdr:row>37</xdr:row>
      <xdr:rowOff>139700</xdr:rowOff>
    </xdr:to>
    <xdr:sp macro="" textlink="">
      <xdr:nvSpPr>
        <xdr:cNvPr id="755" name="フローチャート: 判断 754"/>
        <xdr:cNvSpPr/>
      </xdr:nvSpPr>
      <xdr:spPr>
        <a:xfrm>
          <a:off x="18605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156227</xdr:rowOff>
    </xdr:from>
    <xdr:ext cx="378565" cy="259045"/>
    <xdr:sp macro="" textlink="">
      <xdr:nvSpPr>
        <xdr:cNvPr id="756" name="テキスト ボックス 755"/>
        <xdr:cNvSpPr txBox="1"/>
      </xdr:nvSpPr>
      <xdr:spPr>
        <a:xfrm>
          <a:off x="18467017" y="61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162560</xdr:rowOff>
    </xdr:from>
    <xdr:to>
      <xdr:col>107</xdr:col>
      <xdr:colOff>101600</xdr:colOff>
      <xdr:row>39</xdr:row>
      <xdr:rowOff>92710</xdr:rowOff>
    </xdr:to>
    <xdr:sp macro="" textlink="">
      <xdr:nvSpPr>
        <xdr:cNvPr id="766" name="楕円 765"/>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83837</xdr:rowOff>
    </xdr:from>
    <xdr:ext cx="249299" cy="259045"/>
    <xdr:sp macro="" textlink="">
      <xdr:nvSpPr>
        <xdr:cNvPr id="767" name="テキスト ボックス 766"/>
        <xdr:cNvSpPr txBox="1"/>
      </xdr:nvSpPr>
      <xdr:spPr>
        <a:xfrm>
          <a:off x="2030965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153670</xdr:rowOff>
    </xdr:from>
    <xdr:to>
      <xdr:col>98</xdr:col>
      <xdr:colOff>38100</xdr:colOff>
      <xdr:row>39</xdr:row>
      <xdr:rowOff>83820</xdr:rowOff>
    </xdr:to>
    <xdr:sp macro="" textlink="">
      <xdr:nvSpPr>
        <xdr:cNvPr id="770" name="楕円 769"/>
        <xdr:cNvSpPr/>
      </xdr:nvSpPr>
      <xdr:spPr>
        <a:xfrm>
          <a:off x="18605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74947</xdr:rowOff>
    </xdr:from>
    <xdr:ext cx="249299" cy="259045"/>
    <xdr:sp macro="" textlink="">
      <xdr:nvSpPr>
        <xdr:cNvPr id="771" name="テキスト ボックス 770"/>
        <xdr:cNvSpPr txBox="1"/>
      </xdr:nvSpPr>
      <xdr:spPr>
        <a:xfrm>
          <a:off x="18531650"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71201045</v>
      </c>
      <c r="BO4" s="410"/>
      <c r="BP4" s="410"/>
      <c r="BQ4" s="410"/>
      <c r="BR4" s="410"/>
      <c r="BS4" s="410"/>
      <c r="BT4" s="410"/>
      <c r="BU4" s="411"/>
      <c r="BV4" s="409">
        <v>74461160</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8.5</v>
      </c>
      <c r="CU4" s="416"/>
      <c r="CV4" s="416"/>
      <c r="CW4" s="416"/>
      <c r="CX4" s="416"/>
      <c r="CY4" s="416"/>
      <c r="CZ4" s="416"/>
      <c r="DA4" s="417"/>
      <c r="DB4" s="415">
        <v>7.4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66314662</v>
      </c>
      <c r="BO5" s="447"/>
      <c r="BP5" s="447"/>
      <c r="BQ5" s="447"/>
      <c r="BR5" s="447"/>
      <c r="BS5" s="447"/>
      <c r="BT5" s="447"/>
      <c r="BU5" s="448"/>
      <c r="BV5" s="446">
        <v>70016207</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77.5</v>
      </c>
      <c r="CU5" s="444"/>
      <c r="CV5" s="444"/>
      <c r="CW5" s="444"/>
      <c r="CX5" s="444"/>
      <c r="CY5" s="444"/>
      <c r="CZ5" s="444"/>
      <c r="DA5" s="445"/>
      <c r="DB5" s="443">
        <v>77.7</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4886383</v>
      </c>
      <c r="BO6" s="447"/>
      <c r="BP6" s="447"/>
      <c r="BQ6" s="447"/>
      <c r="BR6" s="447"/>
      <c r="BS6" s="447"/>
      <c r="BT6" s="447"/>
      <c r="BU6" s="448"/>
      <c r="BV6" s="446">
        <v>4444953</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77.5</v>
      </c>
      <c r="CU6" s="484"/>
      <c r="CV6" s="484"/>
      <c r="CW6" s="484"/>
      <c r="CX6" s="484"/>
      <c r="CY6" s="484"/>
      <c r="CZ6" s="484"/>
      <c r="DA6" s="485"/>
      <c r="DB6" s="483">
        <v>77.7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1347407</v>
      </c>
      <c r="BO7" s="447"/>
      <c r="BP7" s="447"/>
      <c r="BQ7" s="447"/>
      <c r="BR7" s="447"/>
      <c r="BS7" s="447"/>
      <c r="BT7" s="447"/>
      <c r="BU7" s="448"/>
      <c r="BV7" s="446">
        <v>1395070</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41780955</v>
      </c>
      <c r="CU7" s="447"/>
      <c r="CV7" s="447"/>
      <c r="CW7" s="447"/>
      <c r="CX7" s="447"/>
      <c r="CY7" s="447"/>
      <c r="CZ7" s="447"/>
      <c r="DA7" s="448"/>
      <c r="DB7" s="446">
        <v>40940668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105</v>
      </c>
      <c r="AV8" s="479"/>
      <c r="AW8" s="479"/>
      <c r="AX8" s="479"/>
      <c r="AY8" s="480" t="s">
        <v>106</v>
      </c>
      <c r="AZ8" s="481"/>
      <c r="BA8" s="481"/>
      <c r="BB8" s="481"/>
      <c r="BC8" s="481"/>
      <c r="BD8" s="481"/>
      <c r="BE8" s="481"/>
      <c r="BF8" s="481"/>
      <c r="BG8" s="481"/>
      <c r="BH8" s="481"/>
      <c r="BI8" s="481"/>
      <c r="BJ8" s="481"/>
      <c r="BK8" s="481"/>
      <c r="BL8" s="481"/>
      <c r="BM8" s="482"/>
      <c r="BN8" s="446">
        <v>3538976</v>
      </c>
      <c r="BO8" s="447"/>
      <c r="BP8" s="447"/>
      <c r="BQ8" s="447"/>
      <c r="BR8" s="447"/>
      <c r="BS8" s="447"/>
      <c r="BT8" s="447"/>
      <c r="BU8" s="448"/>
      <c r="BV8" s="446">
        <v>3049883</v>
      </c>
      <c r="BW8" s="447"/>
      <c r="BX8" s="447"/>
      <c r="BY8" s="447"/>
      <c r="BZ8" s="447"/>
      <c r="CA8" s="447"/>
      <c r="CB8" s="447"/>
      <c r="CC8" s="448"/>
      <c r="CD8" s="449" t="s">
        <v>107</v>
      </c>
      <c r="CE8" s="450"/>
      <c r="CF8" s="450"/>
      <c r="CG8" s="450"/>
      <c r="CH8" s="450"/>
      <c r="CI8" s="450"/>
      <c r="CJ8" s="450"/>
      <c r="CK8" s="450"/>
      <c r="CL8" s="450"/>
      <c r="CM8" s="450"/>
      <c r="CN8" s="450"/>
      <c r="CO8" s="450"/>
      <c r="CP8" s="450"/>
      <c r="CQ8" s="450"/>
      <c r="CR8" s="450"/>
      <c r="CS8" s="451"/>
      <c r="CT8" s="486">
        <v>1.28</v>
      </c>
      <c r="CU8" s="487"/>
      <c r="CV8" s="487"/>
      <c r="CW8" s="487"/>
      <c r="CX8" s="487"/>
      <c r="CY8" s="487"/>
      <c r="CZ8" s="487"/>
      <c r="DA8" s="488"/>
      <c r="DB8" s="486">
        <v>1.27</v>
      </c>
      <c r="DC8" s="487"/>
      <c r="DD8" s="487"/>
      <c r="DE8" s="487"/>
      <c r="DF8" s="487"/>
      <c r="DG8" s="487"/>
      <c r="DH8" s="487"/>
      <c r="DI8" s="488"/>
      <c r="DJ8" s="165"/>
      <c r="DK8" s="165"/>
      <c r="DL8" s="165"/>
      <c r="DM8" s="165"/>
      <c r="DN8" s="165"/>
      <c r="DO8" s="165"/>
    </row>
    <row r="9" spans="1:119" ht="18.75" customHeight="1" thickBot="1" x14ac:dyDescent="0.2">
      <c r="A9" s="166"/>
      <c r="B9" s="440" t="s">
        <v>108</v>
      </c>
      <c r="C9" s="441"/>
      <c r="D9" s="441"/>
      <c r="E9" s="441"/>
      <c r="F9" s="441"/>
      <c r="G9" s="441"/>
      <c r="H9" s="441"/>
      <c r="I9" s="441"/>
      <c r="J9" s="441"/>
      <c r="K9" s="489"/>
      <c r="L9" s="490" t="s">
        <v>109</v>
      </c>
      <c r="M9" s="491"/>
      <c r="N9" s="491"/>
      <c r="O9" s="491"/>
      <c r="P9" s="491"/>
      <c r="Q9" s="492"/>
      <c r="R9" s="493">
        <v>184140</v>
      </c>
      <c r="S9" s="494"/>
      <c r="T9" s="494"/>
      <c r="U9" s="494"/>
      <c r="V9" s="495"/>
      <c r="W9" s="403" t="s">
        <v>110</v>
      </c>
      <c r="X9" s="404"/>
      <c r="Y9" s="404"/>
      <c r="Z9" s="404"/>
      <c r="AA9" s="404"/>
      <c r="AB9" s="404"/>
      <c r="AC9" s="404"/>
      <c r="AD9" s="404"/>
      <c r="AE9" s="404"/>
      <c r="AF9" s="404"/>
      <c r="AG9" s="404"/>
      <c r="AH9" s="404"/>
      <c r="AI9" s="404"/>
      <c r="AJ9" s="404"/>
      <c r="AK9" s="404"/>
      <c r="AL9" s="405"/>
      <c r="AM9" s="475" t="s">
        <v>111</v>
      </c>
      <c r="AN9" s="476"/>
      <c r="AO9" s="476"/>
      <c r="AP9" s="476"/>
      <c r="AQ9" s="476"/>
      <c r="AR9" s="476"/>
      <c r="AS9" s="476"/>
      <c r="AT9" s="477"/>
      <c r="AU9" s="478" t="s">
        <v>112</v>
      </c>
      <c r="AV9" s="479"/>
      <c r="AW9" s="479"/>
      <c r="AX9" s="479"/>
      <c r="AY9" s="480" t="s">
        <v>113</v>
      </c>
      <c r="AZ9" s="481"/>
      <c r="BA9" s="481"/>
      <c r="BB9" s="481"/>
      <c r="BC9" s="481"/>
      <c r="BD9" s="481"/>
      <c r="BE9" s="481"/>
      <c r="BF9" s="481"/>
      <c r="BG9" s="481"/>
      <c r="BH9" s="481"/>
      <c r="BI9" s="481"/>
      <c r="BJ9" s="481"/>
      <c r="BK9" s="481"/>
      <c r="BL9" s="481"/>
      <c r="BM9" s="482"/>
      <c r="BN9" s="446">
        <v>489093</v>
      </c>
      <c r="BO9" s="447"/>
      <c r="BP9" s="447"/>
      <c r="BQ9" s="447"/>
      <c r="BR9" s="447"/>
      <c r="BS9" s="447"/>
      <c r="BT9" s="447"/>
      <c r="BU9" s="448"/>
      <c r="BV9" s="446">
        <v>292033</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5.3</v>
      </c>
      <c r="CU9" s="444"/>
      <c r="CV9" s="444"/>
      <c r="CW9" s="444"/>
      <c r="CX9" s="444"/>
      <c r="CY9" s="444"/>
      <c r="CZ9" s="444"/>
      <c r="DA9" s="445"/>
      <c r="DB9" s="443">
        <v>5.2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115</v>
      </c>
      <c r="M10" s="476"/>
      <c r="N10" s="476"/>
      <c r="O10" s="476"/>
      <c r="P10" s="476"/>
      <c r="Q10" s="477"/>
      <c r="R10" s="497">
        <v>178691</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117</v>
      </c>
      <c r="AV10" s="479"/>
      <c r="AW10" s="479"/>
      <c r="AX10" s="479"/>
      <c r="AY10" s="480" t="s">
        <v>118</v>
      </c>
      <c r="AZ10" s="481"/>
      <c r="BA10" s="481"/>
      <c r="BB10" s="481"/>
      <c r="BC10" s="481"/>
      <c r="BD10" s="481"/>
      <c r="BE10" s="481"/>
      <c r="BF10" s="481"/>
      <c r="BG10" s="481"/>
      <c r="BH10" s="481"/>
      <c r="BI10" s="481"/>
      <c r="BJ10" s="481"/>
      <c r="BK10" s="481"/>
      <c r="BL10" s="481"/>
      <c r="BM10" s="482"/>
      <c r="BN10" s="446">
        <v>1536592</v>
      </c>
      <c r="BO10" s="447"/>
      <c r="BP10" s="447"/>
      <c r="BQ10" s="447"/>
      <c r="BR10" s="447"/>
      <c r="BS10" s="447"/>
      <c r="BT10" s="447"/>
      <c r="BU10" s="448"/>
      <c r="BV10" s="446">
        <v>1393668</v>
      </c>
      <c r="BW10" s="447"/>
      <c r="BX10" s="447"/>
      <c r="BY10" s="447"/>
      <c r="BZ10" s="447"/>
      <c r="CA10" s="447"/>
      <c r="CB10" s="447"/>
      <c r="CC10" s="448"/>
      <c r="CD10" s="170" t="s">
        <v>119</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127</v>
      </c>
      <c r="DC11" s="487"/>
      <c r="DD11" s="487"/>
      <c r="DE11" s="487"/>
      <c r="DF11" s="487"/>
      <c r="DG11" s="487"/>
      <c r="DH11" s="487"/>
      <c r="DI11" s="488"/>
      <c r="DJ11" s="165"/>
      <c r="DK11" s="165"/>
      <c r="DL11" s="165"/>
      <c r="DM11" s="165"/>
      <c r="DN11" s="165"/>
      <c r="DO11" s="165"/>
    </row>
    <row r="12" spans="1:119" ht="18.75" customHeight="1" x14ac:dyDescent="0.15">
      <c r="A12" s="166"/>
      <c r="B12" s="506" t="s">
        <v>128</v>
      </c>
      <c r="C12" s="507"/>
      <c r="D12" s="507"/>
      <c r="E12" s="507"/>
      <c r="F12" s="507"/>
      <c r="G12" s="507"/>
      <c r="H12" s="507"/>
      <c r="I12" s="507"/>
      <c r="J12" s="507"/>
      <c r="K12" s="508"/>
      <c r="L12" s="515" t="s">
        <v>129</v>
      </c>
      <c r="M12" s="516"/>
      <c r="N12" s="516"/>
      <c r="O12" s="516"/>
      <c r="P12" s="516"/>
      <c r="Q12" s="517"/>
      <c r="R12" s="518">
        <v>188071</v>
      </c>
      <c r="S12" s="519"/>
      <c r="T12" s="519"/>
      <c r="U12" s="519"/>
      <c r="V12" s="520"/>
      <c r="W12" s="521" t="s">
        <v>1</v>
      </c>
      <c r="X12" s="479"/>
      <c r="Y12" s="479"/>
      <c r="Z12" s="479"/>
      <c r="AA12" s="479"/>
      <c r="AB12" s="522"/>
      <c r="AC12" s="478" t="s">
        <v>130</v>
      </c>
      <c r="AD12" s="479"/>
      <c r="AE12" s="479"/>
      <c r="AF12" s="479"/>
      <c r="AG12" s="522"/>
      <c r="AH12" s="478" t="s">
        <v>131</v>
      </c>
      <c r="AI12" s="479"/>
      <c r="AJ12" s="479"/>
      <c r="AK12" s="479"/>
      <c r="AL12" s="523"/>
      <c r="AM12" s="475" t="s">
        <v>132</v>
      </c>
      <c r="AN12" s="476"/>
      <c r="AO12" s="476"/>
      <c r="AP12" s="476"/>
      <c r="AQ12" s="476"/>
      <c r="AR12" s="476"/>
      <c r="AS12" s="476"/>
      <c r="AT12" s="477"/>
      <c r="AU12" s="478" t="s">
        <v>89</v>
      </c>
      <c r="AV12" s="479"/>
      <c r="AW12" s="479"/>
      <c r="AX12" s="479"/>
      <c r="AY12" s="480" t="s">
        <v>133</v>
      </c>
      <c r="AZ12" s="481"/>
      <c r="BA12" s="481"/>
      <c r="BB12" s="481"/>
      <c r="BC12" s="481"/>
      <c r="BD12" s="481"/>
      <c r="BE12" s="481"/>
      <c r="BF12" s="481"/>
      <c r="BG12" s="481"/>
      <c r="BH12" s="481"/>
      <c r="BI12" s="481"/>
      <c r="BJ12" s="481"/>
      <c r="BK12" s="481"/>
      <c r="BL12" s="481"/>
      <c r="BM12" s="482"/>
      <c r="BN12" s="446">
        <v>2000000</v>
      </c>
      <c r="BO12" s="447"/>
      <c r="BP12" s="447"/>
      <c r="BQ12" s="447"/>
      <c r="BR12" s="447"/>
      <c r="BS12" s="447"/>
      <c r="BT12" s="447"/>
      <c r="BU12" s="448"/>
      <c r="BV12" s="446">
        <v>2148000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127</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136</v>
      </c>
      <c r="N13" s="535"/>
      <c r="O13" s="535"/>
      <c r="P13" s="535"/>
      <c r="Q13" s="536"/>
      <c r="R13" s="527">
        <v>181274</v>
      </c>
      <c r="S13" s="528"/>
      <c r="T13" s="528"/>
      <c r="U13" s="528"/>
      <c r="V13" s="529"/>
      <c r="W13" s="462" t="s">
        <v>137</v>
      </c>
      <c r="X13" s="463"/>
      <c r="Y13" s="463"/>
      <c r="Z13" s="463"/>
      <c r="AA13" s="463"/>
      <c r="AB13" s="453"/>
      <c r="AC13" s="497">
        <v>2243</v>
      </c>
      <c r="AD13" s="498"/>
      <c r="AE13" s="498"/>
      <c r="AF13" s="498"/>
      <c r="AG13" s="537"/>
      <c r="AH13" s="497">
        <v>2397</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25685</v>
      </c>
      <c r="BO13" s="447"/>
      <c r="BP13" s="447"/>
      <c r="BQ13" s="447"/>
      <c r="BR13" s="447"/>
      <c r="BS13" s="447"/>
      <c r="BT13" s="447"/>
      <c r="BU13" s="448"/>
      <c r="BV13" s="446">
        <v>-462299</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1</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142</v>
      </c>
      <c r="M14" s="525"/>
      <c r="N14" s="525"/>
      <c r="O14" s="525"/>
      <c r="P14" s="525"/>
      <c r="Q14" s="526"/>
      <c r="R14" s="527">
        <v>186837</v>
      </c>
      <c r="S14" s="528"/>
      <c r="T14" s="528"/>
      <c r="U14" s="528"/>
      <c r="V14" s="529"/>
      <c r="W14" s="436"/>
      <c r="X14" s="437"/>
      <c r="Y14" s="437"/>
      <c r="Z14" s="437"/>
      <c r="AA14" s="437"/>
      <c r="AB14" s="426"/>
      <c r="AC14" s="530">
        <v>2.6</v>
      </c>
      <c r="AD14" s="531"/>
      <c r="AE14" s="531"/>
      <c r="AF14" s="531"/>
      <c r="AG14" s="532"/>
      <c r="AH14" s="530">
        <v>2.8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t="s">
        <v>127</v>
      </c>
      <c r="CU14" s="542"/>
      <c r="CV14" s="542"/>
      <c r="CW14" s="542"/>
      <c r="CX14" s="542"/>
      <c r="CY14" s="542"/>
      <c r="CZ14" s="542"/>
      <c r="DA14" s="543"/>
      <c r="DB14" s="541" t="s">
        <v>144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145</v>
      </c>
      <c r="N15" s="535"/>
      <c r="O15" s="535"/>
      <c r="P15" s="535"/>
      <c r="Q15" s="536"/>
      <c r="R15" s="527">
        <v>180529</v>
      </c>
      <c r="S15" s="528"/>
      <c r="T15" s="528"/>
      <c r="U15" s="528"/>
      <c r="V15" s="529"/>
      <c r="W15" s="462" t="s">
        <v>146</v>
      </c>
      <c r="X15" s="463"/>
      <c r="Y15" s="463"/>
      <c r="Z15" s="463"/>
      <c r="AA15" s="463"/>
      <c r="AB15" s="453"/>
      <c r="AC15" s="497">
        <v>38343</v>
      </c>
      <c r="AD15" s="498"/>
      <c r="AE15" s="498"/>
      <c r="AF15" s="498"/>
      <c r="AG15" s="537"/>
      <c r="AH15" s="497">
        <v>37657</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32265341</v>
      </c>
      <c r="BO15" s="410"/>
      <c r="BP15" s="410"/>
      <c r="BQ15" s="410"/>
      <c r="BR15" s="410"/>
      <c r="BS15" s="410"/>
      <c r="BT15" s="410"/>
      <c r="BU15" s="411"/>
      <c r="BV15" s="409">
        <v>31584714</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43.6</v>
      </c>
      <c r="AD16" s="531"/>
      <c r="AE16" s="531"/>
      <c r="AF16" s="531"/>
      <c r="AG16" s="532"/>
      <c r="AH16" s="530">
        <v>44</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25186866</v>
      </c>
      <c r="BO16" s="447"/>
      <c r="BP16" s="447"/>
      <c r="BQ16" s="447"/>
      <c r="BR16" s="447"/>
      <c r="BS16" s="447"/>
      <c r="BT16" s="447"/>
      <c r="BU16" s="448"/>
      <c r="BV16" s="446">
        <v>25089192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152</v>
      </c>
      <c r="N17" s="551"/>
      <c r="O17" s="551"/>
      <c r="P17" s="551"/>
      <c r="Q17" s="552"/>
      <c r="R17" s="547" t="s">
        <v>153</v>
      </c>
      <c r="S17" s="548"/>
      <c r="T17" s="548"/>
      <c r="U17" s="548"/>
      <c r="V17" s="549"/>
      <c r="W17" s="462" t="s">
        <v>154</v>
      </c>
      <c r="X17" s="463"/>
      <c r="Y17" s="463"/>
      <c r="Z17" s="463"/>
      <c r="AA17" s="463"/>
      <c r="AB17" s="453"/>
      <c r="AC17" s="497">
        <v>47343</v>
      </c>
      <c r="AD17" s="498"/>
      <c r="AE17" s="498"/>
      <c r="AF17" s="498"/>
      <c r="AG17" s="537"/>
      <c r="AH17" s="497">
        <v>45532</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41780955</v>
      </c>
      <c r="BO17" s="447"/>
      <c r="BP17" s="447"/>
      <c r="BQ17" s="447"/>
      <c r="BR17" s="447"/>
      <c r="BS17" s="447"/>
      <c r="BT17" s="447"/>
      <c r="BU17" s="448"/>
      <c r="BV17" s="446">
        <v>40940668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156</v>
      </c>
      <c r="C18" s="489"/>
      <c r="D18" s="489"/>
      <c r="E18" s="558"/>
      <c r="F18" s="558"/>
      <c r="G18" s="558"/>
      <c r="H18" s="558"/>
      <c r="I18" s="558"/>
      <c r="J18" s="558"/>
      <c r="K18" s="558"/>
      <c r="L18" s="559">
        <v>86.05</v>
      </c>
      <c r="M18" s="559"/>
      <c r="N18" s="559"/>
      <c r="O18" s="559"/>
      <c r="P18" s="559"/>
      <c r="Q18" s="559"/>
      <c r="R18" s="560"/>
      <c r="S18" s="560"/>
      <c r="T18" s="560"/>
      <c r="U18" s="560"/>
      <c r="V18" s="561"/>
      <c r="W18" s="464"/>
      <c r="X18" s="465"/>
      <c r="Y18" s="465"/>
      <c r="Z18" s="465"/>
      <c r="AA18" s="465"/>
      <c r="AB18" s="456"/>
      <c r="AC18" s="562">
        <v>53.8</v>
      </c>
      <c r="AD18" s="563"/>
      <c r="AE18" s="563"/>
      <c r="AF18" s="563"/>
      <c r="AG18" s="564"/>
      <c r="AH18" s="562">
        <v>53.2</v>
      </c>
      <c r="AI18" s="563"/>
      <c r="AJ18" s="563"/>
      <c r="AK18" s="563"/>
      <c r="AL18" s="565"/>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32593898</v>
      </c>
      <c r="BO18" s="447"/>
      <c r="BP18" s="447"/>
      <c r="BQ18" s="447"/>
      <c r="BR18" s="447"/>
      <c r="BS18" s="447"/>
      <c r="BT18" s="447"/>
      <c r="BU18" s="448"/>
      <c r="BV18" s="446">
        <v>32395964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158</v>
      </c>
      <c r="C19" s="489"/>
      <c r="D19" s="489"/>
      <c r="E19" s="558"/>
      <c r="F19" s="558"/>
      <c r="G19" s="558"/>
      <c r="H19" s="558"/>
      <c r="I19" s="558"/>
      <c r="J19" s="558"/>
      <c r="K19" s="558"/>
      <c r="L19" s="566">
        <v>2140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50857178</v>
      </c>
      <c r="BO19" s="447"/>
      <c r="BP19" s="447"/>
      <c r="BQ19" s="447"/>
      <c r="BR19" s="447"/>
      <c r="BS19" s="447"/>
      <c r="BT19" s="447"/>
      <c r="BU19" s="448"/>
      <c r="BV19" s="446">
        <v>50102679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160</v>
      </c>
      <c r="C20" s="489"/>
      <c r="D20" s="489"/>
      <c r="E20" s="558"/>
      <c r="F20" s="558"/>
      <c r="G20" s="558"/>
      <c r="H20" s="558"/>
      <c r="I20" s="558"/>
      <c r="J20" s="558"/>
      <c r="K20" s="558"/>
      <c r="L20" s="566">
        <v>70862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162</v>
      </c>
      <c r="C22" s="581"/>
      <c r="D22" s="582"/>
      <c r="E22" s="458" t="s">
        <v>1</v>
      </c>
      <c r="F22" s="463"/>
      <c r="G22" s="463"/>
      <c r="H22" s="463"/>
      <c r="I22" s="463"/>
      <c r="J22" s="463"/>
      <c r="K22" s="453"/>
      <c r="L22" s="458" t="s">
        <v>163</v>
      </c>
      <c r="M22" s="463"/>
      <c r="N22" s="463"/>
      <c r="O22" s="463"/>
      <c r="P22" s="453"/>
      <c r="Q22" s="589" t="s">
        <v>164</v>
      </c>
      <c r="R22" s="590"/>
      <c r="S22" s="590"/>
      <c r="T22" s="590"/>
      <c r="U22" s="590"/>
      <c r="V22" s="591"/>
      <c r="W22" s="595" t="s">
        <v>165</v>
      </c>
      <c r="X22" s="581"/>
      <c r="Y22" s="582"/>
      <c r="Z22" s="458" t="s">
        <v>1</v>
      </c>
      <c r="AA22" s="463"/>
      <c r="AB22" s="463"/>
      <c r="AC22" s="463"/>
      <c r="AD22" s="463"/>
      <c r="AE22" s="463"/>
      <c r="AF22" s="463"/>
      <c r="AG22" s="453"/>
      <c r="AH22" s="606" t="s">
        <v>166</v>
      </c>
      <c r="AI22" s="463"/>
      <c r="AJ22" s="463"/>
      <c r="AK22" s="463"/>
      <c r="AL22" s="453"/>
      <c r="AM22" s="606" t="s">
        <v>167</v>
      </c>
      <c r="AN22" s="607"/>
      <c r="AO22" s="607"/>
      <c r="AP22" s="607"/>
      <c r="AQ22" s="607"/>
      <c r="AR22" s="608"/>
      <c r="AS22" s="589" t="s">
        <v>164</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168</v>
      </c>
      <c r="AZ23" s="407"/>
      <c r="BA23" s="407"/>
      <c r="BB23" s="407"/>
      <c r="BC23" s="407"/>
      <c r="BD23" s="407"/>
      <c r="BE23" s="407"/>
      <c r="BF23" s="407"/>
      <c r="BG23" s="407"/>
      <c r="BH23" s="407"/>
      <c r="BI23" s="407"/>
      <c r="BJ23" s="407"/>
      <c r="BK23" s="407"/>
      <c r="BL23" s="407"/>
      <c r="BM23" s="408"/>
      <c r="BN23" s="446">
        <v>18529372</v>
      </c>
      <c r="BO23" s="447"/>
      <c r="BP23" s="447"/>
      <c r="BQ23" s="447"/>
      <c r="BR23" s="447"/>
      <c r="BS23" s="447"/>
      <c r="BT23" s="447"/>
      <c r="BU23" s="448"/>
      <c r="BV23" s="446">
        <v>18338653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169</v>
      </c>
      <c r="F24" s="476"/>
      <c r="G24" s="476"/>
      <c r="H24" s="476"/>
      <c r="I24" s="476"/>
      <c r="J24" s="476"/>
      <c r="K24" s="477"/>
      <c r="L24" s="497">
        <v>1</v>
      </c>
      <c r="M24" s="498"/>
      <c r="N24" s="498"/>
      <c r="O24" s="498"/>
      <c r="P24" s="537"/>
      <c r="Q24" s="497">
        <v>10340</v>
      </c>
      <c r="R24" s="498"/>
      <c r="S24" s="498"/>
      <c r="T24" s="498"/>
      <c r="U24" s="498"/>
      <c r="V24" s="537"/>
      <c r="W24" s="596"/>
      <c r="X24" s="584"/>
      <c r="Y24" s="585"/>
      <c r="Z24" s="496" t="s">
        <v>170</v>
      </c>
      <c r="AA24" s="476"/>
      <c r="AB24" s="476"/>
      <c r="AC24" s="476"/>
      <c r="AD24" s="476"/>
      <c r="AE24" s="476"/>
      <c r="AF24" s="476"/>
      <c r="AG24" s="477"/>
      <c r="AH24" s="497">
        <v>951</v>
      </c>
      <c r="AI24" s="498"/>
      <c r="AJ24" s="498"/>
      <c r="AK24" s="498"/>
      <c r="AL24" s="537"/>
      <c r="AM24" s="497">
        <v>2739831</v>
      </c>
      <c r="AN24" s="498"/>
      <c r="AO24" s="498"/>
      <c r="AP24" s="498"/>
      <c r="AQ24" s="498"/>
      <c r="AR24" s="537"/>
      <c r="AS24" s="497">
        <v>2881</v>
      </c>
      <c r="AT24" s="498"/>
      <c r="AU24" s="498"/>
      <c r="AV24" s="498"/>
      <c r="AW24" s="498"/>
      <c r="AX24" s="499"/>
      <c r="AY24" s="614" t="s">
        <v>171</v>
      </c>
      <c r="AZ24" s="615"/>
      <c r="BA24" s="615"/>
      <c r="BB24" s="615"/>
      <c r="BC24" s="615"/>
      <c r="BD24" s="615"/>
      <c r="BE24" s="615"/>
      <c r="BF24" s="615"/>
      <c r="BG24" s="615"/>
      <c r="BH24" s="615"/>
      <c r="BI24" s="615"/>
      <c r="BJ24" s="615"/>
      <c r="BK24" s="615"/>
      <c r="BL24" s="615"/>
      <c r="BM24" s="616"/>
      <c r="BN24" s="446">
        <v>5171272</v>
      </c>
      <c r="BO24" s="447"/>
      <c r="BP24" s="447"/>
      <c r="BQ24" s="447"/>
      <c r="BR24" s="447"/>
      <c r="BS24" s="447"/>
      <c r="BT24" s="447"/>
      <c r="BU24" s="448"/>
      <c r="BV24" s="446">
        <v>6391866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172</v>
      </c>
      <c r="F25" s="476"/>
      <c r="G25" s="476"/>
      <c r="H25" s="476"/>
      <c r="I25" s="476"/>
      <c r="J25" s="476"/>
      <c r="K25" s="477"/>
      <c r="L25" s="497">
        <v>1</v>
      </c>
      <c r="M25" s="498"/>
      <c r="N25" s="498"/>
      <c r="O25" s="498"/>
      <c r="P25" s="537"/>
      <c r="Q25" s="497">
        <v>8460</v>
      </c>
      <c r="R25" s="498"/>
      <c r="S25" s="498"/>
      <c r="T25" s="498"/>
      <c r="U25" s="498"/>
      <c r="V25" s="537"/>
      <c r="W25" s="596"/>
      <c r="X25" s="584"/>
      <c r="Y25" s="585"/>
      <c r="Z25" s="496" t="s">
        <v>173</v>
      </c>
      <c r="AA25" s="476"/>
      <c r="AB25" s="476"/>
      <c r="AC25" s="476"/>
      <c r="AD25" s="476"/>
      <c r="AE25" s="476"/>
      <c r="AF25" s="476"/>
      <c r="AG25" s="477"/>
      <c r="AH25" s="497" t="s">
        <v>135</v>
      </c>
      <c r="AI25" s="498"/>
      <c r="AJ25" s="498"/>
      <c r="AK25" s="498"/>
      <c r="AL25" s="537"/>
      <c r="AM25" s="497" t="s">
        <v>174</v>
      </c>
      <c r="AN25" s="498"/>
      <c r="AO25" s="498"/>
      <c r="AP25" s="498"/>
      <c r="AQ25" s="498"/>
      <c r="AR25" s="537"/>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19558845</v>
      </c>
      <c r="BO25" s="410"/>
      <c r="BP25" s="410"/>
      <c r="BQ25" s="410"/>
      <c r="BR25" s="410"/>
      <c r="BS25" s="410"/>
      <c r="BT25" s="410"/>
      <c r="BU25" s="411"/>
      <c r="BV25" s="409">
        <v>13663627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177</v>
      </c>
      <c r="F26" s="476"/>
      <c r="G26" s="476"/>
      <c r="H26" s="476"/>
      <c r="I26" s="476"/>
      <c r="J26" s="476"/>
      <c r="K26" s="477"/>
      <c r="L26" s="497">
        <v>1</v>
      </c>
      <c r="M26" s="498"/>
      <c r="N26" s="498"/>
      <c r="O26" s="498"/>
      <c r="P26" s="537"/>
      <c r="Q26" s="497">
        <v>7440</v>
      </c>
      <c r="R26" s="498"/>
      <c r="S26" s="498"/>
      <c r="T26" s="498"/>
      <c r="U26" s="498"/>
      <c r="V26" s="537"/>
      <c r="W26" s="596"/>
      <c r="X26" s="584"/>
      <c r="Y26" s="585"/>
      <c r="Z26" s="496" t="s">
        <v>178</v>
      </c>
      <c r="AA26" s="620"/>
      <c r="AB26" s="620"/>
      <c r="AC26" s="620"/>
      <c r="AD26" s="620"/>
      <c r="AE26" s="620"/>
      <c r="AF26" s="620"/>
      <c r="AG26" s="621"/>
      <c r="AH26" s="497">
        <v>41</v>
      </c>
      <c r="AI26" s="498"/>
      <c r="AJ26" s="498"/>
      <c r="AK26" s="498"/>
      <c r="AL26" s="537"/>
      <c r="AM26" s="497">
        <v>115907</v>
      </c>
      <c r="AN26" s="498"/>
      <c r="AO26" s="498"/>
      <c r="AP26" s="498"/>
      <c r="AQ26" s="498"/>
      <c r="AR26" s="537"/>
      <c r="AS26" s="497">
        <v>2827</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135</v>
      </c>
      <c r="BO26" s="447"/>
      <c r="BP26" s="447"/>
      <c r="BQ26" s="447"/>
      <c r="BR26" s="447"/>
      <c r="BS26" s="447"/>
      <c r="BT26" s="447"/>
      <c r="BU26" s="448"/>
      <c r="BV26" s="446" t="s">
        <v>135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180</v>
      </c>
      <c r="F27" s="476"/>
      <c r="G27" s="476"/>
      <c r="H27" s="476"/>
      <c r="I27" s="476"/>
      <c r="J27" s="476"/>
      <c r="K27" s="477"/>
      <c r="L27" s="497">
        <v>1</v>
      </c>
      <c r="M27" s="498"/>
      <c r="N27" s="498"/>
      <c r="O27" s="498"/>
      <c r="P27" s="537"/>
      <c r="Q27" s="497">
        <v>5720</v>
      </c>
      <c r="R27" s="498"/>
      <c r="S27" s="498"/>
      <c r="T27" s="498"/>
      <c r="U27" s="498"/>
      <c r="V27" s="537"/>
      <c r="W27" s="596"/>
      <c r="X27" s="584"/>
      <c r="Y27" s="585"/>
      <c r="Z27" s="496" t="s">
        <v>181</v>
      </c>
      <c r="AA27" s="476"/>
      <c r="AB27" s="476"/>
      <c r="AC27" s="476"/>
      <c r="AD27" s="476"/>
      <c r="AE27" s="476"/>
      <c r="AF27" s="476"/>
      <c r="AG27" s="477"/>
      <c r="AH27" s="497">
        <v>37</v>
      </c>
      <c r="AI27" s="498"/>
      <c r="AJ27" s="498"/>
      <c r="AK27" s="498"/>
      <c r="AL27" s="537"/>
      <c r="AM27" s="497">
        <v>103931</v>
      </c>
      <c r="AN27" s="498"/>
      <c r="AO27" s="498"/>
      <c r="AP27" s="498"/>
      <c r="AQ27" s="498"/>
      <c r="AR27" s="537"/>
      <c r="AS27" s="497">
        <v>2809</v>
      </c>
      <c r="AT27" s="498"/>
      <c r="AU27" s="498"/>
      <c r="AV27" s="498"/>
      <c r="AW27" s="498"/>
      <c r="AX27" s="499"/>
      <c r="AY27" s="538" t="s">
        <v>182</v>
      </c>
      <c r="AZ27" s="539"/>
      <c r="BA27" s="539"/>
      <c r="BB27" s="539"/>
      <c r="BC27" s="539"/>
      <c r="BD27" s="539"/>
      <c r="BE27" s="539"/>
      <c r="BF27" s="539"/>
      <c r="BG27" s="539"/>
      <c r="BH27" s="539"/>
      <c r="BI27" s="539"/>
      <c r="BJ27" s="539"/>
      <c r="BK27" s="539"/>
      <c r="BL27" s="539"/>
      <c r="BM27" s="540"/>
      <c r="BN27" s="617">
        <v>621200</v>
      </c>
      <c r="BO27" s="618"/>
      <c r="BP27" s="618"/>
      <c r="BQ27" s="618"/>
      <c r="BR27" s="618"/>
      <c r="BS27" s="618"/>
      <c r="BT27" s="618"/>
      <c r="BU27" s="619"/>
      <c r="BV27" s="617">
        <v>620000</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183</v>
      </c>
      <c r="F28" s="476"/>
      <c r="G28" s="476"/>
      <c r="H28" s="476"/>
      <c r="I28" s="476"/>
      <c r="J28" s="476"/>
      <c r="K28" s="477"/>
      <c r="L28" s="497">
        <v>1</v>
      </c>
      <c r="M28" s="498"/>
      <c r="N28" s="498"/>
      <c r="O28" s="498"/>
      <c r="P28" s="537"/>
      <c r="Q28" s="497">
        <v>5290</v>
      </c>
      <c r="R28" s="498"/>
      <c r="S28" s="498"/>
      <c r="T28" s="498"/>
      <c r="U28" s="498"/>
      <c r="V28" s="537"/>
      <c r="W28" s="596"/>
      <c r="X28" s="584"/>
      <c r="Y28" s="585"/>
      <c r="Z28" s="496" t="s">
        <v>184</v>
      </c>
      <c r="AA28" s="476"/>
      <c r="AB28" s="476"/>
      <c r="AC28" s="476"/>
      <c r="AD28" s="476"/>
      <c r="AE28" s="476"/>
      <c r="AF28" s="476"/>
      <c r="AG28" s="477"/>
      <c r="AH28" s="497" t="s">
        <v>174</v>
      </c>
      <c r="AI28" s="498"/>
      <c r="AJ28" s="498"/>
      <c r="AK28" s="498"/>
      <c r="AL28" s="537"/>
      <c r="AM28" s="497" t="s">
        <v>175</v>
      </c>
      <c r="AN28" s="498"/>
      <c r="AO28" s="498"/>
      <c r="AP28" s="498"/>
      <c r="AQ28" s="498"/>
      <c r="AR28" s="537"/>
      <c r="AS28" s="497" t="s">
        <v>135</v>
      </c>
      <c r="AT28" s="498"/>
      <c r="AU28" s="498"/>
      <c r="AV28" s="498"/>
      <c r="AW28" s="498"/>
      <c r="AX28" s="499"/>
      <c r="AY28" s="622" t="s">
        <v>185</v>
      </c>
      <c r="AZ28" s="623"/>
      <c r="BA28" s="623"/>
      <c r="BB28" s="624"/>
      <c r="BC28" s="406" t="s">
        <v>42</v>
      </c>
      <c r="BD28" s="407"/>
      <c r="BE28" s="407"/>
      <c r="BF28" s="407"/>
      <c r="BG28" s="407"/>
      <c r="BH28" s="407"/>
      <c r="BI28" s="407"/>
      <c r="BJ28" s="407"/>
      <c r="BK28" s="407"/>
      <c r="BL28" s="407"/>
      <c r="BM28" s="408"/>
      <c r="BN28" s="409">
        <v>5224489</v>
      </c>
      <c r="BO28" s="410"/>
      <c r="BP28" s="410"/>
      <c r="BQ28" s="410"/>
      <c r="BR28" s="410"/>
      <c r="BS28" s="410"/>
      <c r="BT28" s="410"/>
      <c r="BU28" s="411"/>
      <c r="BV28" s="409">
        <v>5687897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186</v>
      </c>
      <c r="F29" s="476"/>
      <c r="G29" s="476"/>
      <c r="H29" s="476"/>
      <c r="I29" s="476"/>
      <c r="J29" s="476"/>
      <c r="K29" s="477"/>
      <c r="L29" s="497">
        <v>26</v>
      </c>
      <c r="M29" s="498"/>
      <c r="N29" s="498"/>
      <c r="O29" s="498"/>
      <c r="P29" s="537"/>
      <c r="Q29" s="497">
        <v>4770</v>
      </c>
      <c r="R29" s="498"/>
      <c r="S29" s="498"/>
      <c r="T29" s="498"/>
      <c r="U29" s="498"/>
      <c r="V29" s="537"/>
      <c r="W29" s="597"/>
      <c r="X29" s="598"/>
      <c r="Y29" s="599"/>
      <c r="Z29" s="496" t="s">
        <v>187</v>
      </c>
      <c r="AA29" s="476"/>
      <c r="AB29" s="476"/>
      <c r="AC29" s="476"/>
      <c r="AD29" s="476"/>
      <c r="AE29" s="476"/>
      <c r="AF29" s="476"/>
      <c r="AG29" s="477"/>
      <c r="AH29" s="497">
        <v>988</v>
      </c>
      <c r="AI29" s="498"/>
      <c r="AJ29" s="498"/>
      <c r="AK29" s="498"/>
      <c r="AL29" s="537"/>
      <c r="AM29" s="497">
        <v>2843762</v>
      </c>
      <c r="AN29" s="498"/>
      <c r="AO29" s="498"/>
      <c r="AP29" s="498"/>
      <c r="AQ29" s="498"/>
      <c r="AR29" s="537"/>
      <c r="AS29" s="497">
        <v>2878</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t="s">
        <v>127</v>
      </c>
      <c r="BO29" s="447"/>
      <c r="BP29" s="447"/>
      <c r="BQ29" s="447"/>
      <c r="BR29" s="447"/>
      <c r="BS29" s="447"/>
      <c r="BT29" s="447"/>
      <c r="BU29" s="448"/>
      <c r="BV29" s="446" t="s">
        <v>135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20143798</v>
      </c>
      <c r="BO30" s="618"/>
      <c r="BP30" s="618"/>
      <c r="BQ30" s="618"/>
      <c r="BR30" s="618"/>
      <c r="BS30" s="618"/>
      <c r="BT30" s="618"/>
      <c r="BU30" s="619"/>
      <c r="BV30" s="617">
        <v>20047964</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196</v>
      </c>
      <c r="V33" s="470"/>
      <c r="W33" s="435" t="s">
        <v>198</v>
      </c>
      <c r="X33" s="435"/>
      <c r="Y33" s="435"/>
      <c r="Z33" s="435"/>
      <c r="AA33" s="435"/>
      <c r="AB33" s="435"/>
      <c r="AC33" s="435"/>
      <c r="AD33" s="435"/>
      <c r="AE33" s="435"/>
      <c r="AF33" s="435"/>
      <c r="AG33" s="435"/>
      <c r="AH33" s="435"/>
      <c r="AI33" s="435"/>
      <c r="AJ33" s="435"/>
      <c r="AK33" s="435"/>
      <c r="AL33" s="195"/>
      <c r="AM33" s="470" t="s">
        <v>199</v>
      </c>
      <c r="AN33" s="470"/>
      <c r="AO33" s="435" t="s">
        <v>200</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204</v>
      </c>
      <c r="CP33" s="470"/>
      <c r="CQ33" s="435" t="s">
        <v>205</v>
      </c>
      <c r="CR33" s="435"/>
      <c r="CS33" s="435"/>
      <c r="CT33" s="435"/>
      <c r="CU33" s="435"/>
      <c r="CV33" s="435"/>
      <c r="CW33" s="435"/>
      <c r="CX33" s="435"/>
      <c r="CY33" s="435"/>
      <c r="CZ33" s="435"/>
      <c r="DA33" s="435"/>
      <c r="DB33" s="435"/>
      <c r="DC33" s="435"/>
      <c r="DD33" s="435"/>
      <c r="DE33" s="435"/>
      <c r="DF33" s="195"/>
      <c r="DG33" s="631" t="s">
        <v>206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有料駐車場事業特別会計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安城桜井駅周辺特定土地区画整理事業特別会計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207</v>
      </c>
      <c r="C46" s="165"/>
      <c r="D46" s="165"/>
      <c r="E46" s="165" t="s">
        <v>208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210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211</v>
      </c>
    </row>
    <row r="50" spans="5:5" x14ac:dyDescent="0.15">
      <c r="E50" s="167" t="s">
        <v>212</v>
      </c>
    </row>
    <row r="51" spans="5:5" x14ac:dyDescent="0.15">
      <c r="E51" s="167" t="s">
        <v>213</v>
      </c>
    </row>
    <row r="52" spans="5:5" x14ac:dyDescent="0.15">
      <c r="E52" s="167" t="s">
        <v>214</v>
      </c>
    </row>
    <row r="53" spans="5:5" x14ac:dyDescent="0.15">
      <c r="E53" s="167" t="s">
        <v>215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QoubosqNGSbKqGrkgacdbu9ncHpIEhjws89BPGcHzUs9V57cGeexrVo5xeJoDLOo4xUfTDxKXZ83wZwlhmiqA==" saltValue="mEsWi9IC896Fg+Ss8tbN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24" t="s">
        <v>576</v>
      </c>
      <c r="D34" s="1224"/>
      <c r="E34" s="1225"/>
      <c r="F34" s="32">
        <v>9.1300000000000008</v>
      </c>
      <c r="G34" s="33">
        <v>9.57</v>
      </c>
      <c r="H34" s="33">
        <v>10.62</v>
      </c>
      <c r="I34" s="33">
        <v>11.99</v>
      </c>
      <c r="J34" s="34">
        <v>12.66</v>
      </c>
      <c r="K34" s="22"/>
      <c r="L34" s="22"/>
      <c r="M34" s="22"/>
      <c r="N34" s="22"/>
      <c r="O34" s="22"/>
      <c r="P34" s="22"/>
    </row>
    <row r="35" spans="1:16" ht="39" customHeight="1" x14ac:dyDescent="0.15">
      <c r="A35" s="22"/>
      <c r="B35" s="35"/>
      <c r="C35" s="1218" t="s">
        <v>577</v>
      </c>
      <c r="D35" s="1219"/>
      <c r="E35" s="1220"/>
      <c r="F35" s="36">
        <v>8.34</v>
      </c>
      <c r="G35" s="37">
        <v>6.8</v>
      </c>
      <c r="H35" s="37">
        <v>6.63</v>
      </c>
      <c r="I35" s="37">
        <v>7.44</v>
      </c>
      <c r="J35" s="38">
        <v>8.4600000000000009</v>
      </c>
      <c r="K35" s="22"/>
      <c r="L35" s="22"/>
      <c r="M35" s="22"/>
      <c r="N35" s="22"/>
      <c r="O35" s="22"/>
      <c r="P35" s="22"/>
    </row>
    <row r="36" spans="1:16" ht="39" customHeight="1" x14ac:dyDescent="0.15">
      <c r="A36" s="22"/>
      <c r="B36" s="35"/>
      <c r="C36" s="1218" t="s">
        <v>578</v>
      </c>
      <c r="D36" s="1219"/>
      <c r="E36" s="1220"/>
      <c r="F36" s="36">
        <v>1.41</v>
      </c>
      <c r="G36" s="37">
        <v>1.18</v>
      </c>
      <c r="H36" s="37">
        <v>1.28</v>
      </c>
      <c r="I36" s="37">
        <v>2.77</v>
      </c>
      <c r="J36" s="38">
        <v>4.01</v>
      </c>
      <c r="K36" s="22"/>
      <c r="L36" s="22"/>
      <c r="M36" s="22"/>
      <c r="N36" s="22"/>
      <c r="O36" s="22"/>
      <c r="P36" s="22"/>
    </row>
    <row r="37" spans="1:16" ht="39" customHeight="1" x14ac:dyDescent="0.15">
      <c r="A37" s="22"/>
      <c r="B37" s="35"/>
      <c r="C37" s="1218" t="s">
        <v>579</v>
      </c>
      <c r="D37" s="1219"/>
      <c r="E37" s="1220"/>
      <c r="F37" s="36">
        <v>0</v>
      </c>
      <c r="G37" s="37">
        <v>0</v>
      </c>
      <c r="H37" s="37">
        <v>0.17</v>
      </c>
      <c r="I37" s="37">
        <v>0.79</v>
      </c>
      <c r="J37" s="38">
        <v>0.41</v>
      </c>
      <c r="K37" s="22"/>
      <c r="L37" s="22"/>
      <c r="M37" s="22"/>
      <c r="N37" s="22"/>
      <c r="O37" s="22"/>
      <c r="P37" s="22"/>
    </row>
    <row r="38" spans="1:16" ht="39" customHeight="1" x14ac:dyDescent="0.15">
      <c r="A38" s="22"/>
      <c r="B38" s="35"/>
      <c r="C38" s="1218" t="s">
        <v>580</v>
      </c>
      <c r="D38" s="1219"/>
      <c r="E38" s="1220"/>
      <c r="F38" s="36">
        <v>0.18</v>
      </c>
      <c r="G38" s="37">
        <v>0.21</v>
      </c>
      <c r="H38" s="37">
        <v>0.19</v>
      </c>
      <c r="I38" s="37">
        <v>0.25</v>
      </c>
      <c r="J38" s="38">
        <v>0.35</v>
      </c>
      <c r="K38" s="22"/>
      <c r="L38" s="22"/>
      <c r="M38" s="22"/>
      <c r="N38" s="22"/>
      <c r="O38" s="22"/>
      <c r="P38" s="22"/>
    </row>
    <row r="39" spans="1:16" ht="39" customHeight="1" x14ac:dyDescent="0.15">
      <c r="A39" s="22"/>
      <c r="B39" s="35"/>
      <c r="C39" s="1218" t="s">
        <v>581</v>
      </c>
      <c r="D39" s="1219"/>
      <c r="E39" s="1220"/>
      <c r="F39" s="36">
        <v>0.02</v>
      </c>
      <c r="G39" s="37">
        <v>0.06</v>
      </c>
      <c r="H39" s="37">
        <v>0.01</v>
      </c>
      <c r="I39" s="37">
        <v>0.01</v>
      </c>
      <c r="J39" s="38">
        <v>0.02</v>
      </c>
      <c r="K39" s="22"/>
      <c r="L39" s="22"/>
      <c r="M39" s="22"/>
      <c r="N39" s="22"/>
      <c r="O39" s="22"/>
      <c r="P39" s="22"/>
    </row>
    <row r="40" spans="1:16" ht="39" customHeight="1" x14ac:dyDescent="0.15">
      <c r="A40" s="22"/>
      <c r="B40" s="35"/>
      <c r="C40" s="1218" t="s">
        <v>582</v>
      </c>
      <c r="D40" s="1219"/>
      <c r="E40" s="1220"/>
      <c r="F40" s="36">
        <v>0</v>
      </c>
      <c r="G40" s="37">
        <v>0</v>
      </c>
      <c r="H40" s="37">
        <v>0</v>
      </c>
      <c r="I40" s="37">
        <v>0</v>
      </c>
      <c r="J40" s="38">
        <v>0</v>
      </c>
      <c r="K40" s="22"/>
      <c r="L40" s="22"/>
      <c r="M40" s="22"/>
      <c r="N40" s="22"/>
      <c r="O40" s="22"/>
      <c r="P40" s="22"/>
    </row>
    <row r="41" spans="1:16" ht="39" customHeight="1" x14ac:dyDescent="0.15">
      <c r="A41" s="22"/>
      <c r="B41" s="35"/>
      <c r="C41" s="1218" t="s">
        <v>583</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584</v>
      </c>
      <c r="D42" s="1219"/>
      <c r="E42" s="1220"/>
      <c r="F42" s="36" t="s">
        <v>526</v>
      </c>
      <c r="G42" s="37" t="s">
        <v>526</v>
      </c>
      <c r="H42" s="37" t="s">
        <v>526</v>
      </c>
      <c r="I42" s="37" t="s">
        <v>526</v>
      </c>
      <c r="J42" s="38" t="s">
        <v>526</v>
      </c>
      <c r="K42" s="22"/>
      <c r="L42" s="22"/>
      <c r="M42" s="22"/>
      <c r="N42" s="22"/>
      <c r="O42" s="22"/>
      <c r="P42" s="22"/>
    </row>
    <row r="43" spans="1:16" ht="39" customHeight="1" thickBot="1" x14ac:dyDescent="0.2">
      <c r="A43" s="22"/>
      <c r="B43" s="40"/>
      <c r="C43" s="1221" t="s">
        <v>585</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L034v89MdZIKZo4ZmlSzc18m5HrkXBecRD92Ps+bSFPuXf9Q9vJmRSYcJjPw1XGWtbB3JRssp3/UKZOrINMg==" saltValue="erRcSizCyuUIhFfOghP/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2809</v>
      </c>
      <c r="L45" s="60">
        <v>2644</v>
      </c>
      <c r="M45" s="60">
        <v>2581</v>
      </c>
      <c r="N45" s="60">
        <v>2688</v>
      </c>
      <c r="O45" s="61">
        <v>2791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1396</v>
      </c>
      <c r="L48" s="64">
        <v>1429</v>
      </c>
      <c r="M48" s="64">
        <v>1467</v>
      </c>
      <c r="N48" s="64">
        <v>1390</v>
      </c>
      <c r="O48" s="65">
        <v>1434</v>
      </c>
      <c r="P48" s="48"/>
      <c r="Q48" s="48"/>
      <c r="R48" s="48"/>
      <c r="S48" s="48"/>
      <c r="T48" s="48"/>
      <c r="U48" s="48"/>
    </row>
    <row r="49" spans="1:21" ht="30.75" customHeight="1" x14ac:dyDescent="0.15">
      <c r="A49" s="48"/>
      <c r="B49" s="1236"/>
      <c r="C49" s="1237"/>
      <c r="D49" s="62"/>
      <c r="E49" s="1228" t="s">
        <v>16</v>
      </c>
      <c r="F49" s="1228"/>
      <c r="G49" s="1228"/>
      <c r="H49" s="1228"/>
      <c r="I49" s="1228"/>
      <c r="J49" s="1229"/>
      <c r="K49" s="63">
        <v>4</v>
      </c>
      <c r="L49" s="64">
        <v>4</v>
      </c>
      <c r="M49" s="64">
        <v>4</v>
      </c>
      <c r="N49" s="64">
        <v>4</v>
      </c>
      <c r="O49" s="65">
        <v>69</v>
      </c>
      <c r="P49" s="48"/>
      <c r="Q49" s="48"/>
      <c r="R49" s="48"/>
      <c r="S49" s="48"/>
      <c r="T49" s="48"/>
      <c r="U49" s="48"/>
    </row>
    <row r="50" spans="1:21" ht="30.75" customHeight="1" x14ac:dyDescent="0.15">
      <c r="A50" s="48"/>
      <c r="B50" s="1236"/>
      <c r="C50" s="1237"/>
      <c r="D50" s="62"/>
      <c r="E50" s="1228" t="s">
        <v>17</v>
      </c>
      <c r="F50" s="1228"/>
      <c r="G50" s="1228"/>
      <c r="H50" s="1228"/>
      <c r="I50" s="1228"/>
      <c r="J50" s="1229"/>
      <c r="K50" s="63">
        <v>1139</v>
      </c>
      <c r="L50" s="64">
        <v>985</v>
      </c>
      <c r="M50" s="64">
        <v>1094</v>
      </c>
      <c r="N50" s="64">
        <v>945</v>
      </c>
      <c r="O50" s="65">
        <v>551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526</v>
      </c>
      <c r="L51" s="64" t="s">
        <v>526</v>
      </c>
      <c r="M51" s="64" t="s">
        <v>526</v>
      </c>
      <c r="N51" s="64" t="s">
        <v>526</v>
      </c>
      <c r="O51" s="65" t="s">
        <v>526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4236</v>
      </c>
      <c r="L52" s="64">
        <v>4874</v>
      </c>
      <c r="M52" s="64">
        <v>4458</v>
      </c>
      <c r="N52" s="64">
        <v>4589</v>
      </c>
      <c r="O52" s="65">
        <v>4738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1112</v>
      </c>
      <c r="L53" s="69">
        <v>188</v>
      </c>
      <c r="M53" s="69">
        <v>688</v>
      </c>
      <c r="N53" s="69">
        <v>438</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fDooE5tpnqd7WPvggiVDXzQN+HfVRkFEr741rPmTj4kPBx3/CRewbWvPj2vhw6NwYA0bXeAcvlzUeVXkwrFJw==" saltValue="K1Zmbm/4Pa9rSgXjguIx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569</v>
      </c>
      <c r="J40" s="79" t="s">
        <v>570</v>
      </c>
      <c r="K40" s="79" t="s">
        <v>571</v>
      </c>
      <c r="L40" s="79" t="s">
        <v>572</v>
      </c>
      <c r="M40" s="80" t="s">
        <v>573</v>
      </c>
    </row>
    <row r="41" spans="2:13" ht="27.75" customHeight="1" x14ac:dyDescent="0.15">
      <c r="B41" s="1242" t="s">
        <v>24</v>
      </c>
      <c r="C41" s="1243"/>
      <c r="D41" s="81"/>
      <c r="E41" s="1248" t="s">
        <v>25</v>
      </c>
      <c r="F41" s="1248"/>
      <c r="G41" s="1248"/>
      <c r="H41" s="1249"/>
      <c r="I41" s="82">
        <v>18465</v>
      </c>
      <c r="J41" s="83">
        <v>17765</v>
      </c>
      <c r="K41" s="83">
        <v>17022</v>
      </c>
      <c r="L41" s="83">
        <v>18339</v>
      </c>
      <c r="M41" s="84">
        <v>18529</v>
      </c>
    </row>
    <row r="42" spans="2:13" ht="27.75" customHeight="1" x14ac:dyDescent="0.15">
      <c r="B42" s="1244"/>
      <c r="C42" s="1245"/>
      <c r="D42" s="85"/>
      <c r="E42" s="1250" t="s">
        <v>26</v>
      </c>
      <c r="F42" s="1250"/>
      <c r="G42" s="1250"/>
      <c r="H42" s="1251"/>
      <c r="I42" s="86">
        <v>2154</v>
      </c>
      <c r="J42" s="87">
        <v>1661</v>
      </c>
      <c r="K42" s="87">
        <v>1441</v>
      </c>
      <c r="L42" s="87">
        <v>442</v>
      </c>
      <c r="M42" s="88">
        <v>107</v>
      </c>
    </row>
    <row r="43" spans="2:13" ht="27.75" customHeight="1" x14ac:dyDescent="0.15">
      <c r="B43" s="1244"/>
      <c r="C43" s="1245"/>
      <c r="D43" s="85"/>
      <c r="E43" s="1250" t="s">
        <v>27</v>
      </c>
      <c r="F43" s="1250"/>
      <c r="G43" s="1250"/>
      <c r="H43" s="1251"/>
      <c r="I43" s="86">
        <v>16618</v>
      </c>
      <c r="J43" s="87">
        <v>15858</v>
      </c>
      <c r="K43" s="87">
        <v>14843</v>
      </c>
      <c r="L43" s="87">
        <v>14159</v>
      </c>
      <c r="M43" s="88">
        <v>13517</v>
      </c>
    </row>
    <row r="44" spans="2:13" ht="27.75" customHeight="1" x14ac:dyDescent="0.15">
      <c r="B44" s="1244"/>
      <c r="C44" s="1245"/>
      <c r="D44" s="85"/>
      <c r="E44" s="1250" t="s">
        <v>28</v>
      </c>
      <c r="F44" s="1250"/>
      <c r="G44" s="1250"/>
      <c r="H44" s="1251"/>
      <c r="I44" s="86">
        <v>24</v>
      </c>
      <c r="J44" s="87">
        <v>20</v>
      </c>
      <c r="K44" s="87">
        <v>17</v>
      </c>
      <c r="L44" s="87">
        <v>274</v>
      </c>
      <c r="M44" s="88">
        <v>206</v>
      </c>
    </row>
    <row r="45" spans="2:13" ht="27.75" customHeight="1" x14ac:dyDescent="0.15">
      <c r="B45" s="1244"/>
      <c r="C45" s="1245"/>
      <c r="D45" s="85"/>
      <c r="E45" s="1250" t="s">
        <v>29</v>
      </c>
      <c r="F45" s="1250"/>
      <c r="G45" s="1250"/>
      <c r="H45" s="1251"/>
      <c r="I45" s="86">
        <v>7362</v>
      </c>
      <c r="J45" s="87">
        <v>6911</v>
      </c>
      <c r="K45" s="87">
        <v>6370</v>
      </c>
      <c r="L45" s="87">
        <v>6360</v>
      </c>
      <c r="M45" s="88">
        <v>6191</v>
      </c>
    </row>
    <row r="46" spans="2:13" ht="27.75" customHeight="1" x14ac:dyDescent="0.15">
      <c r="B46" s="1244"/>
      <c r="C46" s="1245"/>
      <c r="D46" s="89"/>
      <c r="E46" s="1250" t="s">
        <v>30</v>
      </c>
      <c r="F46" s="1250"/>
      <c r="G46" s="1250"/>
      <c r="H46" s="1251"/>
      <c r="I46" s="86">
        <v>21</v>
      </c>
      <c r="J46" s="87" t="s">
        <v>526</v>
      </c>
      <c r="K46" s="87" t="s">
        <v>526</v>
      </c>
      <c r="L46" s="87" t="s">
        <v>526</v>
      </c>
      <c r="M46" s="88">
        <v>69</v>
      </c>
    </row>
    <row r="47" spans="2:13" ht="27.75" customHeight="1" x14ac:dyDescent="0.15">
      <c r="B47" s="1244"/>
      <c r="C47" s="1245"/>
      <c r="D47" s="90"/>
      <c r="E47" s="1252" t="s">
        <v>31</v>
      </c>
      <c r="F47" s="1253"/>
      <c r="G47" s="1253"/>
      <c r="H47" s="1254"/>
      <c r="I47" s="86" t="s">
        <v>526</v>
      </c>
      <c r="J47" s="87" t="s">
        <v>526</v>
      </c>
      <c r="K47" s="87" t="s">
        <v>526</v>
      </c>
      <c r="L47" s="87" t="s">
        <v>526</v>
      </c>
      <c r="M47" s="88" t="s">
        <v>526</v>
      </c>
    </row>
    <row r="48" spans="2:13" ht="27.75" customHeight="1" x14ac:dyDescent="0.15">
      <c r="B48" s="1244"/>
      <c r="C48" s="1245"/>
      <c r="D48" s="85"/>
      <c r="E48" s="1250" t="s">
        <v>32</v>
      </c>
      <c r="F48" s="1250"/>
      <c r="G48" s="1250"/>
      <c r="H48" s="1251"/>
      <c r="I48" s="86" t="s">
        <v>526</v>
      </c>
      <c r="J48" s="87" t="s">
        <v>526</v>
      </c>
      <c r="K48" s="87" t="s">
        <v>526</v>
      </c>
      <c r="L48" s="87" t="s">
        <v>526</v>
      </c>
      <c r="M48" s="88" t="s">
        <v>526</v>
      </c>
    </row>
    <row r="49" spans="2:13" ht="27.75" customHeight="1" x14ac:dyDescent="0.15">
      <c r="B49" s="1246"/>
      <c r="C49" s="1247"/>
      <c r="D49" s="85"/>
      <c r="E49" s="1250" t="s">
        <v>33</v>
      </c>
      <c r="F49" s="1250"/>
      <c r="G49" s="1250"/>
      <c r="H49" s="1251"/>
      <c r="I49" s="86" t="s">
        <v>526</v>
      </c>
      <c r="J49" s="87" t="s">
        <v>526</v>
      </c>
      <c r="K49" s="87" t="s">
        <v>526</v>
      </c>
      <c r="L49" s="87" t="s">
        <v>526</v>
      </c>
      <c r="M49" s="88" t="s">
        <v>526</v>
      </c>
    </row>
    <row r="50" spans="2:13" ht="27.75" customHeight="1" x14ac:dyDescent="0.15">
      <c r="B50" s="1255" t="s">
        <v>34</v>
      </c>
      <c r="C50" s="1256"/>
      <c r="D50" s="91"/>
      <c r="E50" s="1250" t="s">
        <v>35</v>
      </c>
      <c r="F50" s="1250"/>
      <c r="G50" s="1250"/>
      <c r="H50" s="1251"/>
      <c r="I50" s="86">
        <v>29412</v>
      </c>
      <c r="J50" s="87">
        <v>32125</v>
      </c>
      <c r="K50" s="87">
        <v>32151</v>
      </c>
      <c r="L50" s="87">
        <v>28686</v>
      </c>
      <c r="M50" s="88">
        <v>28523</v>
      </c>
    </row>
    <row r="51" spans="2:13" ht="27.75" customHeight="1" x14ac:dyDescent="0.15">
      <c r="B51" s="1244"/>
      <c r="C51" s="1245"/>
      <c r="D51" s="85"/>
      <c r="E51" s="1250" t="s">
        <v>36</v>
      </c>
      <c r="F51" s="1250"/>
      <c r="G51" s="1250"/>
      <c r="H51" s="1251"/>
      <c r="I51" s="86">
        <v>11684</v>
      </c>
      <c r="J51" s="87">
        <v>12536</v>
      </c>
      <c r="K51" s="87">
        <v>12989</v>
      </c>
      <c r="L51" s="87">
        <v>14860</v>
      </c>
      <c r="M51" s="88">
        <v>14476</v>
      </c>
    </row>
    <row r="52" spans="2:13" ht="27.75" customHeight="1" x14ac:dyDescent="0.15">
      <c r="B52" s="1246"/>
      <c r="C52" s="1247"/>
      <c r="D52" s="85"/>
      <c r="E52" s="1250" t="s">
        <v>37</v>
      </c>
      <c r="F52" s="1250"/>
      <c r="G52" s="1250"/>
      <c r="H52" s="1251"/>
      <c r="I52" s="86">
        <v>31586</v>
      </c>
      <c r="J52" s="87">
        <v>29573</v>
      </c>
      <c r="K52" s="87">
        <v>27893</v>
      </c>
      <c r="L52" s="87">
        <v>26994</v>
      </c>
      <c r="M52" s="88">
        <v>24664</v>
      </c>
    </row>
    <row r="53" spans="2:13" ht="27.75" customHeight="1" thickBot="1" x14ac:dyDescent="0.2">
      <c r="B53" s="1257" t="s">
        <v>38</v>
      </c>
      <c r="C53" s="1258"/>
      <c r="D53" s="92"/>
      <c r="E53" s="1259" t="s">
        <v>39</v>
      </c>
      <c r="F53" s="1259"/>
      <c r="G53" s="1259"/>
      <c r="H53" s="1260"/>
      <c r="I53" s="93">
        <v>-28039</v>
      </c>
      <c r="J53" s="94">
        <v>-32018</v>
      </c>
      <c r="K53" s="94">
        <v>-33341</v>
      </c>
      <c r="L53" s="94">
        <v>-30967</v>
      </c>
      <c r="M53" s="95">
        <v>-29045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ScMZLTYU9E/Ue31NIedTpkolKneaiMBj8YlcEpero/OiGVabR6ieNw6ngN/El6NP1klOG4xA/O9SJzje0O0nA==" saltValue="Ja/BD84TuFFe9KA3GyCP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571</v>
      </c>
      <c r="G54" s="104" t="s">
        <v>572</v>
      </c>
      <c r="H54" s="105" t="s">
        <v>573</v>
      </c>
    </row>
    <row r="55" spans="2:8" ht="52.5" customHeight="1" x14ac:dyDescent="0.15">
      <c r="B55" s="106"/>
      <c r="C55" s="1269" t="s">
        <v>42</v>
      </c>
      <c r="D55" s="1269"/>
      <c r="E55" s="1270"/>
      <c r="F55" s="107">
        <v>6442</v>
      </c>
      <c r="G55" s="107">
        <v>5688</v>
      </c>
      <c r="H55" s="108">
        <v>5224</v>
      </c>
    </row>
    <row r="56" spans="2:8" ht="52.5" customHeight="1" x14ac:dyDescent="0.15">
      <c r="B56" s="109"/>
      <c r="C56" s="1271" t="s">
        <v>43</v>
      </c>
      <c r="D56" s="1271"/>
      <c r="E56" s="1272"/>
      <c r="F56" s="110" t="s">
        <v>526</v>
      </c>
      <c r="G56" s="110" t="s">
        <v>526</v>
      </c>
      <c r="H56" s="111" t="s">
        <v>526</v>
      </c>
    </row>
    <row r="57" spans="2:8" ht="53.25" customHeight="1" x14ac:dyDescent="0.15">
      <c r="B57" s="109"/>
      <c r="C57" s="1273" t="s">
        <v>44</v>
      </c>
      <c r="D57" s="1273"/>
      <c r="E57" s="1274"/>
      <c r="F57" s="112">
        <v>22747</v>
      </c>
      <c r="G57" s="112">
        <v>20048</v>
      </c>
      <c r="H57" s="113">
        <v>20144</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29189</v>
      </c>
      <c r="G63" s="121">
        <v>25736</v>
      </c>
      <c r="H63" s="122">
        <v>25368</v>
      </c>
    </row>
    <row r="64" spans="2:8" ht="15" customHeight="1" x14ac:dyDescent="0.15"/>
    <row r="65" ht="0" hidden="1" customHeight="1" x14ac:dyDescent="0.15"/>
    <row r="66" ht="0" hidden="1" customHeight="1" x14ac:dyDescent="0.15"/>
  </sheetData>
  <sheetProtection algorithmName="SHA-512" hashValue="Nfr8NZryR5Asi4TO30eInSeKZ9I8ASqqKA0GrxllYDWcHSLv6XkI/gWLPt9BeHpP4JVL6zfUcGFUfgCJw+zzpg==" saltValue="LHQf7fkGQ5ns6aUCR3yN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9" t="s">
        <v>598</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x14ac:dyDescent="0.1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x14ac:dyDescent="0.1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x14ac:dyDescent="0.1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x14ac:dyDescent="0.1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591</v>
      </c>
    </row>
    <row r="50" spans="1:109" ht="13.5" x14ac:dyDescent="0.1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569</v>
      </c>
      <c r="BQ50" s="1275"/>
      <c r="BR50" s="1275"/>
      <c r="BS50" s="1275"/>
      <c r="BT50" s="1275"/>
      <c r="BU50" s="1275"/>
      <c r="BV50" s="1275"/>
      <c r="BW50" s="1275"/>
      <c r="BX50" s="1275" t="s">
        <v>570</v>
      </c>
      <c r="BY50" s="1275"/>
      <c r="BZ50" s="1275"/>
      <c r="CA50" s="1275"/>
      <c r="CB50" s="1275"/>
      <c r="CC50" s="1275"/>
      <c r="CD50" s="1275"/>
      <c r="CE50" s="1275"/>
      <c r="CF50" s="1275" t="s">
        <v>571</v>
      </c>
      <c r="CG50" s="1275"/>
      <c r="CH50" s="1275"/>
      <c r="CI50" s="1275"/>
      <c r="CJ50" s="1275"/>
      <c r="CK50" s="1275"/>
      <c r="CL50" s="1275"/>
      <c r="CM50" s="1275"/>
      <c r="CN50" s="1275" t="s">
        <v>572</v>
      </c>
      <c r="CO50" s="1275"/>
      <c r="CP50" s="1275"/>
      <c r="CQ50" s="1275"/>
      <c r="CR50" s="1275"/>
      <c r="CS50" s="1275"/>
      <c r="CT50" s="1275"/>
      <c r="CU50" s="1275"/>
      <c r="CV50" s="1275" t="s">
        <v>573</v>
      </c>
      <c r="CW50" s="1275"/>
      <c r="CX50" s="1275"/>
      <c r="CY50" s="1275"/>
      <c r="CZ50" s="1275"/>
      <c r="DA50" s="1275"/>
      <c r="DB50" s="1275"/>
      <c r="DC50" s="1275"/>
    </row>
    <row r="51" spans="1:109" ht="13.5" customHeight="1" x14ac:dyDescent="0.15">
      <c r="B51" s="366"/>
      <c r="G51" s="1277"/>
      <c r="H51" s="1277"/>
      <c r="I51" s="1292"/>
      <c r="J51" s="1292"/>
      <c r="K51" s="1293"/>
      <c r="L51" s="1293"/>
      <c r="M51" s="1293"/>
      <c r="N51" s="1293"/>
      <c r="AM51" s="373"/>
      <c r="AN51" s="1294" t="s">
        <v>590</v>
      </c>
      <c r="AO51" s="1294"/>
      <c r="AP51" s="1294"/>
      <c r="AQ51" s="1294"/>
      <c r="AR51" s="1294"/>
      <c r="AS51" s="1294"/>
      <c r="AT51" s="1294"/>
      <c r="AU51" s="1294"/>
      <c r="AV51" s="1294"/>
      <c r="AW51" s="1294"/>
      <c r="AX51" s="1294"/>
      <c r="AY51" s="1294"/>
      <c r="AZ51" s="1294"/>
      <c r="BA51" s="1294"/>
      <c r="BB51" s="1294" t="s">
        <v>588</v>
      </c>
      <c r="BC51" s="1294"/>
      <c r="BD51" s="1294"/>
      <c r="BE51" s="1294"/>
      <c r="BF51" s="1294"/>
      <c r="BG51" s="1294"/>
      <c r="BH51" s="1294"/>
      <c r="BI51" s="1294"/>
      <c r="BJ51" s="1294"/>
      <c r="BK51" s="1294"/>
      <c r="BL51" s="1294"/>
      <c r="BM51" s="1294"/>
      <c r="BN51" s="1294"/>
      <c r="BO51" s="1294"/>
      <c r="BP51" s="1278"/>
      <c r="BQ51" s="1276"/>
      <c r="BR51" s="1276"/>
      <c r="BS51" s="1276"/>
      <c r="BT51" s="1276"/>
      <c r="BU51" s="1276"/>
      <c r="BV51" s="1276"/>
      <c r="BW51" s="1276"/>
      <c r="BX51" s="127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66"/>
      <c r="G52" s="1277"/>
      <c r="H52" s="1277"/>
      <c r="I52" s="1292"/>
      <c r="J52" s="1292"/>
      <c r="K52" s="1293"/>
      <c r="L52" s="1293"/>
      <c r="M52" s="1293"/>
      <c r="N52" s="1293"/>
      <c r="AM52" s="37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77"/>
      <c r="H53" s="1277"/>
      <c r="I53" s="1288"/>
      <c r="J53" s="1288"/>
      <c r="K53" s="1293"/>
      <c r="L53" s="1293"/>
      <c r="M53" s="1293"/>
      <c r="N53" s="1293"/>
      <c r="AM53" s="373"/>
      <c r="AN53" s="1294"/>
      <c r="AO53" s="1294"/>
      <c r="AP53" s="1294"/>
      <c r="AQ53" s="1294"/>
      <c r="AR53" s="1294"/>
      <c r="AS53" s="1294"/>
      <c r="AT53" s="1294"/>
      <c r="AU53" s="1294"/>
      <c r="AV53" s="1294"/>
      <c r="AW53" s="1294"/>
      <c r="AX53" s="1294"/>
      <c r="AY53" s="1294"/>
      <c r="AZ53" s="1294"/>
      <c r="BA53" s="1294"/>
      <c r="BB53" s="1294" t="s">
        <v>597</v>
      </c>
      <c r="BC53" s="1294"/>
      <c r="BD53" s="1294"/>
      <c r="BE53" s="1294"/>
      <c r="BF53" s="1294"/>
      <c r="BG53" s="1294"/>
      <c r="BH53" s="1294"/>
      <c r="BI53" s="1294"/>
      <c r="BJ53" s="1294"/>
      <c r="BK53" s="1294"/>
      <c r="BL53" s="1294"/>
      <c r="BM53" s="1294"/>
      <c r="BN53" s="1294"/>
      <c r="BO53" s="1294"/>
      <c r="BP53" s="1278"/>
      <c r="BQ53" s="1276"/>
      <c r="BR53" s="1276"/>
      <c r="BS53" s="1276"/>
      <c r="BT53" s="1276"/>
      <c r="BU53" s="1276"/>
      <c r="BV53" s="1276"/>
      <c r="BW53" s="1276"/>
      <c r="BX53" s="1278"/>
      <c r="BY53" s="1276"/>
      <c r="BZ53" s="1276"/>
      <c r="CA53" s="1276"/>
      <c r="CB53" s="1276"/>
      <c r="CC53" s="1276"/>
      <c r="CD53" s="1276"/>
      <c r="CE53" s="1276"/>
      <c r="CF53" s="1276">
        <v>61.8</v>
      </c>
      <c r="CG53" s="1276"/>
      <c r="CH53" s="1276"/>
      <c r="CI53" s="1276"/>
      <c r="CJ53" s="1276"/>
      <c r="CK53" s="1276"/>
      <c r="CL53" s="1276"/>
      <c r="CM53" s="1276"/>
      <c r="CN53" s="1276">
        <v>61.8</v>
      </c>
      <c r="CO53" s="1276"/>
      <c r="CP53" s="1276"/>
      <c r="CQ53" s="1276"/>
      <c r="CR53" s="1276"/>
      <c r="CS53" s="1276"/>
      <c r="CT53" s="1276"/>
      <c r="CU53" s="1276"/>
      <c r="CV53" s="1276">
        <v>63.4</v>
      </c>
      <c r="CW53" s="1276"/>
      <c r="CX53" s="1276"/>
      <c r="CY53" s="1276"/>
      <c r="CZ53" s="1276"/>
      <c r="DA53" s="1276"/>
      <c r="DB53" s="1276"/>
      <c r="DC53" s="1276"/>
    </row>
    <row r="54" spans="1:109" ht="13.5" x14ac:dyDescent="0.15">
      <c r="A54" s="381"/>
      <c r="B54" s="366"/>
      <c r="G54" s="1277"/>
      <c r="H54" s="1277"/>
      <c r="I54" s="1288"/>
      <c r="J54" s="1288"/>
      <c r="K54" s="1293"/>
      <c r="L54" s="1293"/>
      <c r="M54" s="1293"/>
      <c r="N54" s="1293"/>
      <c r="AM54" s="37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88"/>
      <c r="H55" s="1288"/>
      <c r="I55" s="1288"/>
      <c r="J55" s="1288"/>
      <c r="K55" s="1293"/>
      <c r="L55" s="1293"/>
      <c r="M55" s="1293"/>
      <c r="N55" s="1293"/>
      <c r="AN55" s="1275" t="s">
        <v>596</v>
      </c>
      <c r="AO55" s="1275"/>
      <c r="AP55" s="1275"/>
      <c r="AQ55" s="1275"/>
      <c r="AR55" s="1275"/>
      <c r="AS55" s="1275"/>
      <c r="AT55" s="1275"/>
      <c r="AU55" s="1275"/>
      <c r="AV55" s="1275"/>
      <c r="AW55" s="1275"/>
      <c r="AX55" s="1275"/>
      <c r="AY55" s="1275"/>
      <c r="AZ55" s="1275"/>
      <c r="BA55" s="1275"/>
      <c r="BB55" s="1294" t="s">
        <v>587</v>
      </c>
      <c r="BC55" s="1294"/>
      <c r="BD55" s="1294"/>
      <c r="BE55" s="1294"/>
      <c r="BF55" s="1294"/>
      <c r="BG55" s="1294"/>
      <c r="BH55" s="1294"/>
      <c r="BI55" s="1294"/>
      <c r="BJ55" s="1294"/>
      <c r="BK55" s="1294"/>
      <c r="BL55" s="1294"/>
      <c r="BM55" s="1294"/>
      <c r="BN55" s="1294"/>
      <c r="BO55" s="1294"/>
      <c r="BP55" s="1278"/>
      <c r="BQ55" s="1276"/>
      <c r="BR55" s="1276"/>
      <c r="BS55" s="1276"/>
      <c r="BT55" s="1276"/>
      <c r="BU55" s="1276"/>
      <c r="BV55" s="1276"/>
      <c r="BW55" s="1276"/>
      <c r="BX55" s="1278"/>
      <c r="BY55" s="1276"/>
      <c r="BZ55" s="1276"/>
      <c r="CA55" s="1276"/>
      <c r="CB55" s="1276"/>
      <c r="CC55" s="1276"/>
      <c r="CD55" s="1276"/>
      <c r="CE55" s="1276"/>
      <c r="CF55" s="1276">
        <v>13.7</v>
      </c>
      <c r="CG55" s="1276"/>
      <c r="CH55" s="1276"/>
      <c r="CI55" s="1276"/>
      <c r="CJ55" s="1276"/>
      <c r="CK55" s="1276"/>
      <c r="CL55" s="1276"/>
      <c r="CM55" s="1276"/>
      <c r="CN55" s="1276">
        <v>24.1</v>
      </c>
      <c r="CO55" s="1276"/>
      <c r="CP55" s="1276"/>
      <c r="CQ55" s="1276"/>
      <c r="CR55" s="1276"/>
      <c r="CS55" s="1276"/>
      <c r="CT55" s="1276"/>
      <c r="CU55" s="1276"/>
      <c r="CV55" s="1276">
        <v>20.100000000000001</v>
      </c>
      <c r="CW55" s="1276"/>
      <c r="CX55" s="1276"/>
      <c r="CY55" s="1276"/>
      <c r="CZ55" s="1276"/>
      <c r="DA55" s="1276"/>
      <c r="DB55" s="1276"/>
      <c r="DC55" s="1276"/>
    </row>
    <row r="56" spans="1:109" ht="13.5" x14ac:dyDescent="0.1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4"/>
      <c r="BC56" s="1294"/>
      <c r="BD56" s="1294"/>
      <c r="BE56" s="1294"/>
      <c r="BF56" s="1294"/>
      <c r="BG56" s="1294"/>
      <c r="BH56" s="1294"/>
      <c r="BI56" s="1294"/>
      <c r="BJ56" s="1294"/>
      <c r="BK56" s="1294"/>
      <c r="BL56" s="1294"/>
      <c r="BM56" s="1294"/>
      <c r="BN56" s="1294"/>
      <c r="BO56" s="129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88"/>
      <c r="H57" s="1288"/>
      <c r="I57" s="1295"/>
      <c r="J57" s="1295"/>
      <c r="K57" s="1293"/>
      <c r="L57" s="1293"/>
      <c r="M57" s="1293"/>
      <c r="N57" s="1293"/>
      <c r="AM57" s="365"/>
      <c r="AN57" s="1275"/>
      <c r="AO57" s="1275"/>
      <c r="AP57" s="1275"/>
      <c r="AQ57" s="1275"/>
      <c r="AR57" s="1275"/>
      <c r="AS57" s="1275"/>
      <c r="AT57" s="1275"/>
      <c r="AU57" s="1275"/>
      <c r="AV57" s="1275"/>
      <c r="AW57" s="1275"/>
      <c r="AX57" s="1275"/>
      <c r="AY57" s="1275"/>
      <c r="AZ57" s="1275"/>
      <c r="BA57" s="1275"/>
      <c r="BB57" s="1294" t="s">
        <v>595</v>
      </c>
      <c r="BC57" s="1294"/>
      <c r="BD57" s="1294"/>
      <c r="BE57" s="1294"/>
      <c r="BF57" s="1294"/>
      <c r="BG57" s="1294"/>
      <c r="BH57" s="1294"/>
      <c r="BI57" s="1294"/>
      <c r="BJ57" s="1294"/>
      <c r="BK57" s="1294"/>
      <c r="BL57" s="1294"/>
      <c r="BM57" s="1294"/>
      <c r="BN57" s="1294"/>
      <c r="BO57" s="1294"/>
      <c r="BP57" s="1278"/>
      <c r="BQ57" s="1276"/>
      <c r="BR57" s="1276"/>
      <c r="BS57" s="1276"/>
      <c r="BT57" s="1276"/>
      <c r="BU57" s="1276"/>
      <c r="BV57" s="1276"/>
      <c r="BW57" s="1276"/>
      <c r="BX57" s="1278"/>
      <c r="BY57" s="1276"/>
      <c r="BZ57" s="1276"/>
      <c r="CA57" s="1276"/>
      <c r="CB57" s="1276"/>
      <c r="CC57" s="1276"/>
      <c r="CD57" s="1276"/>
      <c r="CE57" s="1276"/>
      <c r="CF57" s="1276">
        <v>49.3</v>
      </c>
      <c r="CG57" s="1276"/>
      <c r="CH57" s="1276"/>
      <c r="CI57" s="1276"/>
      <c r="CJ57" s="1276"/>
      <c r="CK57" s="1276"/>
      <c r="CL57" s="1276"/>
      <c r="CM57" s="1276"/>
      <c r="CN57" s="1276">
        <v>57.1</v>
      </c>
      <c r="CO57" s="1276"/>
      <c r="CP57" s="1276"/>
      <c r="CQ57" s="1276"/>
      <c r="CR57" s="1276"/>
      <c r="CS57" s="1276"/>
      <c r="CT57" s="1276"/>
      <c r="CU57" s="1276"/>
      <c r="CV57" s="1276">
        <v>55.3</v>
      </c>
      <c r="CW57" s="1276"/>
      <c r="CX57" s="1276"/>
      <c r="CY57" s="1276"/>
      <c r="CZ57" s="1276"/>
      <c r="DA57" s="1276"/>
      <c r="DB57" s="1276"/>
      <c r="DC57" s="1276"/>
      <c r="DD57" s="392"/>
      <c r="DE57" s="387"/>
    </row>
    <row r="58" spans="1:109" s="381" customFormat="1" ht="13.5" x14ac:dyDescent="0.15">
      <c r="A58" s="365"/>
      <c r="B58" s="387"/>
      <c r="G58" s="1288"/>
      <c r="H58" s="1288"/>
      <c r="I58" s="1295"/>
      <c r="J58" s="1295"/>
      <c r="K58" s="1293"/>
      <c r="L58" s="1293"/>
      <c r="M58" s="1293"/>
      <c r="N58" s="1293"/>
      <c r="AM58" s="365"/>
      <c r="AN58" s="1275"/>
      <c r="AO58" s="1275"/>
      <c r="AP58" s="1275"/>
      <c r="AQ58" s="1275"/>
      <c r="AR58" s="1275"/>
      <c r="AS58" s="1275"/>
      <c r="AT58" s="1275"/>
      <c r="AU58" s="1275"/>
      <c r="AV58" s="1275"/>
      <c r="AW58" s="1275"/>
      <c r="AX58" s="1275"/>
      <c r="AY58" s="1275"/>
      <c r="AZ58" s="1275"/>
      <c r="BA58" s="1275"/>
      <c r="BB58" s="1294"/>
      <c r="BC58" s="1294"/>
      <c r="BD58" s="1294"/>
      <c r="BE58" s="1294"/>
      <c r="BF58" s="1294"/>
      <c r="BG58" s="1294"/>
      <c r="BH58" s="1294"/>
      <c r="BI58" s="1294"/>
      <c r="BJ58" s="1294"/>
      <c r="BK58" s="1294"/>
      <c r="BL58" s="1294"/>
      <c r="BM58" s="1294"/>
      <c r="BN58" s="1294"/>
      <c r="BO58" s="129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594</v>
      </c>
    </row>
    <row r="64" spans="1:109" ht="13.5" x14ac:dyDescent="0.15">
      <c r="B64" s="366"/>
      <c r="G64" s="382"/>
      <c r="I64" s="384"/>
      <c r="J64" s="384"/>
      <c r="K64" s="384"/>
      <c r="L64" s="384"/>
      <c r="M64" s="384"/>
      <c r="N64" s="383"/>
      <c r="AM64" s="382"/>
      <c r="AN64" s="382" t="s">
        <v>593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9" t="s">
        <v>592</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x14ac:dyDescent="0.1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x14ac:dyDescent="0.1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x14ac:dyDescent="0.1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x14ac:dyDescent="0.1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591</v>
      </c>
    </row>
    <row r="72" spans="2:107" ht="13.5" x14ac:dyDescent="0.1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569</v>
      </c>
      <c r="BQ72" s="1275"/>
      <c r="BR72" s="1275"/>
      <c r="BS72" s="1275"/>
      <c r="BT72" s="1275"/>
      <c r="BU72" s="1275"/>
      <c r="BV72" s="1275"/>
      <c r="BW72" s="1275"/>
      <c r="BX72" s="1275" t="s">
        <v>570</v>
      </c>
      <c r="BY72" s="1275"/>
      <c r="BZ72" s="1275"/>
      <c r="CA72" s="1275"/>
      <c r="CB72" s="1275"/>
      <c r="CC72" s="1275"/>
      <c r="CD72" s="1275"/>
      <c r="CE72" s="1275"/>
      <c r="CF72" s="1275" t="s">
        <v>571</v>
      </c>
      <c r="CG72" s="1275"/>
      <c r="CH72" s="1275"/>
      <c r="CI72" s="1275"/>
      <c r="CJ72" s="1275"/>
      <c r="CK72" s="1275"/>
      <c r="CL72" s="1275"/>
      <c r="CM72" s="1275"/>
      <c r="CN72" s="1275" t="s">
        <v>572</v>
      </c>
      <c r="CO72" s="1275"/>
      <c r="CP72" s="1275"/>
      <c r="CQ72" s="1275"/>
      <c r="CR72" s="1275"/>
      <c r="CS72" s="1275"/>
      <c r="CT72" s="1275"/>
      <c r="CU72" s="1275"/>
      <c r="CV72" s="1275" t="s">
        <v>573</v>
      </c>
      <c r="CW72" s="1275"/>
      <c r="CX72" s="1275"/>
      <c r="CY72" s="1275"/>
      <c r="CZ72" s="1275"/>
      <c r="DA72" s="1275"/>
      <c r="DB72" s="1275"/>
      <c r="DC72" s="1275"/>
    </row>
    <row r="73" spans="2:107" ht="13.5" x14ac:dyDescent="0.15">
      <c r="B73" s="366"/>
      <c r="G73" s="1277"/>
      <c r="H73" s="1277"/>
      <c r="I73" s="1277"/>
      <c r="J73" s="1277"/>
      <c r="K73" s="1296"/>
      <c r="L73" s="1296"/>
      <c r="M73" s="1296"/>
      <c r="N73" s="1296"/>
      <c r="AM73" s="373"/>
      <c r="AN73" s="1294" t="s">
        <v>590</v>
      </c>
      <c r="AO73" s="1294"/>
      <c r="AP73" s="1294"/>
      <c r="AQ73" s="1294"/>
      <c r="AR73" s="1294"/>
      <c r="AS73" s="1294"/>
      <c r="AT73" s="1294"/>
      <c r="AU73" s="1294"/>
      <c r="AV73" s="1294"/>
      <c r="AW73" s="1294"/>
      <c r="AX73" s="1294"/>
      <c r="AY73" s="1294"/>
      <c r="AZ73" s="1294"/>
      <c r="BA73" s="1294"/>
      <c r="BB73" s="1294" t="s">
        <v>588</v>
      </c>
      <c r="BC73" s="1294"/>
      <c r="BD73" s="1294"/>
      <c r="BE73" s="1294"/>
      <c r="BF73" s="1294"/>
      <c r="BG73" s="1294"/>
      <c r="BH73" s="1294"/>
      <c r="BI73" s="1294"/>
      <c r="BJ73" s="1294"/>
      <c r="BK73" s="1294"/>
      <c r="BL73" s="1294"/>
      <c r="BM73" s="1294"/>
      <c r="BN73" s="1294"/>
      <c r="BO73" s="1294"/>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6"/>
      <c r="G74" s="1277"/>
      <c r="H74" s="1277"/>
      <c r="I74" s="1277"/>
      <c r="J74" s="1277"/>
      <c r="K74" s="1296"/>
      <c r="L74" s="1296"/>
      <c r="M74" s="1296"/>
      <c r="N74" s="1296"/>
      <c r="AM74" s="37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77"/>
      <c r="H75" s="1277"/>
      <c r="I75" s="1288"/>
      <c r="J75" s="1288"/>
      <c r="K75" s="1293"/>
      <c r="L75" s="1293"/>
      <c r="M75" s="1293"/>
      <c r="N75" s="1293"/>
      <c r="AM75" s="373"/>
      <c r="AN75" s="1294"/>
      <c r="AO75" s="1294"/>
      <c r="AP75" s="1294"/>
      <c r="AQ75" s="1294"/>
      <c r="AR75" s="1294"/>
      <c r="AS75" s="1294"/>
      <c r="AT75" s="1294"/>
      <c r="AU75" s="1294"/>
      <c r="AV75" s="1294"/>
      <c r="AW75" s="1294"/>
      <c r="AX75" s="1294"/>
      <c r="AY75" s="1294"/>
      <c r="AZ75" s="1294"/>
      <c r="BA75" s="1294"/>
      <c r="BB75" s="1294" t="s">
        <v>586</v>
      </c>
      <c r="BC75" s="1294"/>
      <c r="BD75" s="1294"/>
      <c r="BE75" s="1294"/>
      <c r="BF75" s="1294"/>
      <c r="BG75" s="1294"/>
      <c r="BH75" s="1294"/>
      <c r="BI75" s="1294"/>
      <c r="BJ75" s="1294"/>
      <c r="BK75" s="1294"/>
      <c r="BL75" s="1294"/>
      <c r="BM75" s="1294"/>
      <c r="BN75" s="1294"/>
      <c r="BO75" s="1294"/>
      <c r="BP75" s="1276">
        <v>3.5</v>
      </c>
      <c r="BQ75" s="1276"/>
      <c r="BR75" s="1276"/>
      <c r="BS75" s="1276"/>
      <c r="BT75" s="1276"/>
      <c r="BU75" s="1276"/>
      <c r="BV75" s="1276"/>
      <c r="BW75" s="1276"/>
      <c r="BX75" s="1276">
        <v>2.1</v>
      </c>
      <c r="BY75" s="1276"/>
      <c r="BZ75" s="1276"/>
      <c r="CA75" s="1276"/>
      <c r="CB75" s="1276"/>
      <c r="CC75" s="1276"/>
      <c r="CD75" s="1276"/>
      <c r="CE75" s="1276"/>
      <c r="CF75" s="1276">
        <v>1.8</v>
      </c>
      <c r="CG75" s="1276"/>
      <c r="CH75" s="1276"/>
      <c r="CI75" s="1276"/>
      <c r="CJ75" s="1276"/>
      <c r="CK75" s="1276"/>
      <c r="CL75" s="1276"/>
      <c r="CM75" s="1276"/>
      <c r="CN75" s="1276">
        <v>1.1000000000000001</v>
      </c>
      <c r="CO75" s="1276"/>
      <c r="CP75" s="1276"/>
      <c r="CQ75" s="1276"/>
      <c r="CR75" s="1276"/>
      <c r="CS75" s="1276"/>
      <c r="CT75" s="1276"/>
      <c r="CU75" s="1276"/>
      <c r="CV75" s="1276">
        <v>1</v>
      </c>
      <c r="CW75" s="1276"/>
      <c r="CX75" s="1276"/>
      <c r="CY75" s="1276"/>
      <c r="CZ75" s="1276"/>
      <c r="DA75" s="1276"/>
      <c r="DB75" s="1276"/>
      <c r="DC75" s="1276"/>
    </row>
    <row r="76" spans="2:107" ht="13.5" x14ac:dyDescent="0.15">
      <c r="B76" s="366"/>
      <c r="G76" s="1277"/>
      <c r="H76" s="1277"/>
      <c r="I76" s="1288"/>
      <c r="J76" s="1288"/>
      <c r="K76" s="1293"/>
      <c r="L76" s="1293"/>
      <c r="M76" s="1293"/>
      <c r="N76" s="1293"/>
      <c r="AM76" s="37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88"/>
      <c r="H77" s="1288"/>
      <c r="I77" s="1288"/>
      <c r="J77" s="1288"/>
      <c r="K77" s="1296"/>
      <c r="L77" s="1296"/>
      <c r="M77" s="1296"/>
      <c r="N77" s="1296"/>
      <c r="AN77" s="1275" t="s">
        <v>589</v>
      </c>
      <c r="AO77" s="1275"/>
      <c r="AP77" s="1275"/>
      <c r="AQ77" s="1275"/>
      <c r="AR77" s="1275"/>
      <c r="AS77" s="1275"/>
      <c r="AT77" s="1275"/>
      <c r="AU77" s="1275"/>
      <c r="AV77" s="1275"/>
      <c r="AW77" s="1275"/>
      <c r="AX77" s="1275"/>
      <c r="AY77" s="1275"/>
      <c r="AZ77" s="1275"/>
      <c r="BA77" s="1275"/>
      <c r="BB77" s="1294" t="s">
        <v>588</v>
      </c>
      <c r="BC77" s="1294"/>
      <c r="BD77" s="1294"/>
      <c r="BE77" s="1294"/>
      <c r="BF77" s="1294"/>
      <c r="BG77" s="1294"/>
      <c r="BH77" s="1294"/>
      <c r="BI77" s="1294"/>
      <c r="BJ77" s="1294"/>
      <c r="BK77" s="1294"/>
      <c r="BL77" s="1294"/>
      <c r="BM77" s="1294"/>
      <c r="BN77" s="1294"/>
      <c r="BO77" s="1294"/>
      <c r="BP77" s="1276">
        <v>0</v>
      </c>
      <c r="BQ77" s="1276"/>
      <c r="BR77" s="1276"/>
      <c r="BS77" s="1276"/>
      <c r="BT77" s="1276"/>
      <c r="BU77" s="1276"/>
      <c r="BV77" s="1276"/>
      <c r="BW77" s="1276"/>
      <c r="BX77" s="1276">
        <v>0</v>
      </c>
      <c r="BY77" s="1276"/>
      <c r="BZ77" s="1276"/>
      <c r="CA77" s="1276"/>
      <c r="CB77" s="1276"/>
      <c r="CC77" s="1276"/>
      <c r="CD77" s="1276"/>
      <c r="CE77" s="1276"/>
      <c r="CF77" s="1276">
        <v>13.7</v>
      </c>
      <c r="CG77" s="1276"/>
      <c r="CH77" s="1276"/>
      <c r="CI77" s="1276"/>
      <c r="CJ77" s="1276"/>
      <c r="CK77" s="1276"/>
      <c r="CL77" s="1276"/>
      <c r="CM77" s="1276"/>
      <c r="CN77" s="1276">
        <v>24.1</v>
      </c>
      <c r="CO77" s="1276"/>
      <c r="CP77" s="1276"/>
      <c r="CQ77" s="1276"/>
      <c r="CR77" s="1276"/>
      <c r="CS77" s="1276"/>
      <c r="CT77" s="1276"/>
      <c r="CU77" s="1276"/>
      <c r="CV77" s="1276">
        <v>20.100000000000001</v>
      </c>
      <c r="CW77" s="1276"/>
      <c r="CX77" s="1276"/>
      <c r="CY77" s="1276"/>
      <c r="CZ77" s="1276"/>
      <c r="DA77" s="1276"/>
      <c r="DB77" s="1276"/>
      <c r="DC77" s="1276"/>
    </row>
    <row r="78" spans="2:107" ht="13.5" x14ac:dyDescent="0.1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4"/>
      <c r="BC78" s="1294"/>
      <c r="BD78" s="1294"/>
      <c r="BE78" s="1294"/>
      <c r="BF78" s="1294"/>
      <c r="BG78" s="1294"/>
      <c r="BH78" s="1294"/>
      <c r="BI78" s="1294"/>
      <c r="BJ78" s="1294"/>
      <c r="BK78" s="1294"/>
      <c r="BL78" s="1294"/>
      <c r="BM78" s="1294"/>
      <c r="BN78" s="1294"/>
      <c r="BO78" s="129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88"/>
      <c r="H79" s="1288"/>
      <c r="I79" s="1295"/>
      <c r="J79" s="1295"/>
      <c r="K79" s="1297"/>
      <c r="L79" s="1297"/>
      <c r="M79" s="1297"/>
      <c r="N79" s="1297"/>
      <c r="AN79" s="1275"/>
      <c r="AO79" s="1275"/>
      <c r="AP79" s="1275"/>
      <c r="AQ79" s="1275"/>
      <c r="AR79" s="1275"/>
      <c r="AS79" s="1275"/>
      <c r="AT79" s="1275"/>
      <c r="AU79" s="1275"/>
      <c r="AV79" s="1275"/>
      <c r="AW79" s="1275"/>
      <c r="AX79" s="1275"/>
      <c r="AY79" s="1275"/>
      <c r="AZ79" s="1275"/>
      <c r="BA79" s="1275"/>
      <c r="BB79" s="1294" t="s">
        <v>586</v>
      </c>
      <c r="BC79" s="1294"/>
      <c r="BD79" s="1294"/>
      <c r="BE79" s="1294"/>
      <c r="BF79" s="1294"/>
      <c r="BG79" s="1294"/>
      <c r="BH79" s="1294"/>
      <c r="BI79" s="1294"/>
      <c r="BJ79" s="1294"/>
      <c r="BK79" s="1294"/>
      <c r="BL79" s="1294"/>
      <c r="BM79" s="1294"/>
      <c r="BN79" s="1294"/>
      <c r="BO79" s="1294"/>
      <c r="BP79" s="1276">
        <v>6.5</v>
      </c>
      <c r="BQ79" s="1276"/>
      <c r="BR79" s="1276"/>
      <c r="BS79" s="1276"/>
      <c r="BT79" s="1276"/>
      <c r="BU79" s="1276"/>
      <c r="BV79" s="1276"/>
      <c r="BW79" s="1276"/>
      <c r="BX79" s="1276">
        <v>5</v>
      </c>
      <c r="BY79" s="1276"/>
      <c r="BZ79" s="1276"/>
      <c r="CA79" s="1276"/>
      <c r="CB79" s="1276"/>
      <c r="CC79" s="1276"/>
      <c r="CD79" s="1276"/>
      <c r="CE79" s="1276"/>
      <c r="CF79" s="1276">
        <v>5.8</v>
      </c>
      <c r="CG79" s="1276"/>
      <c r="CH79" s="1276"/>
      <c r="CI79" s="1276"/>
      <c r="CJ79" s="1276"/>
      <c r="CK79" s="1276"/>
      <c r="CL79" s="1276"/>
      <c r="CM79" s="1276"/>
      <c r="CN79" s="1276">
        <v>6</v>
      </c>
      <c r="CO79" s="1276"/>
      <c r="CP79" s="1276"/>
      <c r="CQ79" s="1276"/>
      <c r="CR79" s="1276"/>
      <c r="CS79" s="1276"/>
      <c r="CT79" s="1276"/>
      <c r="CU79" s="1276"/>
      <c r="CV79" s="1276">
        <v>5.8</v>
      </c>
      <c r="CW79" s="1276"/>
      <c r="CX79" s="1276"/>
      <c r="CY79" s="1276"/>
      <c r="CZ79" s="1276"/>
      <c r="DA79" s="1276"/>
      <c r="DB79" s="1276"/>
      <c r="DC79" s="1276"/>
    </row>
    <row r="80" spans="2:107" ht="13.5" x14ac:dyDescent="0.15">
      <c r="B80" s="366"/>
      <c r="G80" s="1288"/>
      <c r="H80" s="1288"/>
      <c r="I80" s="1295"/>
      <c r="J80" s="1295"/>
      <c r="K80" s="1297"/>
      <c r="L80" s="1297"/>
      <c r="M80" s="1297"/>
      <c r="N80" s="1297"/>
      <c r="AN80" s="1275"/>
      <c r="AO80" s="1275"/>
      <c r="AP80" s="1275"/>
      <c r="AQ80" s="1275"/>
      <c r="AR80" s="1275"/>
      <c r="AS80" s="1275"/>
      <c r="AT80" s="1275"/>
      <c r="AU80" s="1275"/>
      <c r="AV80" s="1275"/>
      <c r="AW80" s="1275"/>
      <c r="AX80" s="1275"/>
      <c r="AY80" s="1275"/>
      <c r="AZ80" s="1275"/>
      <c r="BA80" s="1275"/>
      <c r="BB80" s="1294"/>
      <c r="BC80" s="1294"/>
      <c r="BD80" s="1294"/>
      <c r="BE80" s="1294"/>
      <c r="BF80" s="1294"/>
      <c r="BG80" s="1294"/>
      <c r="BH80" s="1294"/>
      <c r="BI80" s="1294"/>
      <c r="BJ80" s="1294"/>
      <c r="BK80" s="1294"/>
      <c r="BL80" s="1294"/>
      <c r="BM80" s="1294"/>
      <c r="BN80" s="1294"/>
      <c r="BO80" s="129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ajgpHgKYLRkjGFuerYIYC5NeUQj+XREAhkO/JnArrZSg4ixOU/2YJuijXWAGiLuQGB/HWfHd5WOIVYNpHNT+Q==" saltValue="lYIxqotRVdSizcphV4hRL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G72:J72"/>
    <mergeCell ref="AN72:BO72"/>
    <mergeCell ref="BP72:BW72"/>
    <mergeCell ref="G73:H76"/>
    <mergeCell ref="I73:J74"/>
    <mergeCell ref="K73:K74"/>
    <mergeCell ref="L73:L74"/>
    <mergeCell ref="M73:M74"/>
    <mergeCell ref="N73:N74"/>
    <mergeCell ref="AN73:BA76"/>
    <mergeCell ref="BB73:BO74"/>
    <mergeCell ref="BP73:BW74"/>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pHivpVFq4GRLzxhqB+7EKDumELGySWlLY8dM1ZiYgJKmyJUlyP6wmMI8/1Ctq7iX57m4e8Nd2oA41q7JE9KOQ==" saltValue="QpT10yZz7rMBtBlD9Ocs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LxvWdyduqkBO8m9J2aHbNkMIo3Ah8RmTieEZCfFBqeAZRo8EE+jsJI9FIFAiVSE4IwTrBAOC9+xFreI1JCSAw==" saltValue="T74497EtUYHWuRD/oL3s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566</v>
      </c>
      <c r="G2" s="136"/>
      <c r="H2" s="137"/>
    </row>
    <row r="3" spans="1:8" x14ac:dyDescent="0.15">
      <c r="A3" s="133" t="s">
        <v>559</v>
      </c>
      <c r="B3" s="138"/>
      <c r="C3" s="139"/>
      <c r="D3" s="140">
        <v>50505</v>
      </c>
      <c r="E3" s="141"/>
      <c r="F3" s="142">
        <v>38033</v>
      </c>
      <c r="G3" s="143"/>
      <c r="H3" s="144"/>
    </row>
    <row r="4" spans="1:8" x14ac:dyDescent="0.15">
      <c r="A4" s="145"/>
      <c r="B4" s="146"/>
      <c r="C4" s="147"/>
      <c r="D4" s="148">
        <v>25994</v>
      </c>
      <c r="E4" s="149"/>
      <c r="F4" s="150">
        <v>21537</v>
      </c>
      <c r="G4" s="151"/>
      <c r="H4" s="152"/>
    </row>
    <row r="5" spans="1:8" x14ac:dyDescent="0.15">
      <c r="A5" s="133" t="s">
        <v>561</v>
      </c>
      <c r="B5" s="138"/>
      <c r="C5" s="139"/>
      <c r="D5" s="140">
        <v>57423</v>
      </c>
      <c r="E5" s="141"/>
      <c r="F5" s="142">
        <v>44972</v>
      </c>
      <c r="G5" s="143"/>
      <c r="H5" s="144"/>
    </row>
    <row r="6" spans="1:8" x14ac:dyDescent="0.15">
      <c r="A6" s="145"/>
      <c r="B6" s="146"/>
      <c r="C6" s="147"/>
      <c r="D6" s="148">
        <v>31535</v>
      </c>
      <c r="E6" s="149"/>
      <c r="F6" s="150">
        <v>26410</v>
      </c>
      <c r="G6" s="151"/>
      <c r="H6" s="152"/>
    </row>
    <row r="7" spans="1:8" x14ac:dyDescent="0.15">
      <c r="A7" s="133" t="s">
        <v>562</v>
      </c>
      <c r="B7" s="138"/>
      <c r="C7" s="139"/>
      <c r="D7" s="140">
        <v>64555</v>
      </c>
      <c r="E7" s="141"/>
      <c r="F7" s="142">
        <v>52496</v>
      </c>
      <c r="G7" s="143"/>
      <c r="H7" s="144"/>
    </row>
    <row r="8" spans="1:8" x14ac:dyDescent="0.15">
      <c r="A8" s="145"/>
      <c r="B8" s="146"/>
      <c r="C8" s="147"/>
      <c r="D8" s="148">
        <v>43982</v>
      </c>
      <c r="E8" s="149"/>
      <c r="F8" s="150">
        <v>29467</v>
      </c>
      <c r="G8" s="151"/>
      <c r="H8" s="152"/>
    </row>
    <row r="9" spans="1:8" x14ac:dyDescent="0.15">
      <c r="A9" s="133" t="s">
        <v>563</v>
      </c>
      <c r="B9" s="138"/>
      <c r="C9" s="139"/>
      <c r="D9" s="140">
        <v>93694</v>
      </c>
      <c r="E9" s="141"/>
      <c r="F9" s="142">
        <v>52619</v>
      </c>
      <c r="G9" s="143"/>
      <c r="H9" s="144"/>
    </row>
    <row r="10" spans="1:8" x14ac:dyDescent="0.15">
      <c r="A10" s="145"/>
      <c r="B10" s="146"/>
      <c r="C10" s="147"/>
      <c r="D10" s="148">
        <v>49734</v>
      </c>
      <c r="E10" s="149"/>
      <c r="F10" s="150">
        <v>31149</v>
      </c>
      <c r="G10" s="151"/>
      <c r="H10" s="152"/>
    </row>
    <row r="11" spans="1:8" x14ac:dyDescent="0.15">
      <c r="A11" s="133" t="s">
        <v>564</v>
      </c>
      <c r="B11" s="138"/>
      <c r="C11" s="139"/>
      <c r="D11" s="140">
        <v>75591</v>
      </c>
      <c r="E11" s="141"/>
      <c r="F11" s="142">
        <v>51875</v>
      </c>
      <c r="G11" s="143"/>
      <c r="H11" s="144"/>
    </row>
    <row r="12" spans="1:8" x14ac:dyDescent="0.15">
      <c r="A12" s="145"/>
      <c r="B12" s="146"/>
      <c r="C12" s="153"/>
      <c r="D12" s="148">
        <v>48696</v>
      </c>
      <c r="E12" s="149"/>
      <c r="F12" s="150">
        <v>29372</v>
      </c>
      <c r="G12" s="151"/>
      <c r="H12" s="152"/>
    </row>
    <row r="13" spans="1:8" x14ac:dyDescent="0.15">
      <c r="A13" s="133"/>
      <c r="B13" s="138"/>
      <c r="C13" s="154"/>
      <c r="D13" s="155">
        <v>68354</v>
      </c>
      <c r="E13" s="156"/>
      <c r="F13" s="157">
        <v>47999</v>
      </c>
      <c r="G13" s="158"/>
      <c r="H13" s="144"/>
    </row>
    <row r="14" spans="1:8" x14ac:dyDescent="0.15">
      <c r="A14" s="145"/>
      <c r="B14" s="146"/>
      <c r="C14" s="147"/>
      <c r="D14" s="148">
        <v>39988</v>
      </c>
      <c r="E14" s="149"/>
      <c r="F14" s="150">
        <v>27587</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8.35</v>
      </c>
      <c r="C19" s="159">
        <f>ROUND(VALUE(SUBSTITUTE(実質収支比率等に係る経年分析!G$48,"▲","-")),2)</f>
        <v>6.81</v>
      </c>
      <c r="D19" s="159">
        <f>ROUND(VALUE(SUBSTITUTE(実質収支比率等に係る経年分析!H$48,"▲","-")),2)</f>
        <v>6.63</v>
      </c>
      <c r="E19" s="159">
        <f>ROUND(VALUE(SUBSTITUTE(実質収支比率等に係る経年分析!I$48,"▲","-")),2)</f>
        <v>7.45</v>
      </c>
      <c r="F19" s="159">
        <f>ROUND(VALUE(SUBSTITUTE(実質収支比率等に係る経年分析!J$48,"▲","-")),2)</f>
        <v>8.4700000000000006</v>
      </c>
    </row>
    <row r="20" spans="1:11" x14ac:dyDescent="0.15">
      <c r="A20" s="159" t="s">
        <v>50</v>
      </c>
      <c r="B20" s="159">
        <f>ROUND(VALUE(SUBSTITUTE(実質収支比率等に係る経年分析!F$47,"▲","-")),2)</f>
        <v>16.54</v>
      </c>
      <c r="C20" s="159">
        <f>ROUND(VALUE(SUBSTITUTE(実質収支比率等に係る経年分析!G$47,"▲","-")),2)</f>
        <v>17.329999999999998</v>
      </c>
      <c r="D20" s="159">
        <f>ROUND(VALUE(SUBSTITUTE(実質収支比率等に係る経年分析!H$47,"▲","-")),2)</f>
        <v>15.5</v>
      </c>
      <c r="E20" s="159">
        <f>ROUND(VALUE(SUBSTITUTE(実質収支比率等に係る経年分析!I$47,"▲","-")),2)</f>
        <v>13.89</v>
      </c>
      <c r="F20" s="159">
        <f>ROUND(VALUE(SUBSTITUTE(実質収支比率等に係る経年分析!J$47,"▲","-")),2)</f>
        <v>12.5</v>
      </c>
    </row>
    <row r="21" spans="1:11" x14ac:dyDescent="0.15">
      <c r="A21" s="159" t="s">
        <v>51</v>
      </c>
      <c r="B21" s="159">
        <f>IF(ISNUMBER(VALUE(SUBSTITUTE(実質収支比率等に係る経年分析!F$49,"▲","-"))),ROUND(VALUE(SUBSTITUTE(実質収支比率等に係る経年分析!F$49,"▲","-")),2),NA())</f>
        <v>4.38</v>
      </c>
      <c r="C21" s="159">
        <f>IF(ISNUMBER(VALUE(SUBSTITUTE(実質収支比率等に係る経年分析!G$49,"▲","-"))),ROUND(VALUE(SUBSTITUTE(実質収支比率等に係る経年分析!G$49,"▲","-")),2),NA())</f>
        <v>0.28000000000000003</v>
      </c>
      <c r="D21" s="159">
        <f>IF(ISNUMBER(VALUE(SUBSTITUTE(実質収支比率等に係る経年分析!H$49,"▲","-"))),ROUND(VALUE(SUBSTITUTE(実質収支比率等に係る経年分析!H$49,"▲","-")),2),NA())</f>
        <v>-0.92</v>
      </c>
      <c r="E21" s="159">
        <f>IF(ISNUMBER(VALUE(SUBSTITUTE(実質収支比率等に係る経年分析!I$49,"▲","-"))),ROUND(VALUE(SUBSTITUTE(実質収支比率等に係る経年分析!I$49,"▲","-")),2),NA())</f>
        <v>-1.1299999999999999</v>
      </c>
      <c r="F21" s="159">
        <f>IF(ISNUMBER(VALUE(SUBSTITUTE(実質収支比率等に係る経年分析!J$49,"▲","-"))),ROUND(VALUE(SUBSTITUTE(実質収支比率等に係る経年分析!J$49,"▲","-")),2),NA())</f>
        <v>0.06</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有料駐車場事業特別会計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8.4600000000000009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9.1300000000000008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12.66</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4236</v>
      </c>
      <c r="E42" s="161"/>
      <c r="F42" s="161"/>
      <c r="G42" s="161">
        <f>'実質公債費比率（分子）の構造'!L$52</f>
        <v>4874</v>
      </c>
      <c r="H42" s="161"/>
      <c r="I42" s="161"/>
      <c r="J42" s="161">
        <f>'実質公債費比率（分子）の構造'!M$52</f>
        <v>4458</v>
      </c>
      <c r="K42" s="161"/>
      <c r="L42" s="161"/>
      <c r="M42" s="161">
        <f>'実質公債費比率（分子）の構造'!N$52</f>
        <v>4589</v>
      </c>
      <c r="N42" s="161"/>
      <c r="O42" s="161"/>
      <c r="P42" s="161">
        <f>'実質公債費比率（分子）の構造'!O$52</f>
        <v>4738</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1139</v>
      </c>
      <c r="C44" s="161"/>
      <c r="D44" s="161"/>
      <c r="E44" s="161">
        <f>'実質公債費比率（分子）の構造'!L$50</f>
        <v>985</v>
      </c>
      <c r="F44" s="161"/>
      <c r="G44" s="161"/>
      <c r="H44" s="161">
        <f>'実質公債費比率（分子）の構造'!M$50</f>
        <v>1094</v>
      </c>
      <c r="I44" s="161"/>
      <c r="J44" s="161"/>
      <c r="K44" s="161">
        <f>'実質公債費比率（分子）の構造'!N$50</f>
        <v>945</v>
      </c>
      <c r="L44" s="161"/>
      <c r="M44" s="161"/>
      <c r="N44" s="161">
        <f>'実質公債費比率（分子）の構造'!O$50</f>
        <v>551</v>
      </c>
      <c r="O44" s="161"/>
      <c r="P44" s="161"/>
    </row>
    <row r="45" spans="1:16" x14ac:dyDescent="0.15">
      <c r="A45" s="161" t="s">
        <v>61</v>
      </c>
      <c r="B45" s="161">
        <f>'実質公債費比率（分子）の構造'!K$49</f>
        <v>4</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69</v>
      </c>
      <c r="O45" s="161"/>
      <c r="P45" s="161"/>
    </row>
    <row r="46" spans="1:16" x14ac:dyDescent="0.15">
      <c r="A46" s="161" t="s">
        <v>62</v>
      </c>
      <c r="B46" s="161">
        <f>'実質公債費比率（分子）の構造'!K$48</f>
        <v>1396</v>
      </c>
      <c r="C46" s="161"/>
      <c r="D46" s="161"/>
      <c r="E46" s="161">
        <f>'実質公債費比率（分子）の構造'!L$48</f>
        <v>1429</v>
      </c>
      <c r="F46" s="161"/>
      <c r="G46" s="161"/>
      <c r="H46" s="161">
        <f>'実質公債費比率（分子）の構造'!M$48</f>
        <v>1467</v>
      </c>
      <c r="I46" s="161"/>
      <c r="J46" s="161"/>
      <c r="K46" s="161">
        <f>'実質公債費比率（分子）の構造'!N$48</f>
        <v>1390</v>
      </c>
      <c r="L46" s="161"/>
      <c r="M46" s="161"/>
      <c r="N46" s="161">
        <f>'実質公債費比率（分子）の構造'!O$48</f>
        <v>1434</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2809</v>
      </c>
      <c r="C49" s="161"/>
      <c r="D49" s="161"/>
      <c r="E49" s="161">
        <f>'実質公債費比率（分子）の構造'!L$45</f>
        <v>2644</v>
      </c>
      <c r="F49" s="161"/>
      <c r="G49" s="161"/>
      <c r="H49" s="161">
        <f>'実質公債費比率（分子）の構造'!M$45</f>
        <v>2581</v>
      </c>
      <c r="I49" s="161"/>
      <c r="J49" s="161"/>
      <c r="K49" s="161">
        <f>'実質公債費比率（分子）の構造'!N$45</f>
        <v>2688</v>
      </c>
      <c r="L49" s="161"/>
      <c r="M49" s="161"/>
      <c r="N49" s="161">
        <f>'実質公債費比率（分子）の構造'!O$45</f>
        <v>2791</v>
      </c>
      <c r="O49" s="161"/>
      <c r="P49" s="161"/>
    </row>
    <row r="50" spans="1:16" x14ac:dyDescent="0.15">
      <c r="A50" s="161" t="s">
        <v>66</v>
      </c>
      <c r="B50" s="161" t="e">
        <f>NA()</f>
        <v>#N/A</v>
      </c>
      <c r="C50" s="161">
        <f>IF(ISNUMBER('実質公債費比率（分子）の構造'!K$53),'実質公債費比率（分子）の構造'!K$53,NA())</f>
        <v>1112</v>
      </c>
      <c r="D50" s="161" t="e">
        <f>NA()</f>
        <v>#N/A</v>
      </c>
      <c r="E50" s="161" t="e">
        <f>NA()</f>
        <v>#N/A</v>
      </c>
      <c r="F50" s="161">
        <f>IF(ISNUMBER('実質公債費比率（分子）の構造'!L$53),'実質公債費比率（分子）の構造'!L$53,NA())</f>
        <v>188</v>
      </c>
      <c r="G50" s="161" t="e">
        <f>NA()</f>
        <v>#N/A</v>
      </c>
      <c r="H50" s="161" t="e">
        <f>NA()</f>
        <v>#N/A</v>
      </c>
      <c r="I50" s="161">
        <f>IF(ISNUMBER('実質公債費比率（分子）の構造'!M$53),'実質公債費比率（分子）の構造'!M$53,NA())</f>
        <v>688</v>
      </c>
      <c r="J50" s="161" t="e">
        <f>NA()</f>
        <v>#N/A</v>
      </c>
      <c r="K50" s="161" t="e">
        <f>NA()</f>
        <v>#N/A</v>
      </c>
      <c r="L50" s="161">
        <f>IF(ISNUMBER('実質公債費比率（分子）の構造'!N$53),'実質公債費比率（分子）の構造'!N$53,NA())</f>
        <v>438</v>
      </c>
      <c r="M50" s="161" t="e">
        <f>NA()</f>
        <v>#N/A</v>
      </c>
      <c r="N50" s="161" t="e">
        <f>NA()</f>
        <v>#N/A</v>
      </c>
      <c r="O50" s="161">
        <f>IF(ISNUMBER('実質公債費比率（分子）の構造'!O$53),'実質公債費比率（分子）の構造'!O$53,NA())</f>
        <v>107</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31586</v>
      </c>
      <c r="E56" s="160"/>
      <c r="F56" s="160"/>
      <c r="G56" s="160">
        <f>'将来負担比率（分子）の構造'!J$52</f>
        <v>29573</v>
      </c>
      <c r="H56" s="160"/>
      <c r="I56" s="160"/>
      <c r="J56" s="160">
        <f>'将来負担比率（分子）の構造'!K$52</f>
        <v>27893</v>
      </c>
      <c r="K56" s="160"/>
      <c r="L56" s="160"/>
      <c r="M56" s="160">
        <f>'将来負担比率（分子）の構造'!L$52</f>
        <v>26994</v>
      </c>
      <c r="N56" s="160"/>
      <c r="O56" s="160"/>
      <c r="P56" s="160">
        <f>'将来負担比率（分子）の構造'!M$52</f>
        <v>24664</v>
      </c>
    </row>
    <row r="57" spans="1:16" x14ac:dyDescent="0.15">
      <c r="A57" s="160" t="s">
        <v>36</v>
      </c>
      <c r="B57" s="160"/>
      <c r="C57" s="160"/>
      <c r="D57" s="160">
        <f>'将来負担比率（分子）の構造'!I$51</f>
        <v>11684</v>
      </c>
      <c r="E57" s="160"/>
      <c r="F57" s="160"/>
      <c r="G57" s="160">
        <f>'将来負担比率（分子）の構造'!J$51</f>
        <v>12536</v>
      </c>
      <c r="H57" s="160"/>
      <c r="I57" s="160"/>
      <c r="J57" s="160">
        <f>'将来負担比率（分子）の構造'!K$51</f>
        <v>12989</v>
      </c>
      <c r="K57" s="160"/>
      <c r="L57" s="160"/>
      <c r="M57" s="160">
        <f>'将来負担比率（分子）の構造'!L$51</f>
        <v>14860</v>
      </c>
      <c r="N57" s="160"/>
      <c r="O57" s="160"/>
      <c r="P57" s="160">
        <f>'将来負担比率（分子）の構造'!M$51</f>
        <v>14476</v>
      </c>
    </row>
    <row r="58" spans="1:16" x14ac:dyDescent="0.15">
      <c r="A58" s="160" t="s">
        <v>35</v>
      </c>
      <c r="B58" s="160"/>
      <c r="C58" s="160"/>
      <c r="D58" s="160">
        <f>'将来負担比率（分子）の構造'!I$50</f>
        <v>29412</v>
      </c>
      <c r="E58" s="160"/>
      <c r="F58" s="160"/>
      <c r="G58" s="160">
        <f>'将来負担比率（分子）の構造'!J$50</f>
        <v>32125</v>
      </c>
      <c r="H58" s="160"/>
      <c r="I58" s="160"/>
      <c r="J58" s="160">
        <f>'将来負担比率（分子）の構造'!K$50</f>
        <v>32151</v>
      </c>
      <c r="K58" s="160"/>
      <c r="L58" s="160"/>
      <c r="M58" s="160">
        <f>'将来負担比率（分子）の構造'!L$50</f>
        <v>28686</v>
      </c>
      <c r="N58" s="160"/>
      <c r="O58" s="160"/>
      <c r="P58" s="160">
        <f>'将来負担比率（分子）の構造'!M$50</f>
        <v>28523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21</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69</v>
      </c>
      <c r="O61" s="160"/>
      <c r="P61" s="160"/>
    </row>
    <row r="62" spans="1:16" x14ac:dyDescent="0.15">
      <c r="A62" s="160" t="s">
        <v>29</v>
      </c>
      <c r="B62" s="160">
        <f>'将来負担比率（分子）の構造'!I$45</f>
        <v>7362</v>
      </c>
      <c r="C62" s="160"/>
      <c r="D62" s="160"/>
      <c r="E62" s="160">
        <f>'将来負担比率（分子）の構造'!J$45</f>
        <v>6911</v>
      </c>
      <c r="F62" s="160"/>
      <c r="G62" s="160"/>
      <c r="H62" s="160">
        <f>'将来負担比率（分子）の構造'!K$45</f>
        <v>6370</v>
      </c>
      <c r="I62" s="160"/>
      <c r="J62" s="160"/>
      <c r="K62" s="160">
        <f>'将来負担比率（分子）の構造'!L$45</f>
        <v>6360</v>
      </c>
      <c r="L62" s="160"/>
      <c r="M62" s="160"/>
      <c r="N62" s="160">
        <f>'将来負担比率（分子）の構造'!M$45</f>
        <v>6191</v>
      </c>
      <c r="O62" s="160"/>
      <c r="P62" s="160"/>
    </row>
    <row r="63" spans="1:16" x14ac:dyDescent="0.15">
      <c r="A63" s="160" t="s">
        <v>28</v>
      </c>
      <c r="B63" s="160">
        <f>'将来負担比率（分子）の構造'!I$44</f>
        <v>24</v>
      </c>
      <c r="C63" s="160"/>
      <c r="D63" s="160"/>
      <c r="E63" s="160">
        <f>'将来負担比率（分子）の構造'!J$44</f>
        <v>20</v>
      </c>
      <c r="F63" s="160"/>
      <c r="G63" s="160"/>
      <c r="H63" s="160">
        <f>'将来負担比率（分子）の構造'!K$44</f>
        <v>17</v>
      </c>
      <c r="I63" s="160"/>
      <c r="J63" s="160"/>
      <c r="K63" s="160">
        <f>'将来負担比率（分子）の構造'!L$44</f>
        <v>274</v>
      </c>
      <c r="L63" s="160"/>
      <c r="M63" s="160"/>
      <c r="N63" s="160">
        <f>'将来負担比率（分子）の構造'!M$44</f>
        <v>206</v>
      </c>
      <c r="O63" s="160"/>
      <c r="P63" s="160"/>
    </row>
    <row r="64" spans="1:16" x14ac:dyDescent="0.15">
      <c r="A64" s="160" t="s">
        <v>27</v>
      </c>
      <c r="B64" s="160">
        <f>'将来負担比率（分子）の構造'!I$43</f>
        <v>16618</v>
      </c>
      <c r="C64" s="160"/>
      <c r="D64" s="160"/>
      <c r="E64" s="160">
        <f>'将来負担比率（分子）の構造'!J$43</f>
        <v>15858</v>
      </c>
      <c r="F64" s="160"/>
      <c r="G64" s="160"/>
      <c r="H64" s="160">
        <f>'将来負担比率（分子）の構造'!K$43</f>
        <v>14843</v>
      </c>
      <c r="I64" s="160"/>
      <c r="J64" s="160"/>
      <c r="K64" s="160">
        <f>'将来負担比率（分子）の構造'!L$43</f>
        <v>14159</v>
      </c>
      <c r="L64" s="160"/>
      <c r="M64" s="160"/>
      <c r="N64" s="160">
        <f>'将来負担比率（分子）の構造'!M$43</f>
        <v>13517</v>
      </c>
      <c r="O64" s="160"/>
      <c r="P64" s="160"/>
    </row>
    <row r="65" spans="1:16" x14ac:dyDescent="0.15">
      <c r="A65" s="160" t="s">
        <v>26</v>
      </c>
      <c r="B65" s="160">
        <f>'将来負担比率（分子）の構造'!I$42</f>
        <v>2154</v>
      </c>
      <c r="C65" s="160"/>
      <c r="D65" s="160"/>
      <c r="E65" s="160">
        <f>'将来負担比率（分子）の構造'!J$42</f>
        <v>1661</v>
      </c>
      <c r="F65" s="160"/>
      <c r="G65" s="160"/>
      <c r="H65" s="160">
        <f>'将来負担比率（分子）の構造'!K$42</f>
        <v>1441</v>
      </c>
      <c r="I65" s="160"/>
      <c r="J65" s="160"/>
      <c r="K65" s="160">
        <f>'将来負担比率（分子）の構造'!L$42</f>
        <v>442</v>
      </c>
      <c r="L65" s="160"/>
      <c r="M65" s="160"/>
      <c r="N65" s="160">
        <f>'将来負担比率（分子）の構造'!M$42</f>
        <v>107</v>
      </c>
      <c r="O65" s="160"/>
      <c r="P65" s="160"/>
    </row>
    <row r="66" spans="1:16" x14ac:dyDescent="0.15">
      <c r="A66" s="160" t="s">
        <v>25</v>
      </c>
      <c r="B66" s="160">
        <f>'将来負担比率（分子）の構造'!I$41</f>
        <v>18465</v>
      </c>
      <c r="C66" s="160"/>
      <c r="D66" s="160"/>
      <c r="E66" s="160">
        <f>'将来負担比率（分子）の構造'!J$41</f>
        <v>17765</v>
      </c>
      <c r="F66" s="160"/>
      <c r="G66" s="160"/>
      <c r="H66" s="160">
        <f>'将来負担比率（分子）の構造'!K$41</f>
        <v>17022</v>
      </c>
      <c r="I66" s="160"/>
      <c r="J66" s="160"/>
      <c r="K66" s="160">
        <f>'将来負担比率（分子）の構造'!L$41</f>
        <v>18339</v>
      </c>
      <c r="L66" s="160"/>
      <c r="M66" s="160"/>
      <c r="N66" s="160">
        <f>'将来負担比率（分子）の構造'!M$41</f>
        <v>18529</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6442</v>
      </c>
      <c r="C72" s="164">
        <f>基金残高に係る経年分析!G55</f>
        <v>5688</v>
      </c>
      <c r="D72" s="164">
        <f>基金残高に係る経年分析!H55</f>
        <v>5224</v>
      </c>
    </row>
    <row r="73" spans="1:16" x14ac:dyDescent="0.15">
      <c r="A73" s="163" t="s">
        <v>73</v>
      </c>
      <c r="B73" s="164" t="str">
        <f>基金残高に係る経年分析!F56</f>
        <v>-</v>
      </c>
      <c r="C73" s="164" t="str">
        <f>基金残高に係る経年分析!G56</f>
        <v>-</v>
      </c>
      <c r="D73" s="164" t="str">
        <f>基金残高に係る経年分析!H56</f>
        <v>-</v>
      </c>
    </row>
    <row r="74" spans="1:16" x14ac:dyDescent="0.15">
      <c r="A74" s="163" t="s">
        <v>74</v>
      </c>
      <c r="B74" s="164">
        <f>基金残高に係る経年分析!F57</f>
        <v>22747</v>
      </c>
      <c r="C74" s="164">
        <f>基金残高に係る経年分析!G57</f>
        <v>20048</v>
      </c>
      <c r="D74" s="164">
        <f>基金残高に係る経年分析!H57</f>
        <v>20144</v>
      </c>
    </row>
  </sheetData>
  <sheetProtection algorithmName="SHA-512" hashValue="RbT3yKbSMTmnPbG/6pKrjVM1iuCixXGeEjnySIaZMActgPY0HhiHTMYnK3TMU0Glre6Gv0sCijgWm0C4YCzbKw==" saltValue="LCibTv3dee7Xw9C+3+B9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216</v>
      </c>
      <c r="DI1" s="636"/>
      <c r="DJ1" s="636"/>
      <c r="DK1" s="636"/>
      <c r="DL1" s="636"/>
      <c r="DM1" s="636"/>
      <c r="DN1" s="637"/>
      <c r="DO1" s="205"/>
      <c r="DP1" s="635" t="s">
        <v>217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222</v>
      </c>
      <c r="S4" s="639"/>
      <c r="T4" s="639"/>
      <c r="U4" s="639"/>
      <c r="V4" s="639"/>
      <c r="W4" s="639"/>
      <c r="X4" s="639"/>
      <c r="Y4" s="640"/>
      <c r="Z4" s="638" t="s">
        <v>223</v>
      </c>
      <c r="AA4" s="639"/>
      <c r="AB4" s="639"/>
      <c r="AC4" s="640"/>
      <c r="AD4" s="638" t="s">
        <v>224</v>
      </c>
      <c r="AE4" s="639"/>
      <c r="AF4" s="639"/>
      <c r="AG4" s="639"/>
      <c r="AH4" s="639"/>
      <c r="AI4" s="639"/>
      <c r="AJ4" s="639"/>
      <c r="AK4" s="640"/>
      <c r="AL4" s="638" t="s">
        <v>223</v>
      </c>
      <c r="AM4" s="639"/>
      <c r="AN4" s="639"/>
      <c r="AO4" s="640"/>
      <c r="AP4" s="644" t="s">
        <v>225</v>
      </c>
      <c r="AQ4" s="644"/>
      <c r="AR4" s="644"/>
      <c r="AS4" s="644"/>
      <c r="AT4" s="644"/>
      <c r="AU4" s="644"/>
      <c r="AV4" s="644"/>
      <c r="AW4" s="644"/>
      <c r="AX4" s="644"/>
      <c r="AY4" s="644"/>
      <c r="AZ4" s="644"/>
      <c r="BA4" s="644"/>
      <c r="BB4" s="644"/>
      <c r="BC4" s="644"/>
      <c r="BD4" s="644"/>
      <c r="BE4" s="644"/>
      <c r="BF4" s="644"/>
      <c r="BG4" s="644" t="s">
        <v>226</v>
      </c>
      <c r="BH4" s="644"/>
      <c r="BI4" s="644"/>
      <c r="BJ4" s="644"/>
      <c r="BK4" s="644"/>
      <c r="BL4" s="644"/>
      <c r="BM4" s="644"/>
      <c r="BN4" s="644"/>
      <c r="BO4" s="644" t="s">
        <v>223</v>
      </c>
      <c r="BP4" s="644"/>
      <c r="BQ4" s="644"/>
      <c r="BR4" s="644"/>
      <c r="BS4" s="644" t="s">
        <v>227</v>
      </c>
      <c r="BT4" s="644"/>
      <c r="BU4" s="644"/>
      <c r="BV4" s="644"/>
      <c r="BW4" s="644"/>
      <c r="BX4" s="644"/>
      <c r="BY4" s="644"/>
      <c r="BZ4" s="644"/>
      <c r="CA4" s="644"/>
      <c r="CB4" s="644"/>
      <c r="CD4" s="641" t="s">
        <v>228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229</v>
      </c>
      <c r="C5" s="646"/>
      <c r="D5" s="646"/>
      <c r="E5" s="646"/>
      <c r="F5" s="646"/>
      <c r="G5" s="646"/>
      <c r="H5" s="646"/>
      <c r="I5" s="646"/>
      <c r="J5" s="646"/>
      <c r="K5" s="646"/>
      <c r="L5" s="646"/>
      <c r="M5" s="646"/>
      <c r="N5" s="646"/>
      <c r="O5" s="646"/>
      <c r="P5" s="646"/>
      <c r="Q5" s="647"/>
      <c r="R5" s="648">
        <v>39097987</v>
      </c>
      <c r="S5" s="649"/>
      <c r="T5" s="649"/>
      <c r="U5" s="649"/>
      <c r="V5" s="649"/>
      <c r="W5" s="649"/>
      <c r="X5" s="649"/>
      <c r="Y5" s="650"/>
      <c r="Z5" s="651">
        <v>54.9</v>
      </c>
      <c r="AA5" s="651"/>
      <c r="AB5" s="651"/>
      <c r="AC5" s="651"/>
      <c r="AD5" s="652">
        <v>36667120</v>
      </c>
      <c r="AE5" s="652"/>
      <c r="AF5" s="652"/>
      <c r="AG5" s="652"/>
      <c r="AH5" s="652"/>
      <c r="AI5" s="652"/>
      <c r="AJ5" s="652"/>
      <c r="AK5" s="652"/>
      <c r="AL5" s="653">
        <v>87.2</v>
      </c>
      <c r="AM5" s="654"/>
      <c r="AN5" s="654"/>
      <c r="AO5" s="655"/>
      <c r="AP5" s="645" t="s">
        <v>230</v>
      </c>
      <c r="AQ5" s="646"/>
      <c r="AR5" s="646"/>
      <c r="AS5" s="646"/>
      <c r="AT5" s="646"/>
      <c r="AU5" s="646"/>
      <c r="AV5" s="646"/>
      <c r="AW5" s="646"/>
      <c r="AX5" s="646"/>
      <c r="AY5" s="646"/>
      <c r="AZ5" s="646"/>
      <c r="BA5" s="646"/>
      <c r="BB5" s="646"/>
      <c r="BC5" s="646"/>
      <c r="BD5" s="646"/>
      <c r="BE5" s="646"/>
      <c r="BF5" s="647"/>
      <c r="BG5" s="659">
        <v>36665849</v>
      </c>
      <c r="BH5" s="660"/>
      <c r="BI5" s="660"/>
      <c r="BJ5" s="660"/>
      <c r="BK5" s="660"/>
      <c r="BL5" s="660"/>
      <c r="BM5" s="660"/>
      <c r="BN5" s="661"/>
      <c r="BO5" s="662">
        <v>93.8</v>
      </c>
      <c r="BP5" s="662"/>
      <c r="BQ5" s="662"/>
      <c r="BR5" s="662"/>
      <c r="BS5" s="663" t="s">
        <v>135</v>
      </c>
      <c r="BT5" s="663"/>
      <c r="BU5" s="663"/>
      <c r="BV5" s="663"/>
      <c r="BW5" s="663"/>
      <c r="BX5" s="663"/>
      <c r="BY5" s="663"/>
      <c r="BZ5" s="663"/>
      <c r="CA5" s="663"/>
      <c r="CB5" s="667"/>
      <c r="CD5" s="641" t="s">
        <v>225</v>
      </c>
      <c r="CE5" s="642"/>
      <c r="CF5" s="642"/>
      <c r="CG5" s="642"/>
      <c r="CH5" s="642"/>
      <c r="CI5" s="642"/>
      <c r="CJ5" s="642"/>
      <c r="CK5" s="642"/>
      <c r="CL5" s="642"/>
      <c r="CM5" s="642"/>
      <c r="CN5" s="642"/>
      <c r="CO5" s="642"/>
      <c r="CP5" s="642"/>
      <c r="CQ5" s="643"/>
      <c r="CR5" s="641" t="s">
        <v>231</v>
      </c>
      <c r="CS5" s="642"/>
      <c r="CT5" s="642"/>
      <c r="CU5" s="642"/>
      <c r="CV5" s="642"/>
      <c r="CW5" s="642"/>
      <c r="CX5" s="642"/>
      <c r="CY5" s="643"/>
      <c r="CZ5" s="641" t="s">
        <v>223</v>
      </c>
      <c r="DA5" s="642"/>
      <c r="DB5" s="642"/>
      <c r="DC5" s="643"/>
      <c r="DD5" s="641" t="s">
        <v>232</v>
      </c>
      <c r="DE5" s="642"/>
      <c r="DF5" s="642"/>
      <c r="DG5" s="642"/>
      <c r="DH5" s="642"/>
      <c r="DI5" s="642"/>
      <c r="DJ5" s="642"/>
      <c r="DK5" s="642"/>
      <c r="DL5" s="642"/>
      <c r="DM5" s="642"/>
      <c r="DN5" s="642"/>
      <c r="DO5" s="642"/>
      <c r="DP5" s="643"/>
      <c r="DQ5" s="641" t="s">
        <v>233</v>
      </c>
      <c r="DR5" s="642"/>
      <c r="DS5" s="642"/>
      <c r="DT5" s="642"/>
      <c r="DU5" s="642"/>
      <c r="DV5" s="642"/>
      <c r="DW5" s="642"/>
      <c r="DX5" s="642"/>
      <c r="DY5" s="642"/>
      <c r="DZ5" s="642"/>
      <c r="EA5" s="642"/>
      <c r="EB5" s="642"/>
      <c r="EC5" s="643"/>
    </row>
    <row r="6" spans="2:143" ht="11.25" customHeight="1" x14ac:dyDescent="0.15">
      <c r="B6" s="656" t="s">
        <v>234</v>
      </c>
      <c r="C6" s="657"/>
      <c r="D6" s="657"/>
      <c r="E6" s="657"/>
      <c r="F6" s="657"/>
      <c r="G6" s="657"/>
      <c r="H6" s="657"/>
      <c r="I6" s="657"/>
      <c r="J6" s="657"/>
      <c r="K6" s="657"/>
      <c r="L6" s="657"/>
      <c r="M6" s="657"/>
      <c r="N6" s="657"/>
      <c r="O6" s="657"/>
      <c r="P6" s="657"/>
      <c r="Q6" s="658"/>
      <c r="R6" s="659">
        <v>530986</v>
      </c>
      <c r="S6" s="660"/>
      <c r="T6" s="660"/>
      <c r="U6" s="660"/>
      <c r="V6" s="660"/>
      <c r="W6" s="660"/>
      <c r="X6" s="660"/>
      <c r="Y6" s="661"/>
      <c r="Z6" s="662">
        <v>0.7</v>
      </c>
      <c r="AA6" s="662"/>
      <c r="AB6" s="662"/>
      <c r="AC6" s="662"/>
      <c r="AD6" s="663">
        <v>530986</v>
      </c>
      <c r="AE6" s="663"/>
      <c r="AF6" s="663"/>
      <c r="AG6" s="663"/>
      <c r="AH6" s="663"/>
      <c r="AI6" s="663"/>
      <c r="AJ6" s="663"/>
      <c r="AK6" s="663"/>
      <c r="AL6" s="664">
        <v>1.3</v>
      </c>
      <c r="AM6" s="665"/>
      <c r="AN6" s="665"/>
      <c r="AO6" s="666"/>
      <c r="AP6" s="656" t="s">
        <v>235</v>
      </c>
      <c r="AQ6" s="657"/>
      <c r="AR6" s="657"/>
      <c r="AS6" s="657"/>
      <c r="AT6" s="657"/>
      <c r="AU6" s="657"/>
      <c r="AV6" s="657"/>
      <c r="AW6" s="657"/>
      <c r="AX6" s="657"/>
      <c r="AY6" s="657"/>
      <c r="AZ6" s="657"/>
      <c r="BA6" s="657"/>
      <c r="BB6" s="657"/>
      <c r="BC6" s="657"/>
      <c r="BD6" s="657"/>
      <c r="BE6" s="657"/>
      <c r="BF6" s="658"/>
      <c r="BG6" s="659">
        <v>36665849</v>
      </c>
      <c r="BH6" s="660"/>
      <c r="BI6" s="660"/>
      <c r="BJ6" s="660"/>
      <c r="BK6" s="660"/>
      <c r="BL6" s="660"/>
      <c r="BM6" s="660"/>
      <c r="BN6" s="661"/>
      <c r="BO6" s="662">
        <v>93.8</v>
      </c>
      <c r="BP6" s="662"/>
      <c r="BQ6" s="662"/>
      <c r="BR6" s="662"/>
      <c r="BS6" s="663" t="s">
        <v>174</v>
      </c>
      <c r="BT6" s="663"/>
      <c r="BU6" s="663"/>
      <c r="BV6" s="663"/>
      <c r="BW6" s="663"/>
      <c r="BX6" s="663"/>
      <c r="BY6" s="663"/>
      <c r="BZ6" s="663"/>
      <c r="CA6" s="663"/>
      <c r="CB6" s="667"/>
      <c r="CD6" s="670" t="s">
        <v>236</v>
      </c>
      <c r="CE6" s="671"/>
      <c r="CF6" s="671"/>
      <c r="CG6" s="671"/>
      <c r="CH6" s="671"/>
      <c r="CI6" s="671"/>
      <c r="CJ6" s="671"/>
      <c r="CK6" s="671"/>
      <c r="CL6" s="671"/>
      <c r="CM6" s="671"/>
      <c r="CN6" s="671"/>
      <c r="CO6" s="671"/>
      <c r="CP6" s="671"/>
      <c r="CQ6" s="672"/>
      <c r="CR6" s="659">
        <v>406372</v>
      </c>
      <c r="CS6" s="660"/>
      <c r="CT6" s="660"/>
      <c r="CU6" s="660"/>
      <c r="CV6" s="660"/>
      <c r="CW6" s="660"/>
      <c r="CX6" s="660"/>
      <c r="CY6" s="661"/>
      <c r="CZ6" s="653">
        <v>0.6</v>
      </c>
      <c r="DA6" s="654"/>
      <c r="DB6" s="654"/>
      <c r="DC6" s="673"/>
      <c r="DD6" s="668" t="s">
        <v>237</v>
      </c>
      <c r="DE6" s="660"/>
      <c r="DF6" s="660"/>
      <c r="DG6" s="660"/>
      <c r="DH6" s="660"/>
      <c r="DI6" s="660"/>
      <c r="DJ6" s="660"/>
      <c r="DK6" s="660"/>
      <c r="DL6" s="660"/>
      <c r="DM6" s="660"/>
      <c r="DN6" s="660"/>
      <c r="DO6" s="660"/>
      <c r="DP6" s="661"/>
      <c r="DQ6" s="668">
        <v>405700</v>
      </c>
      <c r="DR6" s="660"/>
      <c r="DS6" s="660"/>
      <c r="DT6" s="660"/>
      <c r="DU6" s="660"/>
      <c r="DV6" s="660"/>
      <c r="DW6" s="660"/>
      <c r="DX6" s="660"/>
      <c r="DY6" s="660"/>
      <c r="DZ6" s="660"/>
      <c r="EA6" s="660"/>
      <c r="EB6" s="660"/>
      <c r="EC6" s="669"/>
    </row>
    <row r="7" spans="2:143" ht="11.25" customHeight="1" x14ac:dyDescent="0.15">
      <c r="B7" s="656" t="s">
        <v>238</v>
      </c>
      <c r="C7" s="657"/>
      <c r="D7" s="657"/>
      <c r="E7" s="657"/>
      <c r="F7" s="657"/>
      <c r="G7" s="657"/>
      <c r="H7" s="657"/>
      <c r="I7" s="657"/>
      <c r="J7" s="657"/>
      <c r="K7" s="657"/>
      <c r="L7" s="657"/>
      <c r="M7" s="657"/>
      <c r="N7" s="657"/>
      <c r="O7" s="657"/>
      <c r="P7" s="657"/>
      <c r="Q7" s="658"/>
      <c r="R7" s="659">
        <v>68539</v>
      </c>
      <c r="S7" s="660"/>
      <c r="T7" s="660"/>
      <c r="U7" s="660"/>
      <c r="V7" s="660"/>
      <c r="W7" s="660"/>
      <c r="X7" s="660"/>
      <c r="Y7" s="661"/>
      <c r="Z7" s="662">
        <v>0.1</v>
      </c>
      <c r="AA7" s="662"/>
      <c r="AB7" s="662"/>
      <c r="AC7" s="662"/>
      <c r="AD7" s="663">
        <v>68539</v>
      </c>
      <c r="AE7" s="663"/>
      <c r="AF7" s="663"/>
      <c r="AG7" s="663"/>
      <c r="AH7" s="663"/>
      <c r="AI7" s="663"/>
      <c r="AJ7" s="663"/>
      <c r="AK7" s="663"/>
      <c r="AL7" s="664">
        <v>0.2</v>
      </c>
      <c r="AM7" s="665"/>
      <c r="AN7" s="665"/>
      <c r="AO7" s="666"/>
      <c r="AP7" s="656" t="s">
        <v>239</v>
      </c>
      <c r="AQ7" s="657"/>
      <c r="AR7" s="657"/>
      <c r="AS7" s="657"/>
      <c r="AT7" s="657"/>
      <c r="AU7" s="657"/>
      <c r="AV7" s="657"/>
      <c r="AW7" s="657"/>
      <c r="AX7" s="657"/>
      <c r="AY7" s="657"/>
      <c r="AZ7" s="657"/>
      <c r="BA7" s="657"/>
      <c r="BB7" s="657"/>
      <c r="BC7" s="657"/>
      <c r="BD7" s="657"/>
      <c r="BE7" s="657"/>
      <c r="BF7" s="658"/>
      <c r="BG7" s="659">
        <v>17377251</v>
      </c>
      <c r="BH7" s="660"/>
      <c r="BI7" s="660"/>
      <c r="BJ7" s="660"/>
      <c r="BK7" s="660"/>
      <c r="BL7" s="660"/>
      <c r="BM7" s="660"/>
      <c r="BN7" s="661"/>
      <c r="BO7" s="662">
        <v>44.4</v>
      </c>
      <c r="BP7" s="662"/>
      <c r="BQ7" s="662"/>
      <c r="BR7" s="662"/>
      <c r="BS7" s="663" t="s">
        <v>237</v>
      </c>
      <c r="BT7" s="663"/>
      <c r="BU7" s="663"/>
      <c r="BV7" s="663"/>
      <c r="BW7" s="663"/>
      <c r="BX7" s="663"/>
      <c r="BY7" s="663"/>
      <c r="BZ7" s="663"/>
      <c r="CA7" s="663"/>
      <c r="CB7" s="667"/>
      <c r="CD7" s="674" t="s">
        <v>240</v>
      </c>
      <c r="CE7" s="675"/>
      <c r="CF7" s="675"/>
      <c r="CG7" s="675"/>
      <c r="CH7" s="675"/>
      <c r="CI7" s="675"/>
      <c r="CJ7" s="675"/>
      <c r="CK7" s="675"/>
      <c r="CL7" s="675"/>
      <c r="CM7" s="675"/>
      <c r="CN7" s="675"/>
      <c r="CO7" s="675"/>
      <c r="CP7" s="675"/>
      <c r="CQ7" s="676"/>
      <c r="CR7" s="659">
        <v>7326691</v>
      </c>
      <c r="CS7" s="660"/>
      <c r="CT7" s="660"/>
      <c r="CU7" s="660"/>
      <c r="CV7" s="660"/>
      <c r="CW7" s="660"/>
      <c r="CX7" s="660"/>
      <c r="CY7" s="661"/>
      <c r="CZ7" s="662">
        <v>11</v>
      </c>
      <c r="DA7" s="662"/>
      <c r="DB7" s="662"/>
      <c r="DC7" s="662"/>
      <c r="DD7" s="668">
        <v>664924</v>
      </c>
      <c r="DE7" s="660"/>
      <c r="DF7" s="660"/>
      <c r="DG7" s="660"/>
      <c r="DH7" s="660"/>
      <c r="DI7" s="660"/>
      <c r="DJ7" s="660"/>
      <c r="DK7" s="660"/>
      <c r="DL7" s="660"/>
      <c r="DM7" s="660"/>
      <c r="DN7" s="660"/>
      <c r="DO7" s="660"/>
      <c r="DP7" s="661"/>
      <c r="DQ7" s="668">
        <v>6350557</v>
      </c>
      <c r="DR7" s="660"/>
      <c r="DS7" s="660"/>
      <c r="DT7" s="660"/>
      <c r="DU7" s="660"/>
      <c r="DV7" s="660"/>
      <c r="DW7" s="660"/>
      <c r="DX7" s="660"/>
      <c r="DY7" s="660"/>
      <c r="DZ7" s="660"/>
      <c r="EA7" s="660"/>
      <c r="EB7" s="660"/>
      <c r="EC7" s="669"/>
    </row>
    <row r="8" spans="2:143" ht="11.25" customHeight="1" x14ac:dyDescent="0.15">
      <c r="B8" s="656" t="s">
        <v>241</v>
      </c>
      <c r="C8" s="657"/>
      <c r="D8" s="657"/>
      <c r="E8" s="657"/>
      <c r="F8" s="657"/>
      <c r="G8" s="657"/>
      <c r="H8" s="657"/>
      <c r="I8" s="657"/>
      <c r="J8" s="657"/>
      <c r="K8" s="657"/>
      <c r="L8" s="657"/>
      <c r="M8" s="657"/>
      <c r="N8" s="657"/>
      <c r="O8" s="657"/>
      <c r="P8" s="657"/>
      <c r="Q8" s="658"/>
      <c r="R8" s="659">
        <v>234166</v>
      </c>
      <c r="S8" s="660"/>
      <c r="T8" s="660"/>
      <c r="U8" s="660"/>
      <c r="V8" s="660"/>
      <c r="W8" s="660"/>
      <c r="X8" s="660"/>
      <c r="Y8" s="661"/>
      <c r="Z8" s="662">
        <v>0.3</v>
      </c>
      <c r="AA8" s="662"/>
      <c r="AB8" s="662"/>
      <c r="AC8" s="662"/>
      <c r="AD8" s="663">
        <v>234166</v>
      </c>
      <c r="AE8" s="663"/>
      <c r="AF8" s="663"/>
      <c r="AG8" s="663"/>
      <c r="AH8" s="663"/>
      <c r="AI8" s="663"/>
      <c r="AJ8" s="663"/>
      <c r="AK8" s="663"/>
      <c r="AL8" s="664">
        <v>0.6</v>
      </c>
      <c r="AM8" s="665"/>
      <c r="AN8" s="665"/>
      <c r="AO8" s="666"/>
      <c r="AP8" s="656" t="s">
        <v>242</v>
      </c>
      <c r="AQ8" s="657"/>
      <c r="AR8" s="657"/>
      <c r="AS8" s="657"/>
      <c r="AT8" s="657"/>
      <c r="AU8" s="657"/>
      <c r="AV8" s="657"/>
      <c r="AW8" s="657"/>
      <c r="AX8" s="657"/>
      <c r="AY8" s="657"/>
      <c r="AZ8" s="657"/>
      <c r="BA8" s="657"/>
      <c r="BB8" s="657"/>
      <c r="BC8" s="657"/>
      <c r="BD8" s="657"/>
      <c r="BE8" s="657"/>
      <c r="BF8" s="658"/>
      <c r="BG8" s="659">
        <v>337834</v>
      </c>
      <c r="BH8" s="660"/>
      <c r="BI8" s="660"/>
      <c r="BJ8" s="660"/>
      <c r="BK8" s="660"/>
      <c r="BL8" s="660"/>
      <c r="BM8" s="660"/>
      <c r="BN8" s="661"/>
      <c r="BO8" s="662">
        <v>0.9</v>
      </c>
      <c r="BP8" s="662"/>
      <c r="BQ8" s="662"/>
      <c r="BR8" s="662"/>
      <c r="BS8" s="668" t="s">
        <v>237</v>
      </c>
      <c r="BT8" s="660"/>
      <c r="BU8" s="660"/>
      <c r="BV8" s="660"/>
      <c r="BW8" s="660"/>
      <c r="BX8" s="660"/>
      <c r="BY8" s="660"/>
      <c r="BZ8" s="660"/>
      <c r="CA8" s="660"/>
      <c r="CB8" s="669"/>
      <c r="CD8" s="674" t="s">
        <v>243</v>
      </c>
      <c r="CE8" s="675"/>
      <c r="CF8" s="675"/>
      <c r="CG8" s="675"/>
      <c r="CH8" s="675"/>
      <c r="CI8" s="675"/>
      <c r="CJ8" s="675"/>
      <c r="CK8" s="675"/>
      <c r="CL8" s="675"/>
      <c r="CM8" s="675"/>
      <c r="CN8" s="675"/>
      <c r="CO8" s="675"/>
      <c r="CP8" s="675"/>
      <c r="CQ8" s="676"/>
      <c r="CR8" s="659">
        <v>23548126</v>
      </c>
      <c r="CS8" s="660"/>
      <c r="CT8" s="660"/>
      <c r="CU8" s="660"/>
      <c r="CV8" s="660"/>
      <c r="CW8" s="660"/>
      <c r="CX8" s="660"/>
      <c r="CY8" s="661"/>
      <c r="CZ8" s="662">
        <v>35.5</v>
      </c>
      <c r="DA8" s="662"/>
      <c r="DB8" s="662"/>
      <c r="DC8" s="662"/>
      <c r="DD8" s="668">
        <v>1666387</v>
      </c>
      <c r="DE8" s="660"/>
      <c r="DF8" s="660"/>
      <c r="DG8" s="660"/>
      <c r="DH8" s="660"/>
      <c r="DI8" s="660"/>
      <c r="DJ8" s="660"/>
      <c r="DK8" s="660"/>
      <c r="DL8" s="660"/>
      <c r="DM8" s="660"/>
      <c r="DN8" s="660"/>
      <c r="DO8" s="660"/>
      <c r="DP8" s="661"/>
      <c r="DQ8" s="668">
        <v>12923201</v>
      </c>
      <c r="DR8" s="660"/>
      <c r="DS8" s="660"/>
      <c r="DT8" s="660"/>
      <c r="DU8" s="660"/>
      <c r="DV8" s="660"/>
      <c r="DW8" s="660"/>
      <c r="DX8" s="660"/>
      <c r="DY8" s="660"/>
      <c r="DZ8" s="660"/>
      <c r="EA8" s="660"/>
      <c r="EB8" s="660"/>
      <c r="EC8" s="669"/>
    </row>
    <row r="9" spans="2:143" ht="11.25" customHeight="1" x14ac:dyDescent="0.15">
      <c r="B9" s="656" t="s">
        <v>244</v>
      </c>
      <c r="C9" s="657"/>
      <c r="D9" s="657"/>
      <c r="E9" s="657"/>
      <c r="F9" s="657"/>
      <c r="G9" s="657"/>
      <c r="H9" s="657"/>
      <c r="I9" s="657"/>
      <c r="J9" s="657"/>
      <c r="K9" s="657"/>
      <c r="L9" s="657"/>
      <c r="M9" s="657"/>
      <c r="N9" s="657"/>
      <c r="O9" s="657"/>
      <c r="P9" s="657"/>
      <c r="Q9" s="658"/>
      <c r="R9" s="659">
        <v>226306</v>
      </c>
      <c r="S9" s="660"/>
      <c r="T9" s="660"/>
      <c r="U9" s="660"/>
      <c r="V9" s="660"/>
      <c r="W9" s="660"/>
      <c r="X9" s="660"/>
      <c r="Y9" s="661"/>
      <c r="Z9" s="662">
        <v>0.3</v>
      </c>
      <c r="AA9" s="662"/>
      <c r="AB9" s="662"/>
      <c r="AC9" s="662"/>
      <c r="AD9" s="663">
        <v>226306</v>
      </c>
      <c r="AE9" s="663"/>
      <c r="AF9" s="663"/>
      <c r="AG9" s="663"/>
      <c r="AH9" s="663"/>
      <c r="AI9" s="663"/>
      <c r="AJ9" s="663"/>
      <c r="AK9" s="663"/>
      <c r="AL9" s="664">
        <v>0.5</v>
      </c>
      <c r="AM9" s="665"/>
      <c r="AN9" s="665"/>
      <c r="AO9" s="666"/>
      <c r="AP9" s="656" t="s">
        <v>245</v>
      </c>
      <c r="AQ9" s="657"/>
      <c r="AR9" s="657"/>
      <c r="AS9" s="657"/>
      <c r="AT9" s="657"/>
      <c r="AU9" s="657"/>
      <c r="AV9" s="657"/>
      <c r="AW9" s="657"/>
      <c r="AX9" s="657"/>
      <c r="AY9" s="657"/>
      <c r="AZ9" s="657"/>
      <c r="BA9" s="657"/>
      <c r="BB9" s="657"/>
      <c r="BC9" s="657"/>
      <c r="BD9" s="657"/>
      <c r="BE9" s="657"/>
      <c r="BF9" s="658"/>
      <c r="BG9" s="659">
        <v>13284519</v>
      </c>
      <c r="BH9" s="660"/>
      <c r="BI9" s="660"/>
      <c r="BJ9" s="660"/>
      <c r="BK9" s="660"/>
      <c r="BL9" s="660"/>
      <c r="BM9" s="660"/>
      <c r="BN9" s="661"/>
      <c r="BO9" s="662">
        <v>34</v>
      </c>
      <c r="BP9" s="662"/>
      <c r="BQ9" s="662"/>
      <c r="BR9" s="662"/>
      <c r="BS9" s="668" t="s">
        <v>135</v>
      </c>
      <c r="BT9" s="660"/>
      <c r="BU9" s="660"/>
      <c r="BV9" s="660"/>
      <c r="BW9" s="660"/>
      <c r="BX9" s="660"/>
      <c r="BY9" s="660"/>
      <c r="BZ9" s="660"/>
      <c r="CA9" s="660"/>
      <c r="CB9" s="669"/>
      <c r="CD9" s="674" t="s">
        <v>246</v>
      </c>
      <c r="CE9" s="675"/>
      <c r="CF9" s="675"/>
      <c r="CG9" s="675"/>
      <c r="CH9" s="675"/>
      <c r="CI9" s="675"/>
      <c r="CJ9" s="675"/>
      <c r="CK9" s="675"/>
      <c r="CL9" s="675"/>
      <c r="CM9" s="675"/>
      <c r="CN9" s="675"/>
      <c r="CO9" s="675"/>
      <c r="CP9" s="675"/>
      <c r="CQ9" s="676"/>
      <c r="CR9" s="659">
        <v>5624604</v>
      </c>
      <c r="CS9" s="660"/>
      <c r="CT9" s="660"/>
      <c r="CU9" s="660"/>
      <c r="CV9" s="660"/>
      <c r="CW9" s="660"/>
      <c r="CX9" s="660"/>
      <c r="CY9" s="661"/>
      <c r="CZ9" s="662">
        <v>8.5</v>
      </c>
      <c r="DA9" s="662"/>
      <c r="DB9" s="662"/>
      <c r="DC9" s="662"/>
      <c r="DD9" s="668">
        <v>702507</v>
      </c>
      <c r="DE9" s="660"/>
      <c r="DF9" s="660"/>
      <c r="DG9" s="660"/>
      <c r="DH9" s="660"/>
      <c r="DI9" s="660"/>
      <c r="DJ9" s="660"/>
      <c r="DK9" s="660"/>
      <c r="DL9" s="660"/>
      <c r="DM9" s="660"/>
      <c r="DN9" s="660"/>
      <c r="DO9" s="660"/>
      <c r="DP9" s="661"/>
      <c r="DQ9" s="668">
        <v>4889943</v>
      </c>
      <c r="DR9" s="660"/>
      <c r="DS9" s="660"/>
      <c r="DT9" s="660"/>
      <c r="DU9" s="660"/>
      <c r="DV9" s="660"/>
      <c r="DW9" s="660"/>
      <c r="DX9" s="660"/>
      <c r="DY9" s="660"/>
      <c r="DZ9" s="660"/>
      <c r="EA9" s="660"/>
      <c r="EB9" s="660"/>
      <c r="EC9" s="669"/>
    </row>
    <row r="10" spans="2:143" ht="11.25" customHeight="1" x14ac:dyDescent="0.15">
      <c r="B10" s="656" t="s">
        <v>247</v>
      </c>
      <c r="C10" s="657"/>
      <c r="D10" s="657"/>
      <c r="E10" s="657"/>
      <c r="F10" s="657"/>
      <c r="G10" s="657"/>
      <c r="H10" s="657"/>
      <c r="I10" s="657"/>
      <c r="J10" s="657"/>
      <c r="K10" s="657"/>
      <c r="L10" s="657"/>
      <c r="M10" s="657"/>
      <c r="N10" s="657"/>
      <c r="O10" s="657"/>
      <c r="P10" s="657"/>
      <c r="Q10" s="658"/>
      <c r="R10" s="659" t="s">
        <v>174</v>
      </c>
      <c r="S10" s="660"/>
      <c r="T10" s="660"/>
      <c r="U10" s="660"/>
      <c r="V10" s="660"/>
      <c r="W10" s="660"/>
      <c r="X10" s="660"/>
      <c r="Y10" s="661"/>
      <c r="Z10" s="662" t="s">
        <v>174</v>
      </c>
      <c r="AA10" s="662"/>
      <c r="AB10" s="662"/>
      <c r="AC10" s="662"/>
      <c r="AD10" s="663" t="s">
        <v>174</v>
      </c>
      <c r="AE10" s="663"/>
      <c r="AF10" s="663"/>
      <c r="AG10" s="663"/>
      <c r="AH10" s="663"/>
      <c r="AI10" s="663"/>
      <c r="AJ10" s="663"/>
      <c r="AK10" s="663"/>
      <c r="AL10" s="664" t="s">
        <v>135</v>
      </c>
      <c r="AM10" s="665"/>
      <c r="AN10" s="665"/>
      <c r="AO10" s="666"/>
      <c r="AP10" s="656" t="s">
        <v>248</v>
      </c>
      <c r="AQ10" s="657"/>
      <c r="AR10" s="657"/>
      <c r="AS10" s="657"/>
      <c r="AT10" s="657"/>
      <c r="AU10" s="657"/>
      <c r="AV10" s="657"/>
      <c r="AW10" s="657"/>
      <c r="AX10" s="657"/>
      <c r="AY10" s="657"/>
      <c r="AZ10" s="657"/>
      <c r="BA10" s="657"/>
      <c r="BB10" s="657"/>
      <c r="BC10" s="657"/>
      <c r="BD10" s="657"/>
      <c r="BE10" s="657"/>
      <c r="BF10" s="658"/>
      <c r="BG10" s="659">
        <v>501279</v>
      </c>
      <c r="BH10" s="660"/>
      <c r="BI10" s="660"/>
      <c r="BJ10" s="660"/>
      <c r="BK10" s="660"/>
      <c r="BL10" s="660"/>
      <c r="BM10" s="660"/>
      <c r="BN10" s="661"/>
      <c r="BO10" s="662">
        <v>1.3</v>
      </c>
      <c r="BP10" s="662"/>
      <c r="BQ10" s="662"/>
      <c r="BR10" s="662"/>
      <c r="BS10" s="668" t="s">
        <v>174</v>
      </c>
      <c r="BT10" s="660"/>
      <c r="BU10" s="660"/>
      <c r="BV10" s="660"/>
      <c r="BW10" s="660"/>
      <c r="BX10" s="660"/>
      <c r="BY10" s="660"/>
      <c r="BZ10" s="660"/>
      <c r="CA10" s="660"/>
      <c r="CB10" s="669"/>
      <c r="CD10" s="674" t="s">
        <v>249</v>
      </c>
      <c r="CE10" s="675"/>
      <c r="CF10" s="675"/>
      <c r="CG10" s="675"/>
      <c r="CH10" s="675"/>
      <c r="CI10" s="675"/>
      <c r="CJ10" s="675"/>
      <c r="CK10" s="675"/>
      <c r="CL10" s="675"/>
      <c r="CM10" s="675"/>
      <c r="CN10" s="675"/>
      <c r="CO10" s="675"/>
      <c r="CP10" s="675"/>
      <c r="CQ10" s="676"/>
      <c r="CR10" s="659">
        <v>253213</v>
      </c>
      <c r="CS10" s="660"/>
      <c r="CT10" s="660"/>
      <c r="CU10" s="660"/>
      <c r="CV10" s="660"/>
      <c r="CW10" s="660"/>
      <c r="CX10" s="660"/>
      <c r="CY10" s="661"/>
      <c r="CZ10" s="662">
        <v>0.4</v>
      </c>
      <c r="DA10" s="662"/>
      <c r="DB10" s="662"/>
      <c r="DC10" s="662"/>
      <c r="DD10" s="668" t="s">
        <v>237</v>
      </c>
      <c r="DE10" s="660"/>
      <c r="DF10" s="660"/>
      <c r="DG10" s="660"/>
      <c r="DH10" s="660"/>
      <c r="DI10" s="660"/>
      <c r="DJ10" s="660"/>
      <c r="DK10" s="660"/>
      <c r="DL10" s="660"/>
      <c r="DM10" s="660"/>
      <c r="DN10" s="660"/>
      <c r="DO10" s="660"/>
      <c r="DP10" s="661"/>
      <c r="DQ10" s="668">
        <v>247701</v>
      </c>
      <c r="DR10" s="660"/>
      <c r="DS10" s="660"/>
      <c r="DT10" s="660"/>
      <c r="DU10" s="660"/>
      <c r="DV10" s="660"/>
      <c r="DW10" s="660"/>
      <c r="DX10" s="660"/>
      <c r="DY10" s="660"/>
      <c r="DZ10" s="660"/>
      <c r="EA10" s="660"/>
      <c r="EB10" s="660"/>
      <c r="EC10" s="669"/>
    </row>
    <row r="11" spans="2:143" ht="11.25" customHeight="1" x14ac:dyDescent="0.15">
      <c r="B11" s="656" t="s">
        <v>250</v>
      </c>
      <c r="C11" s="657"/>
      <c r="D11" s="657"/>
      <c r="E11" s="657"/>
      <c r="F11" s="657"/>
      <c r="G11" s="657"/>
      <c r="H11" s="657"/>
      <c r="I11" s="657"/>
      <c r="J11" s="657"/>
      <c r="K11" s="657"/>
      <c r="L11" s="657"/>
      <c r="M11" s="657"/>
      <c r="N11" s="657"/>
      <c r="O11" s="657"/>
      <c r="P11" s="657"/>
      <c r="Q11" s="658"/>
      <c r="R11" s="659" t="s">
        <v>174</v>
      </c>
      <c r="S11" s="660"/>
      <c r="T11" s="660"/>
      <c r="U11" s="660"/>
      <c r="V11" s="660"/>
      <c r="W11" s="660"/>
      <c r="X11" s="660"/>
      <c r="Y11" s="661"/>
      <c r="Z11" s="662" t="s">
        <v>237</v>
      </c>
      <c r="AA11" s="662"/>
      <c r="AB11" s="662"/>
      <c r="AC11" s="662"/>
      <c r="AD11" s="663" t="s">
        <v>237</v>
      </c>
      <c r="AE11" s="663"/>
      <c r="AF11" s="663"/>
      <c r="AG11" s="663"/>
      <c r="AH11" s="663"/>
      <c r="AI11" s="663"/>
      <c r="AJ11" s="663"/>
      <c r="AK11" s="663"/>
      <c r="AL11" s="664" t="s">
        <v>135</v>
      </c>
      <c r="AM11" s="665"/>
      <c r="AN11" s="665"/>
      <c r="AO11" s="666"/>
      <c r="AP11" s="656" t="s">
        <v>251</v>
      </c>
      <c r="AQ11" s="657"/>
      <c r="AR11" s="657"/>
      <c r="AS11" s="657"/>
      <c r="AT11" s="657"/>
      <c r="AU11" s="657"/>
      <c r="AV11" s="657"/>
      <c r="AW11" s="657"/>
      <c r="AX11" s="657"/>
      <c r="AY11" s="657"/>
      <c r="AZ11" s="657"/>
      <c r="BA11" s="657"/>
      <c r="BB11" s="657"/>
      <c r="BC11" s="657"/>
      <c r="BD11" s="657"/>
      <c r="BE11" s="657"/>
      <c r="BF11" s="658"/>
      <c r="BG11" s="659">
        <v>3253619</v>
      </c>
      <c r="BH11" s="660"/>
      <c r="BI11" s="660"/>
      <c r="BJ11" s="660"/>
      <c r="BK11" s="660"/>
      <c r="BL11" s="660"/>
      <c r="BM11" s="660"/>
      <c r="BN11" s="661"/>
      <c r="BO11" s="662">
        <v>8.3000000000000007</v>
      </c>
      <c r="BP11" s="662"/>
      <c r="BQ11" s="662"/>
      <c r="BR11" s="662"/>
      <c r="BS11" s="668" t="s">
        <v>174</v>
      </c>
      <c r="BT11" s="660"/>
      <c r="BU11" s="660"/>
      <c r="BV11" s="660"/>
      <c r="BW11" s="660"/>
      <c r="BX11" s="660"/>
      <c r="BY11" s="660"/>
      <c r="BZ11" s="660"/>
      <c r="CA11" s="660"/>
      <c r="CB11" s="669"/>
      <c r="CD11" s="674" t="s">
        <v>252</v>
      </c>
      <c r="CE11" s="675"/>
      <c r="CF11" s="675"/>
      <c r="CG11" s="675"/>
      <c r="CH11" s="675"/>
      <c r="CI11" s="675"/>
      <c r="CJ11" s="675"/>
      <c r="CK11" s="675"/>
      <c r="CL11" s="675"/>
      <c r="CM11" s="675"/>
      <c r="CN11" s="675"/>
      <c r="CO11" s="675"/>
      <c r="CP11" s="675"/>
      <c r="CQ11" s="676"/>
      <c r="CR11" s="659">
        <v>795650</v>
      </c>
      <c r="CS11" s="660"/>
      <c r="CT11" s="660"/>
      <c r="CU11" s="660"/>
      <c r="CV11" s="660"/>
      <c r="CW11" s="660"/>
      <c r="CX11" s="660"/>
      <c r="CY11" s="661"/>
      <c r="CZ11" s="662">
        <v>1.2</v>
      </c>
      <c r="DA11" s="662"/>
      <c r="DB11" s="662"/>
      <c r="DC11" s="662"/>
      <c r="DD11" s="668">
        <v>108111</v>
      </c>
      <c r="DE11" s="660"/>
      <c r="DF11" s="660"/>
      <c r="DG11" s="660"/>
      <c r="DH11" s="660"/>
      <c r="DI11" s="660"/>
      <c r="DJ11" s="660"/>
      <c r="DK11" s="660"/>
      <c r="DL11" s="660"/>
      <c r="DM11" s="660"/>
      <c r="DN11" s="660"/>
      <c r="DO11" s="660"/>
      <c r="DP11" s="661"/>
      <c r="DQ11" s="668">
        <v>575753</v>
      </c>
      <c r="DR11" s="660"/>
      <c r="DS11" s="660"/>
      <c r="DT11" s="660"/>
      <c r="DU11" s="660"/>
      <c r="DV11" s="660"/>
      <c r="DW11" s="660"/>
      <c r="DX11" s="660"/>
      <c r="DY11" s="660"/>
      <c r="DZ11" s="660"/>
      <c r="EA11" s="660"/>
      <c r="EB11" s="660"/>
      <c r="EC11" s="669"/>
    </row>
    <row r="12" spans="2:143" ht="11.25" customHeight="1" x14ac:dyDescent="0.15">
      <c r="B12" s="656" t="s">
        <v>253</v>
      </c>
      <c r="C12" s="657"/>
      <c r="D12" s="657"/>
      <c r="E12" s="657"/>
      <c r="F12" s="657"/>
      <c r="G12" s="657"/>
      <c r="H12" s="657"/>
      <c r="I12" s="657"/>
      <c r="J12" s="657"/>
      <c r="K12" s="657"/>
      <c r="L12" s="657"/>
      <c r="M12" s="657"/>
      <c r="N12" s="657"/>
      <c r="O12" s="657"/>
      <c r="P12" s="657"/>
      <c r="Q12" s="658"/>
      <c r="R12" s="659">
        <v>3640600</v>
      </c>
      <c r="S12" s="660"/>
      <c r="T12" s="660"/>
      <c r="U12" s="660"/>
      <c r="V12" s="660"/>
      <c r="W12" s="660"/>
      <c r="X12" s="660"/>
      <c r="Y12" s="661"/>
      <c r="Z12" s="662">
        <v>5.0999999999999996</v>
      </c>
      <c r="AA12" s="662"/>
      <c r="AB12" s="662"/>
      <c r="AC12" s="662"/>
      <c r="AD12" s="663">
        <v>3640600</v>
      </c>
      <c r="AE12" s="663"/>
      <c r="AF12" s="663"/>
      <c r="AG12" s="663"/>
      <c r="AH12" s="663"/>
      <c r="AI12" s="663"/>
      <c r="AJ12" s="663"/>
      <c r="AK12" s="663"/>
      <c r="AL12" s="664">
        <v>8.6999999999999993</v>
      </c>
      <c r="AM12" s="665"/>
      <c r="AN12" s="665"/>
      <c r="AO12" s="666"/>
      <c r="AP12" s="656" t="s">
        <v>254</v>
      </c>
      <c r="AQ12" s="657"/>
      <c r="AR12" s="657"/>
      <c r="AS12" s="657"/>
      <c r="AT12" s="657"/>
      <c r="AU12" s="657"/>
      <c r="AV12" s="657"/>
      <c r="AW12" s="657"/>
      <c r="AX12" s="657"/>
      <c r="AY12" s="657"/>
      <c r="AZ12" s="657"/>
      <c r="BA12" s="657"/>
      <c r="BB12" s="657"/>
      <c r="BC12" s="657"/>
      <c r="BD12" s="657"/>
      <c r="BE12" s="657"/>
      <c r="BF12" s="658"/>
      <c r="BG12" s="659">
        <v>17518652</v>
      </c>
      <c r="BH12" s="660"/>
      <c r="BI12" s="660"/>
      <c r="BJ12" s="660"/>
      <c r="BK12" s="660"/>
      <c r="BL12" s="660"/>
      <c r="BM12" s="660"/>
      <c r="BN12" s="661"/>
      <c r="BO12" s="662">
        <v>44.8</v>
      </c>
      <c r="BP12" s="662"/>
      <c r="BQ12" s="662"/>
      <c r="BR12" s="662"/>
      <c r="BS12" s="668" t="s">
        <v>237</v>
      </c>
      <c r="BT12" s="660"/>
      <c r="BU12" s="660"/>
      <c r="BV12" s="660"/>
      <c r="BW12" s="660"/>
      <c r="BX12" s="660"/>
      <c r="BY12" s="660"/>
      <c r="BZ12" s="660"/>
      <c r="CA12" s="660"/>
      <c r="CB12" s="669"/>
      <c r="CD12" s="674" t="s">
        <v>255</v>
      </c>
      <c r="CE12" s="675"/>
      <c r="CF12" s="675"/>
      <c r="CG12" s="675"/>
      <c r="CH12" s="675"/>
      <c r="CI12" s="675"/>
      <c r="CJ12" s="675"/>
      <c r="CK12" s="675"/>
      <c r="CL12" s="675"/>
      <c r="CM12" s="675"/>
      <c r="CN12" s="675"/>
      <c r="CO12" s="675"/>
      <c r="CP12" s="675"/>
      <c r="CQ12" s="676"/>
      <c r="CR12" s="659">
        <v>1077855</v>
      </c>
      <c r="CS12" s="660"/>
      <c r="CT12" s="660"/>
      <c r="CU12" s="660"/>
      <c r="CV12" s="660"/>
      <c r="CW12" s="660"/>
      <c r="CX12" s="660"/>
      <c r="CY12" s="661"/>
      <c r="CZ12" s="662">
        <v>1.6</v>
      </c>
      <c r="DA12" s="662"/>
      <c r="DB12" s="662"/>
      <c r="DC12" s="662"/>
      <c r="DD12" s="668">
        <v>291087</v>
      </c>
      <c r="DE12" s="660"/>
      <c r="DF12" s="660"/>
      <c r="DG12" s="660"/>
      <c r="DH12" s="660"/>
      <c r="DI12" s="660"/>
      <c r="DJ12" s="660"/>
      <c r="DK12" s="660"/>
      <c r="DL12" s="660"/>
      <c r="DM12" s="660"/>
      <c r="DN12" s="660"/>
      <c r="DO12" s="660"/>
      <c r="DP12" s="661"/>
      <c r="DQ12" s="668">
        <v>814596</v>
      </c>
      <c r="DR12" s="660"/>
      <c r="DS12" s="660"/>
      <c r="DT12" s="660"/>
      <c r="DU12" s="660"/>
      <c r="DV12" s="660"/>
      <c r="DW12" s="660"/>
      <c r="DX12" s="660"/>
      <c r="DY12" s="660"/>
      <c r="DZ12" s="660"/>
      <c r="EA12" s="660"/>
      <c r="EB12" s="660"/>
      <c r="EC12" s="669"/>
    </row>
    <row r="13" spans="2:143" ht="11.25" customHeight="1" x14ac:dyDescent="0.15">
      <c r="B13" s="656" t="s">
        <v>256</v>
      </c>
      <c r="C13" s="657"/>
      <c r="D13" s="657"/>
      <c r="E13" s="657"/>
      <c r="F13" s="657"/>
      <c r="G13" s="657"/>
      <c r="H13" s="657"/>
      <c r="I13" s="657"/>
      <c r="J13" s="657"/>
      <c r="K13" s="657"/>
      <c r="L13" s="657"/>
      <c r="M13" s="657"/>
      <c r="N13" s="657"/>
      <c r="O13" s="657"/>
      <c r="P13" s="657"/>
      <c r="Q13" s="658"/>
      <c r="R13" s="659" t="s">
        <v>135</v>
      </c>
      <c r="S13" s="660"/>
      <c r="T13" s="660"/>
      <c r="U13" s="660"/>
      <c r="V13" s="660"/>
      <c r="W13" s="660"/>
      <c r="X13" s="660"/>
      <c r="Y13" s="661"/>
      <c r="Z13" s="662" t="s">
        <v>174</v>
      </c>
      <c r="AA13" s="662"/>
      <c r="AB13" s="662"/>
      <c r="AC13" s="662"/>
      <c r="AD13" s="663" t="s">
        <v>174</v>
      </c>
      <c r="AE13" s="663"/>
      <c r="AF13" s="663"/>
      <c r="AG13" s="663"/>
      <c r="AH13" s="663"/>
      <c r="AI13" s="663"/>
      <c r="AJ13" s="663"/>
      <c r="AK13" s="663"/>
      <c r="AL13" s="664" t="s">
        <v>237</v>
      </c>
      <c r="AM13" s="665"/>
      <c r="AN13" s="665"/>
      <c r="AO13" s="666"/>
      <c r="AP13" s="656" t="s">
        <v>257</v>
      </c>
      <c r="AQ13" s="657"/>
      <c r="AR13" s="657"/>
      <c r="AS13" s="657"/>
      <c r="AT13" s="657"/>
      <c r="AU13" s="657"/>
      <c r="AV13" s="657"/>
      <c r="AW13" s="657"/>
      <c r="AX13" s="657"/>
      <c r="AY13" s="657"/>
      <c r="AZ13" s="657"/>
      <c r="BA13" s="657"/>
      <c r="BB13" s="657"/>
      <c r="BC13" s="657"/>
      <c r="BD13" s="657"/>
      <c r="BE13" s="657"/>
      <c r="BF13" s="658"/>
      <c r="BG13" s="659">
        <v>17423928</v>
      </c>
      <c r="BH13" s="660"/>
      <c r="BI13" s="660"/>
      <c r="BJ13" s="660"/>
      <c r="BK13" s="660"/>
      <c r="BL13" s="660"/>
      <c r="BM13" s="660"/>
      <c r="BN13" s="661"/>
      <c r="BO13" s="662">
        <v>44.6</v>
      </c>
      <c r="BP13" s="662"/>
      <c r="BQ13" s="662"/>
      <c r="BR13" s="662"/>
      <c r="BS13" s="668" t="s">
        <v>135</v>
      </c>
      <c r="BT13" s="660"/>
      <c r="BU13" s="660"/>
      <c r="BV13" s="660"/>
      <c r="BW13" s="660"/>
      <c r="BX13" s="660"/>
      <c r="BY13" s="660"/>
      <c r="BZ13" s="660"/>
      <c r="CA13" s="660"/>
      <c r="CB13" s="669"/>
      <c r="CD13" s="674" t="s">
        <v>258</v>
      </c>
      <c r="CE13" s="675"/>
      <c r="CF13" s="675"/>
      <c r="CG13" s="675"/>
      <c r="CH13" s="675"/>
      <c r="CI13" s="675"/>
      <c r="CJ13" s="675"/>
      <c r="CK13" s="675"/>
      <c r="CL13" s="675"/>
      <c r="CM13" s="675"/>
      <c r="CN13" s="675"/>
      <c r="CO13" s="675"/>
      <c r="CP13" s="675"/>
      <c r="CQ13" s="676"/>
      <c r="CR13" s="659">
        <v>12718353</v>
      </c>
      <c r="CS13" s="660"/>
      <c r="CT13" s="660"/>
      <c r="CU13" s="660"/>
      <c r="CV13" s="660"/>
      <c r="CW13" s="660"/>
      <c r="CX13" s="660"/>
      <c r="CY13" s="661"/>
      <c r="CZ13" s="662">
        <v>19.2</v>
      </c>
      <c r="DA13" s="662"/>
      <c r="DB13" s="662"/>
      <c r="DC13" s="662"/>
      <c r="DD13" s="668">
        <v>7476270</v>
      </c>
      <c r="DE13" s="660"/>
      <c r="DF13" s="660"/>
      <c r="DG13" s="660"/>
      <c r="DH13" s="660"/>
      <c r="DI13" s="660"/>
      <c r="DJ13" s="660"/>
      <c r="DK13" s="660"/>
      <c r="DL13" s="660"/>
      <c r="DM13" s="660"/>
      <c r="DN13" s="660"/>
      <c r="DO13" s="660"/>
      <c r="DP13" s="661"/>
      <c r="DQ13" s="668">
        <v>7991352</v>
      </c>
      <c r="DR13" s="660"/>
      <c r="DS13" s="660"/>
      <c r="DT13" s="660"/>
      <c r="DU13" s="660"/>
      <c r="DV13" s="660"/>
      <c r="DW13" s="660"/>
      <c r="DX13" s="660"/>
      <c r="DY13" s="660"/>
      <c r="DZ13" s="660"/>
      <c r="EA13" s="660"/>
      <c r="EB13" s="660"/>
      <c r="EC13" s="669"/>
    </row>
    <row r="14" spans="2:143" ht="11.25" customHeight="1" x14ac:dyDescent="0.15">
      <c r="B14" s="656" t="s">
        <v>259</v>
      </c>
      <c r="C14" s="657"/>
      <c r="D14" s="657"/>
      <c r="E14" s="657"/>
      <c r="F14" s="657"/>
      <c r="G14" s="657"/>
      <c r="H14" s="657"/>
      <c r="I14" s="657"/>
      <c r="J14" s="657"/>
      <c r="K14" s="657"/>
      <c r="L14" s="657"/>
      <c r="M14" s="657"/>
      <c r="N14" s="657"/>
      <c r="O14" s="657"/>
      <c r="P14" s="657"/>
      <c r="Q14" s="658"/>
      <c r="R14" s="659" t="s">
        <v>135</v>
      </c>
      <c r="S14" s="660"/>
      <c r="T14" s="660"/>
      <c r="U14" s="660"/>
      <c r="V14" s="660"/>
      <c r="W14" s="660"/>
      <c r="X14" s="660"/>
      <c r="Y14" s="661"/>
      <c r="Z14" s="662" t="s">
        <v>135</v>
      </c>
      <c r="AA14" s="662"/>
      <c r="AB14" s="662"/>
      <c r="AC14" s="662"/>
      <c r="AD14" s="663" t="s">
        <v>174</v>
      </c>
      <c r="AE14" s="663"/>
      <c r="AF14" s="663"/>
      <c r="AG14" s="663"/>
      <c r="AH14" s="663"/>
      <c r="AI14" s="663"/>
      <c r="AJ14" s="663"/>
      <c r="AK14" s="663"/>
      <c r="AL14" s="664" t="s">
        <v>135</v>
      </c>
      <c r="AM14" s="665"/>
      <c r="AN14" s="665"/>
      <c r="AO14" s="666"/>
      <c r="AP14" s="656" t="s">
        <v>260</v>
      </c>
      <c r="AQ14" s="657"/>
      <c r="AR14" s="657"/>
      <c r="AS14" s="657"/>
      <c r="AT14" s="657"/>
      <c r="AU14" s="657"/>
      <c r="AV14" s="657"/>
      <c r="AW14" s="657"/>
      <c r="AX14" s="657"/>
      <c r="AY14" s="657"/>
      <c r="AZ14" s="657"/>
      <c r="BA14" s="657"/>
      <c r="BB14" s="657"/>
      <c r="BC14" s="657"/>
      <c r="BD14" s="657"/>
      <c r="BE14" s="657"/>
      <c r="BF14" s="658"/>
      <c r="BG14" s="659">
        <v>373726</v>
      </c>
      <c r="BH14" s="660"/>
      <c r="BI14" s="660"/>
      <c r="BJ14" s="660"/>
      <c r="BK14" s="660"/>
      <c r="BL14" s="660"/>
      <c r="BM14" s="660"/>
      <c r="BN14" s="661"/>
      <c r="BO14" s="662">
        <v>1</v>
      </c>
      <c r="BP14" s="662"/>
      <c r="BQ14" s="662"/>
      <c r="BR14" s="662"/>
      <c r="BS14" s="668" t="s">
        <v>237</v>
      </c>
      <c r="BT14" s="660"/>
      <c r="BU14" s="660"/>
      <c r="BV14" s="660"/>
      <c r="BW14" s="660"/>
      <c r="BX14" s="660"/>
      <c r="BY14" s="660"/>
      <c r="BZ14" s="660"/>
      <c r="CA14" s="660"/>
      <c r="CB14" s="669"/>
      <c r="CD14" s="674" t="s">
        <v>261</v>
      </c>
      <c r="CE14" s="675"/>
      <c r="CF14" s="675"/>
      <c r="CG14" s="675"/>
      <c r="CH14" s="675"/>
      <c r="CI14" s="675"/>
      <c r="CJ14" s="675"/>
      <c r="CK14" s="675"/>
      <c r="CL14" s="675"/>
      <c r="CM14" s="675"/>
      <c r="CN14" s="675"/>
      <c r="CO14" s="675"/>
      <c r="CP14" s="675"/>
      <c r="CQ14" s="676"/>
      <c r="CR14" s="659">
        <v>1953176</v>
      </c>
      <c r="CS14" s="660"/>
      <c r="CT14" s="660"/>
      <c r="CU14" s="660"/>
      <c r="CV14" s="660"/>
      <c r="CW14" s="660"/>
      <c r="CX14" s="660"/>
      <c r="CY14" s="661"/>
      <c r="CZ14" s="662">
        <v>2.9</v>
      </c>
      <c r="DA14" s="662"/>
      <c r="DB14" s="662"/>
      <c r="DC14" s="662"/>
      <c r="DD14" s="668">
        <v>106029</v>
      </c>
      <c r="DE14" s="660"/>
      <c r="DF14" s="660"/>
      <c r="DG14" s="660"/>
      <c r="DH14" s="660"/>
      <c r="DI14" s="660"/>
      <c r="DJ14" s="660"/>
      <c r="DK14" s="660"/>
      <c r="DL14" s="660"/>
      <c r="DM14" s="660"/>
      <c r="DN14" s="660"/>
      <c r="DO14" s="660"/>
      <c r="DP14" s="661"/>
      <c r="DQ14" s="668">
        <v>1909414</v>
      </c>
      <c r="DR14" s="660"/>
      <c r="DS14" s="660"/>
      <c r="DT14" s="660"/>
      <c r="DU14" s="660"/>
      <c r="DV14" s="660"/>
      <c r="DW14" s="660"/>
      <c r="DX14" s="660"/>
      <c r="DY14" s="660"/>
      <c r="DZ14" s="660"/>
      <c r="EA14" s="660"/>
      <c r="EB14" s="660"/>
      <c r="EC14" s="669"/>
    </row>
    <row r="15" spans="2:143" ht="11.25" customHeight="1" x14ac:dyDescent="0.15">
      <c r="B15" s="656" t="s">
        <v>262</v>
      </c>
      <c r="C15" s="657"/>
      <c r="D15" s="657"/>
      <c r="E15" s="657"/>
      <c r="F15" s="657"/>
      <c r="G15" s="657"/>
      <c r="H15" s="657"/>
      <c r="I15" s="657"/>
      <c r="J15" s="657"/>
      <c r="K15" s="657"/>
      <c r="L15" s="657"/>
      <c r="M15" s="657"/>
      <c r="N15" s="657"/>
      <c r="O15" s="657"/>
      <c r="P15" s="657"/>
      <c r="Q15" s="658"/>
      <c r="R15" s="659">
        <v>283644</v>
      </c>
      <c r="S15" s="660"/>
      <c r="T15" s="660"/>
      <c r="U15" s="660"/>
      <c r="V15" s="660"/>
      <c r="W15" s="660"/>
      <c r="X15" s="660"/>
      <c r="Y15" s="661"/>
      <c r="Z15" s="662">
        <v>0.4</v>
      </c>
      <c r="AA15" s="662"/>
      <c r="AB15" s="662"/>
      <c r="AC15" s="662"/>
      <c r="AD15" s="663">
        <v>283644</v>
      </c>
      <c r="AE15" s="663"/>
      <c r="AF15" s="663"/>
      <c r="AG15" s="663"/>
      <c r="AH15" s="663"/>
      <c r="AI15" s="663"/>
      <c r="AJ15" s="663"/>
      <c r="AK15" s="663"/>
      <c r="AL15" s="664">
        <v>0.7</v>
      </c>
      <c r="AM15" s="665"/>
      <c r="AN15" s="665"/>
      <c r="AO15" s="666"/>
      <c r="AP15" s="656" t="s">
        <v>263</v>
      </c>
      <c r="AQ15" s="657"/>
      <c r="AR15" s="657"/>
      <c r="AS15" s="657"/>
      <c r="AT15" s="657"/>
      <c r="AU15" s="657"/>
      <c r="AV15" s="657"/>
      <c r="AW15" s="657"/>
      <c r="AX15" s="657"/>
      <c r="AY15" s="657"/>
      <c r="AZ15" s="657"/>
      <c r="BA15" s="657"/>
      <c r="BB15" s="657"/>
      <c r="BC15" s="657"/>
      <c r="BD15" s="657"/>
      <c r="BE15" s="657"/>
      <c r="BF15" s="658"/>
      <c r="BG15" s="659">
        <v>1396220</v>
      </c>
      <c r="BH15" s="660"/>
      <c r="BI15" s="660"/>
      <c r="BJ15" s="660"/>
      <c r="BK15" s="660"/>
      <c r="BL15" s="660"/>
      <c r="BM15" s="660"/>
      <c r="BN15" s="661"/>
      <c r="BO15" s="662">
        <v>3.6</v>
      </c>
      <c r="BP15" s="662"/>
      <c r="BQ15" s="662"/>
      <c r="BR15" s="662"/>
      <c r="BS15" s="668" t="s">
        <v>237</v>
      </c>
      <c r="BT15" s="660"/>
      <c r="BU15" s="660"/>
      <c r="BV15" s="660"/>
      <c r="BW15" s="660"/>
      <c r="BX15" s="660"/>
      <c r="BY15" s="660"/>
      <c r="BZ15" s="660"/>
      <c r="CA15" s="660"/>
      <c r="CB15" s="669"/>
      <c r="CD15" s="674" t="s">
        <v>264</v>
      </c>
      <c r="CE15" s="675"/>
      <c r="CF15" s="675"/>
      <c r="CG15" s="675"/>
      <c r="CH15" s="675"/>
      <c r="CI15" s="675"/>
      <c r="CJ15" s="675"/>
      <c r="CK15" s="675"/>
      <c r="CL15" s="675"/>
      <c r="CM15" s="675"/>
      <c r="CN15" s="675"/>
      <c r="CO15" s="675"/>
      <c r="CP15" s="675"/>
      <c r="CQ15" s="676"/>
      <c r="CR15" s="659">
        <v>9820021</v>
      </c>
      <c r="CS15" s="660"/>
      <c r="CT15" s="660"/>
      <c r="CU15" s="660"/>
      <c r="CV15" s="660"/>
      <c r="CW15" s="660"/>
      <c r="CX15" s="660"/>
      <c r="CY15" s="661"/>
      <c r="CZ15" s="662">
        <v>14.8</v>
      </c>
      <c r="DA15" s="662"/>
      <c r="DB15" s="662"/>
      <c r="DC15" s="662"/>
      <c r="DD15" s="668">
        <v>3201192</v>
      </c>
      <c r="DE15" s="660"/>
      <c r="DF15" s="660"/>
      <c r="DG15" s="660"/>
      <c r="DH15" s="660"/>
      <c r="DI15" s="660"/>
      <c r="DJ15" s="660"/>
      <c r="DK15" s="660"/>
      <c r="DL15" s="660"/>
      <c r="DM15" s="660"/>
      <c r="DN15" s="660"/>
      <c r="DO15" s="660"/>
      <c r="DP15" s="661"/>
      <c r="DQ15" s="668">
        <v>7146905</v>
      </c>
      <c r="DR15" s="660"/>
      <c r="DS15" s="660"/>
      <c r="DT15" s="660"/>
      <c r="DU15" s="660"/>
      <c r="DV15" s="660"/>
      <c r="DW15" s="660"/>
      <c r="DX15" s="660"/>
      <c r="DY15" s="660"/>
      <c r="DZ15" s="660"/>
      <c r="EA15" s="660"/>
      <c r="EB15" s="660"/>
      <c r="EC15" s="669"/>
    </row>
    <row r="16" spans="2:143" ht="11.25" customHeight="1" x14ac:dyDescent="0.15">
      <c r="B16" s="656" t="s">
        <v>265</v>
      </c>
      <c r="C16" s="657"/>
      <c r="D16" s="657"/>
      <c r="E16" s="657"/>
      <c r="F16" s="657"/>
      <c r="G16" s="657"/>
      <c r="H16" s="657"/>
      <c r="I16" s="657"/>
      <c r="J16" s="657"/>
      <c r="K16" s="657"/>
      <c r="L16" s="657"/>
      <c r="M16" s="657"/>
      <c r="N16" s="657"/>
      <c r="O16" s="657"/>
      <c r="P16" s="657"/>
      <c r="Q16" s="658"/>
      <c r="R16" s="659" t="s">
        <v>237</v>
      </c>
      <c r="S16" s="660"/>
      <c r="T16" s="660"/>
      <c r="U16" s="660"/>
      <c r="V16" s="660"/>
      <c r="W16" s="660"/>
      <c r="X16" s="660"/>
      <c r="Y16" s="661"/>
      <c r="Z16" s="662" t="s">
        <v>237</v>
      </c>
      <c r="AA16" s="662"/>
      <c r="AB16" s="662"/>
      <c r="AC16" s="662"/>
      <c r="AD16" s="663" t="s">
        <v>135</v>
      </c>
      <c r="AE16" s="663"/>
      <c r="AF16" s="663"/>
      <c r="AG16" s="663"/>
      <c r="AH16" s="663"/>
      <c r="AI16" s="663"/>
      <c r="AJ16" s="663"/>
      <c r="AK16" s="663"/>
      <c r="AL16" s="664" t="s">
        <v>237</v>
      </c>
      <c r="AM16" s="665"/>
      <c r="AN16" s="665"/>
      <c r="AO16" s="666"/>
      <c r="AP16" s="656" t="s">
        <v>266</v>
      </c>
      <c r="AQ16" s="657"/>
      <c r="AR16" s="657"/>
      <c r="AS16" s="657"/>
      <c r="AT16" s="657"/>
      <c r="AU16" s="657"/>
      <c r="AV16" s="657"/>
      <c r="AW16" s="657"/>
      <c r="AX16" s="657"/>
      <c r="AY16" s="657"/>
      <c r="AZ16" s="657"/>
      <c r="BA16" s="657"/>
      <c r="BB16" s="657"/>
      <c r="BC16" s="657"/>
      <c r="BD16" s="657"/>
      <c r="BE16" s="657"/>
      <c r="BF16" s="658"/>
      <c r="BG16" s="659" t="s">
        <v>135</v>
      </c>
      <c r="BH16" s="660"/>
      <c r="BI16" s="660"/>
      <c r="BJ16" s="660"/>
      <c r="BK16" s="660"/>
      <c r="BL16" s="660"/>
      <c r="BM16" s="660"/>
      <c r="BN16" s="661"/>
      <c r="BO16" s="662" t="s">
        <v>135</v>
      </c>
      <c r="BP16" s="662"/>
      <c r="BQ16" s="662"/>
      <c r="BR16" s="662"/>
      <c r="BS16" s="668" t="s">
        <v>237</v>
      </c>
      <c r="BT16" s="660"/>
      <c r="BU16" s="660"/>
      <c r="BV16" s="660"/>
      <c r="BW16" s="660"/>
      <c r="BX16" s="660"/>
      <c r="BY16" s="660"/>
      <c r="BZ16" s="660"/>
      <c r="CA16" s="660"/>
      <c r="CB16" s="669"/>
      <c r="CD16" s="674" t="s">
        <v>267</v>
      </c>
      <c r="CE16" s="675"/>
      <c r="CF16" s="675"/>
      <c r="CG16" s="675"/>
      <c r="CH16" s="675"/>
      <c r="CI16" s="675"/>
      <c r="CJ16" s="675"/>
      <c r="CK16" s="675"/>
      <c r="CL16" s="675"/>
      <c r="CM16" s="675"/>
      <c r="CN16" s="675"/>
      <c r="CO16" s="675"/>
      <c r="CP16" s="675"/>
      <c r="CQ16" s="676"/>
      <c r="CR16" s="659" t="s">
        <v>174</v>
      </c>
      <c r="CS16" s="660"/>
      <c r="CT16" s="660"/>
      <c r="CU16" s="660"/>
      <c r="CV16" s="660"/>
      <c r="CW16" s="660"/>
      <c r="CX16" s="660"/>
      <c r="CY16" s="661"/>
      <c r="CZ16" s="662" t="s">
        <v>135</v>
      </c>
      <c r="DA16" s="662"/>
      <c r="DB16" s="662"/>
      <c r="DC16" s="662"/>
      <c r="DD16" s="668" t="s">
        <v>174</v>
      </c>
      <c r="DE16" s="660"/>
      <c r="DF16" s="660"/>
      <c r="DG16" s="660"/>
      <c r="DH16" s="660"/>
      <c r="DI16" s="660"/>
      <c r="DJ16" s="660"/>
      <c r="DK16" s="660"/>
      <c r="DL16" s="660"/>
      <c r="DM16" s="660"/>
      <c r="DN16" s="660"/>
      <c r="DO16" s="660"/>
      <c r="DP16" s="661"/>
      <c r="DQ16" s="668" t="s">
        <v>237</v>
      </c>
      <c r="DR16" s="660"/>
      <c r="DS16" s="660"/>
      <c r="DT16" s="660"/>
      <c r="DU16" s="660"/>
      <c r="DV16" s="660"/>
      <c r="DW16" s="660"/>
      <c r="DX16" s="660"/>
      <c r="DY16" s="660"/>
      <c r="DZ16" s="660"/>
      <c r="EA16" s="660"/>
      <c r="EB16" s="660"/>
      <c r="EC16" s="669"/>
    </row>
    <row r="17" spans="2:133" ht="11.25" customHeight="1" x14ac:dyDescent="0.15">
      <c r="B17" s="656" t="s">
        <v>268</v>
      </c>
      <c r="C17" s="657"/>
      <c r="D17" s="657"/>
      <c r="E17" s="657"/>
      <c r="F17" s="657"/>
      <c r="G17" s="657"/>
      <c r="H17" s="657"/>
      <c r="I17" s="657"/>
      <c r="J17" s="657"/>
      <c r="K17" s="657"/>
      <c r="L17" s="657"/>
      <c r="M17" s="657"/>
      <c r="N17" s="657"/>
      <c r="O17" s="657"/>
      <c r="P17" s="657"/>
      <c r="Q17" s="658"/>
      <c r="R17" s="659">
        <v>148122</v>
      </c>
      <c r="S17" s="660"/>
      <c r="T17" s="660"/>
      <c r="U17" s="660"/>
      <c r="V17" s="660"/>
      <c r="W17" s="660"/>
      <c r="X17" s="660"/>
      <c r="Y17" s="661"/>
      <c r="Z17" s="662">
        <v>0.2</v>
      </c>
      <c r="AA17" s="662"/>
      <c r="AB17" s="662"/>
      <c r="AC17" s="662"/>
      <c r="AD17" s="663">
        <v>148122</v>
      </c>
      <c r="AE17" s="663"/>
      <c r="AF17" s="663"/>
      <c r="AG17" s="663"/>
      <c r="AH17" s="663"/>
      <c r="AI17" s="663"/>
      <c r="AJ17" s="663"/>
      <c r="AK17" s="663"/>
      <c r="AL17" s="664">
        <v>0.4</v>
      </c>
      <c r="AM17" s="665"/>
      <c r="AN17" s="665"/>
      <c r="AO17" s="666"/>
      <c r="AP17" s="656" t="s">
        <v>269</v>
      </c>
      <c r="AQ17" s="657"/>
      <c r="AR17" s="657"/>
      <c r="AS17" s="657"/>
      <c r="AT17" s="657"/>
      <c r="AU17" s="657"/>
      <c r="AV17" s="657"/>
      <c r="AW17" s="657"/>
      <c r="AX17" s="657"/>
      <c r="AY17" s="657"/>
      <c r="AZ17" s="657"/>
      <c r="BA17" s="657"/>
      <c r="BB17" s="657"/>
      <c r="BC17" s="657"/>
      <c r="BD17" s="657"/>
      <c r="BE17" s="657"/>
      <c r="BF17" s="658"/>
      <c r="BG17" s="659" t="s">
        <v>174</v>
      </c>
      <c r="BH17" s="660"/>
      <c r="BI17" s="660"/>
      <c r="BJ17" s="660"/>
      <c r="BK17" s="660"/>
      <c r="BL17" s="660"/>
      <c r="BM17" s="660"/>
      <c r="BN17" s="661"/>
      <c r="BO17" s="662" t="s">
        <v>135</v>
      </c>
      <c r="BP17" s="662"/>
      <c r="BQ17" s="662"/>
      <c r="BR17" s="662"/>
      <c r="BS17" s="668" t="s">
        <v>237</v>
      </c>
      <c r="BT17" s="660"/>
      <c r="BU17" s="660"/>
      <c r="BV17" s="660"/>
      <c r="BW17" s="660"/>
      <c r="BX17" s="660"/>
      <c r="BY17" s="660"/>
      <c r="BZ17" s="660"/>
      <c r="CA17" s="660"/>
      <c r="CB17" s="669"/>
      <c r="CD17" s="674" t="s">
        <v>270</v>
      </c>
      <c r="CE17" s="675"/>
      <c r="CF17" s="675"/>
      <c r="CG17" s="675"/>
      <c r="CH17" s="675"/>
      <c r="CI17" s="675"/>
      <c r="CJ17" s="675"/>
      <c r="CK17" s="675"/>
      <c r="CL17" s="675"/>
      <c r="CM17" s="675"/>
      <c r="CN17" s="675"/>
      <c r="CO17" s="675"/>
      <c r="CP17" s="675"/>
      <c r="CQ17" s="676"/>
      <c r="CR17" s="659">
        <v>2790601</v>
      </c>
      <c r="CS17" s="660"/>
      <c r="CT17" s="660"/>
      <c r="CU17" s="660"/>
      <c r="CV17" s="660"/>
      <c r="CW17" s="660"/>
      <c r="CX17" s="660"/>
      <c r="CY17" s="661"/>
      <c r="CZ17" s="662">
        <v>4.2</v>
      </c>
      <c r="DA17" s="662"/>
      <c r="DB17" s="662"/>
      <c r="DC17" s="662"/>
      <c r="DD17" s="668" t="s">
        <v>174</v>
      </c>
      <c r="DE17" s="660"/>
      <c r="DF17" s="660"/>
      <c r="DG17" s="660"/>
      <c r="DH17" s="660"/>
      <c r="DI17" s="660"/>
      <c r="DJ17" s="660"/>
      <c r="DK17" s="660"/>
      <c r="DL17" s="660"/>
      <c r="DM17" s="660"/>
      <c r="DN17" s="660"/>
      <c r="DO17" s="660"/>
      <c r="DP17" s="661"/>
      <c r="DQ17" s="668">
        <v>2715673</v>
      </c>
      <c r="DR17" s="660"/>
      <c r="DS17" s="660"/>
      <c r="DT17" s="660"/>
      <c r="DU17" s="660"/>
      <c r="DV17" s="660"/>
      <c r="DW17" s="660"/>
      <c r="DX17" s="660"/>
      <c r="DY17" s="660"/>
      <c r="DZ17" s="660"/>
      <c r="EA17" s="660"/>
      <c r="EB17" s="660"/>
      <c r="EC17" s="669"/>
    </row>
    <row r="18" spans="2:133" ht="11.25" customHeight="1" x14ac:dyDescent="0.15">
      <c r="B18" s="656" t="s">
        <v>271</v>
      </c>
      <c r="C18" s="657"/>
      <c r="D18" s="657"/>
      <c r="E18" s="657"/>
      <c r="F18" s="657"/>
      <c r="G18" s="657"/>
      <c r="H18" s="657"/>
      <c r="I18" s="657"/>
      <c r="J18" s="657"/>
      <c r="K18" s="657"/>
      <c r="L18" s="657"/>
      <c r="M18" s="657"/>
      <c r="N18" s="657"/>
      <c r="O18" s="657"/>
      <c r="P18" s="657"/>
      <c r="Q18" s="658"/>
      <c r="R18" s="659">
        <v>50601</v>
      </c>
      <c r="S18" s="660"/>
      <c r="T18" s="660"/>
      <c r="U18" s="660"/>
      <c r="V18" s="660"/>
      <c r="W18" s="660"/>
      <c r="X18" s="660"/>
      <c r="Y18" s="661"/>
      <c r="Z18" s="662">
        <v>0.1</v>
      </c>
      <c r="AA18" s="662"/>
      <c r="AB18" s="662"/>
      <c r="AC18" s="662"/>
      <c r="AD18" s="663" t="s">
        <v>174</v>
      </c>
      <c r="AE18" s="663"/>
      <c r="AF18" s="663"/>
      <c r="AG18" s="663"/>
      <c r="AH18" s="663"/>
      <c r="AI18" s="663"/>
      <c r="AJ18" s="663"/>
      <c r="AK18" s="663"/>
      <c r="AL18" s="664" t="s">
        <v>135</v>
      </c>
      <c r="AM18" s="665"/>
      <c r="AN18" s="665"/>
      <c r="AO18" s="666"/>
      <c r="AP18" s="656" t="s">
        <v>272</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174</v>
      </c>
      <c r="BP18" s="662"/>
      <c r="BQ18" s="662"/>
      <c r="BR18" s="662"/>
      <c r="BS18" s="668" t="s">
        <v>237</v>
      </c>
      <c r="BT18" s="660"/>
      <c r="BU18" s="660"/>
      <c r="BV18" s="660"/>
      <c r="BW18" s="660"/>
      <c r="BX18" s="660"/>
      <c r="BY18" s="660"/>
      <c r="BZ18" s="660"/>
      <c r="CA18" s="660"/>
      <c r="CB18" s="669"/>
      <c r="CD18" s="674" t="s">
        <v>273</v>
      </c>
      <c r="CE18" s="675"/>
      <c r="CF18" s="675"/>
      <c r="CG18" s="675"/>
      <c r="CH18" s="675"/>
      <c r="CI18" s="675"/>
      <c r="CJ18" s="675"/>
      <c r="CK18" s="675"/>
      <c r="CL18" s="675"/>
      <c r="CM18" s="675"/>
      <c r="CN18" s="675"/>
      <c r="CO18" s="675"/>
      <c r="CP18" s="675"/>
      <c r="CQ18" s="676"/>
      <c r="CR18" s="659" t="s">
        <v>135</v>
      </c>
      <c r="CS18" s="660"/>
      <c r="CT18" s="660"/>
      <c r="CU18" s="660"/>
      <c r="CV18" s="660"/>
      <c r="CW18" s="660"/>
      <c r="CX18" s="660"/>
      <c r="CY18" s="661"/>
      <c r="CZ18" s="662" t="s">
        <v>135</v>
      </c>
      <c r="DA18" s="662"/>
      <c r="DB18" s="662"/>
      <c r="DC18" s="662"/>
      <c r="DD18" s="668" t="s">
        <v>135</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x14ac:dyDescent="0.15">
      <c r="B19" s="656" t="s">
        <v>274</v>
      </c>
      <c r="C19" s="657"/>
      <c r="D19" s="657"/>
      <c r="E19" s="657"/>
      <c r="F19" s="657"/>
      <c r="G19" s="657"/>
      <c r="H19" s="657"/>
      <c r="I19" s="657"/>
      <c r="J19" s="657"/>
      <c r="K19" s="657"/>
      <c r="L19" s="657"/>
      <c r="M19" s="657"/>
      <c r="N19" s="657"/>
      <c r="O19" s="657"/>
      <c r="P19" s="657"/>
      <c r="Q19" s="658"/>
      <c r="R19" s="659" t="s">
        <v>135</v>
      </c>
      <c r="S19" s="660"/>
      <c r="T19" s="660"/>
      <c r="U19" s="660"/>
      <c r="V19" s="660"/>
      <c r="W19" s="660"/>
      <c r="X19" s="660"/>
      <c r="Y19" s="661"/>
      <c r="Z19" s="662" t="s">
        <v>174</v>
      </c>
      <c r="AA19" s="662"/>
      <c r="AB19" s="662"/>
      <c r="AC19" s="662"/>
      <c r="AD19" s="663" t="s">
        <v>135</v>
      </c>
      <c r="AE19" s="663"/>
      <c r="AF19" s="663"/>
      <c r="AG19" s="663"/>
      <c r="AH19" s="663"/>
      <c r="AI19" s="663"/>
      <c r="AJ19" s="663"/>
      <c r="AK19" s="663"/>
      <c r="AL19" s="664" t="s">
        <v>174</v>
      </c>
      <c r="AM19" s="665"/>
      <c r="AN19" s="665"/>
      <c r="AO19" s="666"/>
      <c r="AP19" s="656" t="s">
        <v>275</v>
      </c>
      <c r="AQ19" s="657"/>
      <c r="AR19" s="657"/>
      <c r="AS19" s="657"/>
      <c r="AT19" s="657"/>
      <c r="AU19" s="657"/>
      <c r="AV19" s="657"/>
      <c r="AW19" s="657"/>
      <c r="AX19" s="657"/>
      <c r="AY19" s="657"/>
      <c r="AZ19" s="657"/>
      <c r="BA19" s="657"/>
      <c r="BB19" s="657"/>
      <c r="BC19" s="657"/>
      <c r="BD19" s="657"/>
      <c r="BE19" s="657"/>
      <c r="BF19" s="658"/>
      <c r="BG19" s="659">
        <v>2432138</v>
      </c>
      <c r="BH19" s="660"/>
      <c r="BI19" s="660"/>
      <c r="BJ19" s="660"/>
      <c r="BK19" s="660"/>
      <c r="BL19" s="660"/>
      <c r="BM19" s="660"/>
      <c r="BN19" s="661"/>
      <c r="BO19" s="662">
        <v>6.2</v>
      </c>
      <c r="BP19" s="662"/>
      <c r="BQ19" s="662"/>
      <c r="BR19" s="662"/>
      <c r="BS19" s="668" t="s">
        <v>174</v>
      </c>
      <c r="BT19" s="660"/>
      <c r="BU19" s="660"/>
      <c r="BV19" s="660"/>
      <c r="BW19" s="660"/>
      <c r="BX19" s="660"/>
      <c r="BY19" s="660"/>
      <c r="BZ19" s="660"/>
      <c r="CA19" s="660"/>
      <c r="CB19" s="669"/>
      <c r="CD19" s="674" t="s">
        <v>276</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174</v>
      </c>
      <c r="DA19" s="662"/>
      <c r="DB19" s="662"/>
      <c r="DC19" s="662"/>
      <c r="DD19" s="668" t="s">
        <v>237</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x14ac:dyDescent="0.15">
      <c r="B20" s="656" t="s">
        <v>277</v>
      </c>
      <c r="C20" s="657"/>
      <c r="D20" s="657"/>
      <c r="E20" s="657"/>
      <c r="F20" s="657"/>
      <c r="G20" s="657"/>
      <c r="H20" s="657"/>
      <c r="I20" s="657"/>
      <c r="J20" s="657"/>
      <c r="K20" s="657"/>
      <c r="L20" s="657"/>
      <c r="M20" s="657"/>
      <c r="N20" s="657"/>
      <c r="O20" s="657"/>
      <c r="P20" s="657"/>
      <c r="Q20" s="658"/>
      <c r="R20" s="659">
        <v>50586</v>
      </c>
      <c r="S20" s="660"/>
      <c r="T20" s="660"/>
      <c r="U20" s="660"/>
      <c r="V20" s="660"/>
      <c r="W20" s="660"/>
      <c r="X20" s="660"/>
      <c r="Y20" s="661"/>
      <c r="Z20" s="662">
        <v>0.1</v>
      </c>
      <c r="AA20" s="662"/>
      <c r="AB20" s="662"/>
      <c r="AC20" s="662"/>
      <c r="AD20" s="663" t="s">
        <v>237</v>
      </c>
      <c r="AE20" s="663"/>
      <c r="AF20" s="663"/>
      <c r="AG20" s="663"/>
      <c r="AH20" s="663"/>
      <c r="AI20" s="663"/>
      <c r="AJ20" s="663"/>
      <c r="AK20" s="663"/>
      <c r="AL20" s="664" t="s">
        <v>174</v>
      </c>
      <c r="AM20" s="665"/>
      <c r="AN20" s="665"/>
      <c r="AO20" s="666"/>
      <c r="AP20" s="656" t="s">
        <v>278</v>
      </c>
      <c r="AQ20" s="657"/>
      <c r="AR20" s="657"/>
      <c r="AS20" s="657"/>
      <c r="AT20" s="657"/>
      <c r="AU20" s="657"/>
      <c r="AV20" s="657"/>
      <c r="AW20" s="657"/>
      <c r="AX20" s="657"/>
      <c r="AY20" s="657"/>
      <c r="AZ20" s="657"/>
      <c r="BA20" s="657"/>
      <c r="BB20" s="657"/>
      <c r="BC20" s="657"/>
      <c r="BD20" s="657"/>
      <c r="BE20" s="657"/>
      <c r="BF20" s="658"/>
      <c r="BG20" s="659">
        <v>2432138</v>
      </c>
      <c r="BH20" s="660"/>
      <c r="BI20" s="660"/>
      <c r="BJ20" s="660"/>
      <c r="BK20" s="660"/>
      <c r="BL20" s="660"/>
      <c r="BM20" s="660"/>
      <c r="BN20" s="661"/>
      <c r="BO20" s="662">
        <v>6.2</v>
      </c>
      <c r="BP20" s="662"/>
      <c r="BQ20" s="662"/>
      <c r="BR20" s="662"/>
      <c r="BS20" s="668" t="s">
        <v>174</v>
      </c>
      <c r="BT20" s="660"/>
      <c r="BU20" s="660"/>
      <c r="BV20" s="660"/>
      <c r="BW20" s="660"/>
      <c r="BX20" s="660"/>
      <c r="BY20" s="660"/>
      <c r="BZ20" s="660"/>
      <c r="CA20" s="660"/>
      <c r="CB20" s="669"/>
      <c r="CD20" s="674" t="s">
        <v>279</v>
      </c>
      <c r="CE20" s="675"/>
      <c r="CF20" s="675"/>
      <c r="CG20" s="675"/>
      <c r="CH20" s="675"/>
      <c r="CI20" s="675"/>
      <c r="CJ20" s="675"/>
      <c r="CK20" s="675"/>
      <c r="CL20" s="675"/>
      <c r="CM20" s="675"/>
      <c r="CN20" s="675"/>
      <c r="CO20" s="675"/>
      <c r="CP20" s="675"/>
      <c r="CQ20" s="676"/>
      <c r="CR20" s="659">
        <v>66314662</v>
      </c>
      <c r="CS20" s="660"/>
      <c r="CT20" s="660"/>
      <c r="CU20" s="660"/>
      <c r="CV20" s="660"/>
      <c r="CW20" s="660"/>
      <c r="CX20" s="660"/>
      <c r="CY20" s="661"/>
      <c r="CZ20" s="662">
        <v>100</v>
      </c>
      <c r="DA20" s="662"/>
      <c r="DB20" s="662"/>
      <c r="DC20" s="662"/>
      <c r="DD20" s="668">
        <v>14216507</v>
      </c>
      <c r="DE20" s="660"/>
      <c r="DF20" s="660"/>
      <c r="DG20" s="660"/>
      <c r="DH20" s="660"/>
      <c r="DI20" s="660"/>
      <c r="DJ20" s="660"/>
      <c r="DK20" s="660"/>
      <c r="DL20" s="660"/>
      <c r="DM20" s="660"/>
      <c r="DN20" s="660"/>
      <c r="DO20" s="660"/>
      <c r="DP20" s="661"/>
      <c r="DQ20" s="668">
        <v>45970795</v>
      </c>
      <c r="DR20" s="660"/>
      <c r="DS20" s="660"/>
      <c r="DT20" s="660"/>
      <c r="DU20" s="660"/>
      <c r="DV20" s="660"/>
      <c r="DW20" s="660"/>
      <c r="DX20" s="660"/>
      <c r="DY20" s="660"/>
      <c r="DZ20" s="660"/>
      <c r="EA20" s="660"/>
      <c r="EB20" s="660"/>
      <c r="EC20" s="669"/>
    </row>
    <row r="21" spans="2:133" ht="11.25" customHeight="1" x14ac:dyDescent="0.15">
      <c r="B21" s="656" t="s">
        <v>280</v>
      </c>
      <c r="C21" s="657"/>
      <c r="D21" s="657"/>
      <c r="E21" s="657"/>
      <c r="F21" s="657"/>
      <c r="G21" s="657"/>
      <c r="H21" s="657"/>
      <c r="I21" s="657"/>
      <c r="J21" s="657"/>
      <c r="K21" s="657"/>
      <c r="L21" s="657"/>
      <c r="M21" s="657"/>
      <c r="N21" s="657"/>
      <c r="O21" s="657"/>
      <c r="P21" s="657"/>
      <c r="Q21" s="658"/>
      <c r="R21" s="659">
        <v>15</v>
      </c>
      <c r="S21" s="660"/>
      <c r="T21" s="660"/>
      <c r="U21" s="660"/>
      <c r="V21" s="660"/>
      <c r="W21" s="660"/>
      <c r="X21" s="660"/>
      <c r="Y21" s="661"/>
      <c r="Z21" s="662">
        <v>0</v>
      </c>
      <c r="AA21" s="662"/>
      <c r="AB21" s="662"/>
      <c r="AC21" s="662"/>
      <c r="AD21" s="663" t="s">
        <v>135</v>
      </c>
      <c r="AE21" s="663"/>
      <c r="AF21" s="663"/>
      <c r="AG21" s="663"/>
      <c r="AH21" s="663"/>
      <c r="AI21" s="663"/>
      <c r="AJ21" s="663"/>
      <c r="AK21" s="663"/>
      <c r="AL21" s="664" t="s">
        <v>174</v>
      </c>
      <c r="AM21" s="665"/>
      <c r="AN21" s="665"/>
      <c r="AO21" s="666"/>
      <c r="AP21" s="677" t="s">
        <v>281</v>
      </c>
      <c r="AQ21" s="678"/>
      <c r="AR21" s="678"/>
      <c r="AS21" s="678"/>
      <c r="AT21" s="678"/>
      <c r="AU21" s="678"/>
      <c r="AV21" s="678"/>
      <c r="AW21" s="678"/>
      <c r="AX21" s="678"/>
      <c r="AY21" s="678"/>
      <c r="AZ21" s="678"/>
      <c r="BA21" s="678"/>
      <c r="BB21" s="678"/>
      <c r="BC21" s="678"/>
      <c r="BD21" s="678"/>
      <c r="BE21" s="678"/>
      <c r="BF21" s="679"/>
      <c r="BG21" s="659">
        <v>1271</v>
      </c>
      <c r="BH21" s="660"/>
      <c r="BI21" s="660"/>
      <c r="BJ21" s="660"/>
      <c r="BK21" s="660"/>
      <c r="BL21" s="660"/>
      <c r="BM21" s="660"/>
      <c r="BN21" s="661"/>
      <c r="BO21" s="662">
        <v>0</v>
      </c>
      <c r="BP21" s="662"/>
      <c r="BQ21" s="662"/>
      <c r="BR21" s="662"/>
      <c r="BS21" s="668" t="s">
        <v>135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282</v>
      </c>
      <c r="C22" s="657"/>
      <c r="D22" s="657"/>
      <c r="E22" s="657"/>
      <c r="F22" s="657"/>
      <c r="G22" s="657"/>
      <c r="H22" s="657"/>
      <c r="I22" s="657"/>
      <c r="J22" s="657"/>
      <c r="K22" s="657"/>
      <c r="L22" s="657"/>
      <c r="M22" s="657"/>
      <c r="N22" s="657"/>
      <c r="O22" s="657"/>
      <c r="P22" s="657"/>
      <c r="Q22" s="658"/>
      <c r="R22" s="659">
        <v>44280951</v>
      </c>
      <c r="S22" s="660"/>
      <c r="T22" s="660"/>
      <c r="U22" s="660"/>
      <c r="V22" s="660"/>
      <c r="W22" s="660"/>
      <c r="X22" s="660"/>
      <c r="Y22" s="661"/>
      <c r="Z22" s="662">
        <v>62.2</v>
      </c>
      <c r="AA22" s="662"/>
      <c r="AB22" s="662"/>
      <c r="AC22" s="662"/>
      <c r="AD22" s="663">
        <v>41799483</v>
      </c>
      <c r="AE22" s="663"/>
      <c r="AF22" s="663"/>
      <c r="AG22" s="663"/>
      <c r="AH22" s="663"/>
      <c r="AI22" s="663"/>
      <c r="AJ22" s="663"/>
      <c r="AK22" s="663"/>
      <c r="AL22" s="664">
        <v>99.4</v>
      </c>
      <c r="AM22" s="665"/>
      <c r="AN22" s="665"/>
      <c r="AO22" s="666"/>
      <c r="AP22" s="677" t="s">
        <v>283</v>
      </c>
      <c r="AQ22" s="678"/>
      <c r="AR22" s="678"/>
      <c r="AS22" s="678"/>
      <c r="AT22" s="678"/>
      <c r="AU22" s="678"/>
      <c r="AV22" s="678"/>
      <c r="AW22" s="678"/>
      <c r="AX22" s="678"/>
      <c r="AY22" s="678"/>
      <c r="AZ22" s="678"/>
      <c r="BA22" s="678"/>
      <c r="BB22" s="678"/>
      <c r="BC22" s="678"/>
      <c r="BD22" s="678"/>
      <c r="BE22" s="678"/>
      <c r="BF22" s="679"/>
      <c r="BG22" s="659" t="s">
        <v>174</v>
      </c>
      <c r="BH22" s="660"/>
      <c r="BI22" s="660"/>
      <c r="BJ22" s="660"/>
      <c r="BK22" s="660"/>
      <c r="BL22" s="660"/>
      <c r="BM22" s="660"/>
      <c r="BN22" s="661"/>
      <c r="BO22" s="662" t="s">
        <v>237</v>
      </c>
      <c r="BP22" s="662"/>
      <c r="BQ22" s="662"/>
      <c r="BR22" s="662"/>
      <c r="BS22" s="668" t="s">
        <v>237</v>
      </c>
      <c r="BT22" s="660"/>
      <c r="BU22" s="660"/>
      <c r="BV22" s="660"/>
      <c r="BW22" s="660"/>
      <c r="BX22" s="660"/>
      <c r="BY22" s="660"/>
      <c r="BZ22" s="660"/>
      <c r="CA22" s="660"/>
      <c r="CB22" s="669"/>
      <c r="CD22" s="641" t="s">
        <v>284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285</v>
      </c>
      <c r="C23" s="657"/>
      <c r="D23" s="657"/>
      <c r="E23" s="657"/>
      <c r="F23" s="657"/>
      <c r="G23" s="657"/>
      <c r="H23" s="657"/>
      <c r="I23" s="657"/>
      <c r="J23" s="657"/>
      <c r="K23" s="657"/>
      <c r="L23" s="657"/>
      <c r="M23" s="657"/>
      <c r="N23" s="657"/>
      <c r="O23" s="657"/>
      <c r="P23" s="657"/>
      <c r="Q23" s="658"/>
      <c r="R23" s="659">
        <v>32833</v>
      </c>
      <c r="S23" s="660"/>
      <c r="T23" s="660"/>
      <c r="U23" s="660"/>
      <c r="V23" s="660"/>
      <c r="W23" s="660"/>
      <c r="X23" s="660"/>
      <c r="Y23" s="661"/>
      <c r="Z23" s="662">
        <v>0</v>
      </c>
      <c r="AA23" s="662"/>
      <c r="AB23" s="662"/>
      <c r="AC23" s="662"/>
      <c r="AD23" s="663">
        <v>32833</v>
      </c>
      <c r="AE23" s="663"/>
      <c r="AF23" s="663"/>
      <c r="AG23" s="663"/>
      <c r="AH23" s="663"/>
      <c r="AI23" s="663"/>
      <c r="AJ23" s="663"/>
      <c r="AK23" s="663"/>
      <c r="AL23" s="664">
        <v>0.1</v>
      </c>
      <c r="AM23" s="665"/>
      <c r="AN23" s="665"/>
      <c r="AO23" s="666"/>
      <c r="AP23" s="677" t="s">
        <v>286</v>
      </c>
      <c r="AQ23" s="678"/>
      <c r="AR23" s="678"/>
      <c r="AS23" s="678"/>
      <c r="AT23" s="678"/>
      <c r="AU23" s="678"/>
      <c r="AV23" s="678"/>
      <c r="AW23" s="678"/>
      <c r="AX23" s="678"/>
      <c r="AY23" s="678"/>
      <c r="AZ23" s="678"/>
      <c r="BA23" s="678"/>
      <c r="BB23" s="678"/>
      <c r="BC23" s="678"/>
      <c r="BD23" s="678"/>
      <c r="BE23" s="678"/>
      <c r="BF23" s="679"/>
      <c r="BG23" s="659">
        <v>2430867</v>
      </c>
      <c r="BH23" s="660"/>
      <c r="BI23" s="660"/>
      <c r="BJ23" s="660"/>
      <c r="BK23" s="660"/>
      <c r="BL23" s="660"/>
      <c r="BM23" s="660"/>
      <c r="BN23" s="661"/>
      <c r="BO23" s="662">
        <v>6.2</v>
      </c>
      <c r="BP23" s="662"/>
      <c r="BQ23" s="662"/>
      <c r="BR23" s="662"/>
      <c r="BS23" s="668" t="s">
        <v>174</v>
      </c>
      <c r="BT23" s="660"/>
      <c r="BU23" s="660"/>
      <c r="BV23" s="660"/>
      <c r="BW23" s="660"/>
      <c r="BX23" s="660"/>
      <c r="BY23" s="660"/>
      <c r="BZ23" s="660"/>
      <c r="CA23" s="660"/>
      <c r="CB23" s="669"/>
      <c r="CD23" s="641" t="s">
        <v>225</v>
      </c>
      <c r="CE23" s="642"/>
      <c r="CF23" s="642"/>
      <c r="CG23" s="642"/>
      <c r="CH23" s="642"/>
      <c r="CI23" s="642"/>
      <c r="CJ23" s="642"/>
      <c r="CK23" s="642"/>
      <c r="CL23" s="642"/>
      <c r="CM23" s="642"/>
      <c r="CN23" s="642"/>
      <c r="CO23" s="642"/>
      <c r="CP23" s="642"/>
      <c r="CQ23" s="643"/>
      <c r="CR23" s="641" t="s">
        <v>287</v>
      </c>
      <c r="CS23" s="642"/>
      <c r="CT23" s="642"/>
      <c r="CU23" s="642"/>
      <c r="CV23" s="642"/>
      <c r="CW23" s="642"/>
      <c r="CX23" s="642"/>
      <c r="CY23" s="643"/>
      <c r="CZ23" s="641" t="s">
        <v>288</v>
      </c>
      <c r="DA23" s="642"/>
      <c r="DB23" s="642"/>
      <c r="DC23" s="643"/>
      <c r="DD23" s="641" t="s">
        <v>289</v>
      </c>
      <c r="DE23" s="642"/>
      <c r="DF23" s="642"/>
      <c r="DG23" s="642"/>
      <c r="DH23" s="642"/>
      <c r="DI23" s="642"/>
      <c r="DJ23" s="642"/>
      <c r="DK23" s="643"/>
      <c r="DL23" s="689" t="s">
        <v>290</v>
      </c>
      <c r="DM23" s="690"/>
      <c r="DN23" s="690"/>
      <c r="DO23" s="690"/>
      <c r="DP23" s="690"/>
      <c r="DQ23" s="690"/>
      <c r="DR23" s="690"/>
      <c r="DS23" s="690"/>
      <c r="DT23" s="690"/>
      <c r="DU23" s="690"/>
      <c r="DV23" s="691"/>
      <c r="DW23" s="641" t="s">
        <v>291</v>
      </c>
      <c r="DX23" s="642"/>
      <c r="DY23" s="642"/>
      <c r="DZ23" s="642"/>
      <c r="EA23" s="642"/>
      <c r="EB23" s="642"/>
      <c r="EC23" s="643"/>
    </row>
    <row r="24" spans="2:133" ht="11.25" customHeight="1" x14ac:dyDescent="0.15">
      <c r="B24" s="656" t="s">
        <v>292</v>
      </c>
      <c r="C24" s="657"/>
      <c r="D24" s="657"/>
      <c r="E24" s="657"/>
      <c r="F24" s="657"/>
      <c r="G24" s="657"/>
      <c r="H24" s="657"/>
      <c r="I24" s="657"/>
      <c r="J24" s="657"/>
      <c r="K24" s="657"/>
      <c r="L24" s="657"/>
      <c r="M24" s="657"/>
      <c r="N24" s="657"/>
      <c r="O24" s="657"/>
      <c r="P24" s="657"/>
      <c r="Q24" s="658"/>
      <c r="R24" s="659">
        <v>224527</v>
      </c>
      <c r="S24" s="660"/>
      <c r="T24" s="660"/>
      <c r="U24" s="660"/>
      <c r="V24" s="660"/>
      <c r="W24" s="660"/>
      <c r="X24" s="660"/>
      <c r="Y24" s="661"/>
      <c r="Z24" s="662">
        <v>0.3</v>
      </c>
      <c r="AA24" s="662"/>
      <c r="AB24" s="662"/>
      <c r="AC24" s="662"/>
      <c r="AD24" s="663" t="s">
        <v>237</v>
      </c>
      <c r="AE24" s="663"/>
      <c r="AF24" s="663"/>
      <c r="AG24" s="663"/>
      <c r="AH24" s="663"/>
      <c r="AI24" s="663"/>
      <c r="AJ24" s="663"/>
      <c r="AK24" s="663"/>
      <c r="AL24" s="664" t="s">
        <v>174</v>
      </c>
      <c r="AM24" s="665"/>
      <c r="AN24" s="665"/>
      <c r="AO24" s="666"/>
      <c r="AP24" s="677" t="s">
        <v>293</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237</v>
      </c>
      <c r="BP24" s="662"/>
      <c r="BQ24" s="662"/>
      <c r="BR24" s="662"/>
      <c r="BS24" s="668" t="s">
        <v>174</v>
      </c>
      <c r="BT24" s="660"/>
      <c r="BU24" s="660"/>
      <c r="BV24" s="660"/>
      <c r="BW24" s="660"/>
      <c r="BX24" s="660"/>
      <c r="BY24" s="660"/>
      <c r="BZ24" s="660"/>
      <c r="CA24" s="660"/>
      <c r="CB24" s="669"/>
      <c r="CD24" s="670" t="s">
        <v>294</v>
      </c>
      <c r="CE24" s="671"/>
      <c r="CF24" s="671"/>
      <c r="CG24" s="671"/>
      <c r="CH24" s="671"/>
      <c r="CI24" s="671"/>
      <c r="CJ24" s="671"/>
      <c r="CK24" s="671"/>
      <c r="CL24" s="671"/>
      <c r="CM24" s="671"/>
      <c r="CN24" s="671"/>
      <c r="CO24" s="671"/>
      <c r="CP24" s="671"/>
      <c r="CQ24" s="672"/>
      <c r="CR24" s="648">
        <v>24684756</v>
      </c>
      <c r="CS24" s="649"/>
      <c r="CT24" s="649"/>
      <c r="CU24" s="649"/>
      <c r="CV24" s="649"/>
      <c r="CW24" s="649"/>
      <c r="CX24" s="649"/>
      <c r="CY24" s="650"/>
      <c r="CZ24" s="653">
        <v>37.200000000000003</v>
      </c>
      <c r="DA24" s="654"/>
      <c r="DB24" s="654"/>
      <c r="DC24" s="673"/>
      <c r="DD24" s="696">
        <v>15675567</v>
      </c>
      <c r="DE24" s="649"/>
      <c r="DF24" s="649"/>
      <c r="DG24" s="649"/>
      <c r="DH24" s="649"/>
      <c r="DI24" s="649"/>
      <c r="DJ24" s="649"/>
      <c r="DK24" s="650"/>
      <c r="DL24" s="696">
        <v>15661141</v>
      </c>
      <c r="DM24" s="649"/>
      <c r="DN24" s="649"/>
      <c r="DO24" s="649"/>
      <c r="DP24" s="649"/>
      <c r="DQ24" s="649"/>
      <c r="DR24" s="649"/>
      <c r="DS24" s="649"/>
      <c r="DT24" s="649"/>
      <c r="DU24" s="649"/>
      <c r="DV24" s="650"/>
      <c r="DW24" s="653">
        <v>37.299999999999997</v>
      </c>
      <c r="DX24" s="654"/>
      <c r="DY24" s="654"/>
      <c r="DZ24" s="654"/>
      <c r="EA24" s="654"/>
      <c r="EB24" s="654"/>
      <c r="EC24" s="655"/>
    </row>
    <row r="25" spans="2:133" ht="11.25" customHeight="1" x14ac:dyDescent="0.15">
      <c r="B25" s="656" t="s">
        <v>295</v>
      </c>
      <c r="C25" s="657"/>
      <c r="D25" s="657"/>
      <c r="E25" s="657"/>
      <c r="F25" s="657"/>
      <c r="G25" s="657"/>
      <c r="H25" s="657"/>
      <c r="I25" s="657"/>
      <c r="J25" s="657"/>
      <c r="K25" s="657"/>
      <c r="L25" s="657"/>
      <c r="M25" s="657"/>
      <c r="N25" s="657"/>
      <c r="O25" s="657"/>
      <c r="P25" s="657"/>
      <c r="Q25" s="658"/>
      <c r="R25" s="659">
        <v>1364419</v>
      </c>
      <c r="S25" s="660"/>
      <c r="T25" s="660"/>
      <c r="U25" s="660"/>
      <c r="V25" s="660"/>
      <c r="W25" s="660"/>
      <c r="X25" s="660"/>
      <c r="Y25" s="661"/>
      <c r="Z25" s="662">
        <v>1.9</v>
      </c>
      <c r="AA25" s="662"/>
      <c r="AB25" s="662"/>
      <c r="AC25" s="662"/>
      <c r="AD25" s="663">
        <v>108559</v>
      </c>
      <c r="AE25" s="663"/>
      <c r="AF25" s="663"/>
      <c r="AG25" s="663"/>
      <c r="AH25" s="663"/>
      <c r="AI25" s="663"/>
      <c r="AJ25" s="663"/>
      <c r="AK25" s="663"/>
      <c r="AL25" s="664">
        <v>0.3</v>
      </c>
      <c r="AM25" s="665"/>
      <c r="AN25" s="665"/>
      <c r="AO25" s="666"/>
      <c r="AP25" s="677" t="s">
        <v>296</v>
      </c>
      <c r="AQ25" s="678"/>
      <c r="AR25" s="678"/>
      <c r="AS25" s="678"/>
      <c r="AT25" s="678"/>
      <c r="AU25" s="678"/>
      <c r="AV25" s="678"/>
      <c r="AW25" s="678"/>
      <c r="AX25" s="678"/>
      <c r="AY25" s="678"/>
      <c r="AZ25" s="678"/>
      <c r="BA25" s="678"/>
      <c r="BB25" s="678"/>
      <c r="BC25" s="678"/>
      <c r="BD25" s="678"/>
      <c r="BE25" s="678"/>
      <c r="BF25" s="679"/>
      <c r="BG25" s="659" t="s">
        <v>174</v>
      </c>
      <c r="BH25" s="660"/>
      <c r="BI25" s="660"/>
      <c r="BJ25" s="660"/>
      <c r="BK25" s="660"/>
      <c r="BL25" s="660"/>
      <c r="BM25" s="660"/>
      <c r="BN25" s="661"/>
      <c r="BO25" s="662" t="s">
        <v>174</v>
      </c>
      <c r="BP25" s="662"/>
      <c r="BQ25" s="662"/>
      <c r="BR25" s="662"/>
      <c r="BS25" s="668" t="s">
        <v>135</v>
      </c>
      <c r="BT25" s="660"/>
      <c r="BU25" s="660"/>
      <c r="BV25" s="660"/>
      <c r="BW25" s="660"/>
      <c r="BX25" s="660"/>
      <c r="BY25" s="660"/>
      <c r="BZ25" s="660"/>
      <c r="CA25" s="660"/>
      <c r="CB25" s="669"/>
      <c r="CD25" s="674" t="s">
        <v>297</v>
      </c>
      <c r="CE25" s="675"/>
      <c r="CF25" s="675"/>
      <c r="CG25" s="675"/>
      <c r="CH25" s="675"/>
      <c r="CI25" s="675"/>
      <c r="CJ25" s="675"/>
      <c r="CK25" s="675"/>
      <c r="CL25" s="675"/>
      <c r="CM25" s="675"/>
      <c r="CN25" s="675"/>
      <c r="CO25" s="675"/>
      <c r="CP25" s="675"/>
      <c r="CQ25" s="676"/>
      <c r="CR25" s="659">
        <v>8386188</v>
      </c>
      <c r="CS25" s="692"/>
      <c r="CT25" s="692"/>
      <c r="CU25" s="692"/>
      <c r="CV25" s="692"/>
      <c r="CW25" s="692"/>
      <c r="CX25" s="692"/>
      <c r="CY25" s="693"/>
      <c r="CZ25" s="664">
        <v>12.6</v>
      </c>
      <c r="DA25" s="694"/>
      <c r="DB25" s="694"/>
      <c r="DC25" s="697"/>
      <c r="DD25" s="668">
        <v>7428355</v>
      </c>
      <c r="DE25" s="692"/>
      <c r="DF25" s="692"/>
      <c r="DG25" s="692"/>
      <c r="DH25" s="692"/>
      <c r="DI25" s="692"/>
      <c r="DJ25" s="692"/>
      <c r="DK25" s="693"/>
      <c r="DL25" s="668">
        <v>7427056</v>
      </c>
      <c r="DM25" s="692"/>
      <c r="DN25" s="692"/>
      <c r="DO25" s="692"/>
      <c r="DP25" s="692"/>
      <c r="DQ25" s="692"/>
      <c r="DR25" s="692"/>
      <c r="DS25" s="692"/>
      <c r="DT25" s="692"/>
      <c r="DU25" s="692"/>
      <c r="DV25" s="693"/>
      <c r="DW25" s="664">
        <v>17.7</v>
      </c>
      <c r="DX25" s="694"/>
      <c r="DY25" s="694"/>
      <c r="DZ25" s="694"/>
      <c r="EA25" s="694"/>
      <c r="EB25" s="694"/>
      <c r="EC25" s="695"/>
    </row>
    <row r="26" spans="2:133" ht="11.25" customHeight="1" x14ac:dyDescent="0.15">
      <c r="B26" s="656" t="s">
        <v>298</v>
      </c>
      <c r="C26" s="657"/>
      <c r="D26" s="657"/>
      <c r="E26" s="657"/>
      <c r="F26" s="657"/>
      <c r="G26" s="657"/>
      <c r="H26" s="657"/>
      <c r="I26" s="657"/>
      <c r="J26" s="657"/>
      <c r="K26" s="657"/>
      <c r="L26" s="657"/>
      <c r="M26" s="657"/>
      <c r="N26" s="657"/>
      <c r="O26" s="657"/>
      <c r="P26" s="657"/>
      <c r="Q26" s="658"/>
      <c r="R26" s="659">
        <v>375217</v>
      </c>
      <c r="S26" s="660"/>
      <c r="T26" s="660"/>
      <c r="U26" s="660"/>
      <c r="V26" s="660"/>
      <c r="W26" s="660"/>
      <c r="X26" s="660"/>
      <c r="Y26" s="661"/>
      <c r="Z26" s="662">
        <v>0.5</v>
      </c>
      <c r="AA26" s="662"/>
      <c r="AB26" s="662"/>
      <c r="AC26" s="662"/>
      <c r="AD26" s="663">
        <v>40383</v>
      </c>
      <c r="AE26" s="663"/>
      <c r="AF26" s="663"/>
      <c r="AG26" s="663"/>
      <c r="AH26" s="663"/>
      <c r="AI26" s="663"/>
      <c r="AJ26" s="663"/>
      <c r="AK26" s="663"/>
      <c r="AL26" s="664">
        <v>0.1</v>
      </c>
      <c r="AM26" s="665"/>
      <c r="AN26" s="665"/>
      <c r="AO26" s="666"/>
      <c r="AP26" s="677" t="s">
        <v>299</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237</v>
      </c>
      <c r="BP26" s="662"/>
      <c r="BQ26" s="662"/>
      <c r="BR26" s="662"/>
      <c r="BS26" s="668" t="s">
        <v>174</v>
      </c>
      <c r="BT26" s="660"/>
      <c r="BU26" s="660"/>
      <c r="BV26" s="660"/>
      <c r="BW26" s="660"/>
      <c r="BX26" s="660"/>
      <c r="BY26" s="660"/>
      <c r="BZ26" s="660"/>
      <c r="CA26" s="660"/>
      <c r="CB26" s="669"/>
      <c r="CD26" s="674" t="s">
        <v>300</v>
      </c>
      <c r="CE26" s="675"/>
      <c r="CF26" s="675"/>
      <c r="CG26" s="675"/>
      <c r="CH26" s="675"/>
      <c r="CI26" s="675"/>
      <c r="CJ26" s="675"/>
      <c r="CK26" s="675"/>
      <c r="CL26" s="675"/>
      <c r="CM26" s="675"/>
      <c r="CN26" s="675"/>
      <c r="CO26" s="675"/>
      <c r="CP26" s="675"/>
      <c r="CQ26" s="676"/>
      <c r="CR26" s="659">
        <v>5919935</v>
      </c>
      <c r="CS26" s="660"/>
      <c r="CT26" s="660"/>
      <c r="CU26" s="660"/>
      <c r="CV26" s="660"/>
      <c r="CW26" s="660"/>
      <c r="CX26" s="660"/>
      <c r="CY26" s="661"/>
      <c r="CZ26" s="664">
        <v>8.9</v>
      </c>
      <c r="DA26" s="694"/>
      <c r="DB26" s="694"/>
      <c r="DC26" s="697"/>
      <c r="DD26" s="668">
        <v>4983866</v>
      </c>
      <c r="DE26" s="660"/>
      <c r="DF26" s="660"/>
      <c r="DG26" s="660"/>
      <c r="DH26" s="660"/>
      <c r="DI26" s="660"/>
      <c r="DJ26" s="660"/>
      <c r="DK26" s="661"/>
      <c r="DL26" s="668" t="s">
        <v>135</v>
      </c>
      <c r="DM26" s="660"/>
      <c r="DN26" s="660"/>
      <c r="DO26" s="660"/>
      <c r="DP26" s="660"/>
      <c r="DQ26" s="660"/>
      <c r="DR26" s="660"/>
      <c r="DS26" s="660"/>
      <c r="DT26" s="660"/>
      <c r="DU26" s="660"/>
      <c r="DV26" s="661"/>
      <c r="DW26" s="664" t="s">
        <v>135</v>
      </c>
      <c r="DX26" s="694"/>
      <c r="DY26" s="694"/>
      <c r="DZ26" s="694"/>
      <c r="EA26" s="694"/>
      <c r="EB26" s="694"/>
      <c r="EC26" s="695"/>
    </row>
    <row r="27" spans="2:133" ht="11.25" customHeight="1" x14ac:dyDescent="0.15">
      <c r="B27" s="656" t="s">
        <v>301</v>
      </c>
      <c r="C27" s="657"/>
      <c r="D27" s="657"/>
      <c r="E27" s="657"/>
      <c r="F27" s="657"/>
      <c r="G27" s="657"/>
      <c r="H27" s="657"/>
      <c r="I27" s="657"/>
      <c r="J27" s="657"/>
      <c r="K27" s="657"/>
      <c r="L27" s="657"/>
      <c r="M27" s="657"/>
      <c r="N27" s="657"/>
      <c r="O27" s="657"/>
      <c r="P27" s="657"/>
      <c r="Q27" s="658"/>
      <c r="R27" s="659">
        <v>8888507</v>
      </c>
      <c r="S27" s="660"/>
      <c r="T27" s="660"/>
      <c r="U27" s="660"/>
      <c r="V27" s="660"/>
      <c r="W27" s="660"/>
      <c r="X27" s="660"/>
      <c r="Y27" s="661"/>
      <c r="Z27" s="662">
        <v>12.5</v>
      </c>
      <c r="AA27" s="662"/>
      <c r="AB27" s="662"/>
      <c r="AC27" s="662"/>
      <c r="AD27" s="663" t="s">
        <v>237</v>
      </c>
      <c r="AE27" s="663"/>
      <c r="AF27" s="663"/>
      <c r="AG27" s="663"/>
      <c r="AH27" s="663"/>
      <c r="AI27" s="663"/>
      <c r="AJ27" s="663"/>
      <c r="AK27" s="663"/>
      <c r="AL27" s="664" t="s">
        <v>135</v>
      </c>
      <c r="AM27" s="665"/>
      <c r="AN27" s="665"/>
      <c r="AO27" s="666"/>
      <c r="AP27" s="656" t="s">
        <v>302</v>
      </c>
      <c r="AQ27" s="657"/>
      <c r="AR27" s="657"/>
      <c r="AS27" s="657"/>
      <c r="AT27" s="657"/>
      <c r="AU27" s="657"/>
      <c r="AV27" s="657"/>
      <c r="AW27" s="657"/>
      <c r="AX27" s="657"/>
      <c r="AY27" s="657"/>
      <c r="AZ27" s="657"/>
      <c r="BA27" s="657"/>
      <c r="BB27" s="657"/>
      <c r="BC27" s="657"/>
      <c r="BD27" s="657"/>
      <c r="BE27" s="657"/>
      <c r="BF27" s="658"/>
      <c r="BG27" s="659">
        <v>39097987</v>
      </c>
      <c r="BH27" s="660"/>
      <c r="BI27" s="660"/>
      <c r="BJ27" s="660"/>
      <c r="BK27" s="660"/>
      <c r="BL27" s="660"/>
      <c r="BM27" s="660"/>
      <c r="BN27" s="661"/>
      <c r="BO27" s="662">
        <v>100</v>
      </c>
      <c r="BP27" s="662"/>
      <c r="BQ27" s="662"/>
      <c r="BR27" s="662"/>
      <c r="BS27" s="668" t="s">
        <v>135</v>
      </c>
      <c r="BT27" s="660"/>
      <c r="BU27" s="660"/>
      <c r="BV27" s="660"/>
      <c r="BW27" s="660"/>
      <c r="BX27" s="660"/>
      <c r="BY27" s="660"/>
      <c r="BZ27" s="660"/>
      <c r="CA27" s="660"/>
      <c r="CB27" s="669"/>
      <c r="CD27" s="674" t="s">
        <v>303</v>
      </c>
      <c r="CE27" s="675"/>
      <c r="CF27" s="675"/>
      <c r="CG27" s="675"/>
      <c r="CH27" s="675"/>
      <c r="CI27" s="675"/>
      <c r="CJ27" s="675"/>
      <c r="CK27" s="675"/>
      <c r="CL27" s="675"/>
      <c r="CM27" s="675"/>
      <c r="CN27" s="675"/>
      <c r="CO27" s="675"/>
      <c r="CP27" s="675"/>
      <c r="CQ27" s="676"/>
      <c r="CR27" s="659">
        <v>13507967</v>
      </c>
      <c r="CS27" s="692"/>
      <c r="CT27" s="692"/>
      <c r="CU27" s="692"/>
      <c r="CV27" s="692"/>
      <c r="CW27" s="692"/>
      <c r="CX27" s="692"/>
      <c r="CY27" s="693"/>
      <c r="CZ27" s="664">
        <v>20.399999999999999</v>
      </c>
      <c r="DA27" s="694"/>
      <c r="DB27" s="694"/>
      <c r="DC27" s="697"/>
      <c r="DD27" s="668">
        <v>5531539</v>
      </c>
      <c r="DE27" s="692"/>
      <c r="DF27" s="692"/>
      <c r="DG27" s="692"/>
      <c r="DH27" s="692"/>
      <c r="DI27" s="692"/>
      <c r="DJ27" s="692"/>
      <c r="DK27" s="693"/>
      <c r="DL27" s="668">
        <v>5518412</v>
      </c>
      <c r="DM27" s="692"/>
      <c r="DN27" s="692"/>
      <c r="DO27" s="692"/>
      <c r="DP27" s="692"/>
      <c r="DQ27" s="692"/>
      <c r="DR27" s="692"/>
      <c r="DS27" s="692"/>
      <c r="DT27" s="692"/>
      <c r="DU27" s="692"/>
      <c r="DV27" s="693"/>
      <c r="DW27" s="664">
        <v>13.1</v>
      </c>
      <c r="DX27" s="694"/>
      <c r="DY27" s="694"/>
      <c r="DZ27" s="694"/>
      <c r="EA27" s="694"/>
      <c r="EB27" s="694"/>
      <c r="EC27" s="695"/>
    </row>
    <row r="28" spans="2:133" ht="11.25" customHeight="1" x14ac:dyDescent="0.15">
      <c r="B28" s="701" t="s">
        <v>304</v>
      </c>
      <c r="C28" s="702"/>
      <c r="D28" s="702"/>
      <c r="E28" s="702"/>
      <c r="F28" s="702"/>
      <c r="G28" s="702"/>
      <c r="H28" s="702"/>
      <c r="I28" s="702"/>
      <c r="J28" s="702"/>
      <c r="K28" s="702"/>
      <c r="L28" s="702"/>
      <c r="M28" s="702"/>
      <c r="N28" s="702"/>
      <c r="O28" s="702"/>
      <c r="P28" s="702"/>
      <c r="Q28" s="703"/>
      <c r="R28" s="659" t="s">
        <v>135</v>
      </c>
      <c r="S28" s="660"/>
      <c r="T28" s="660"/>
      <c r="U28" s="660"/>
      <c r="V28" s="660"/>
      <c r="W28" s="660"/>
      <c r="X28" s="660"/>
      <c r="Y28" s="661"/>
      <c r="Z28" s="662" t="s">
        <v>135</v>
      </c>
      <c r="AA28" s="662"/>
      <c r="AB28" s="662"/>
      <c r="AC28" s="662"/>
      <c r="AD28" s="663" t="s">
        <v>237</v>
      </c>
      <c r="AE28" s="663"/>
      <c r="AF28" s="663"/>
      <c r="AG28" s="663"/>
      <c r="AH28" s="663"/>
      <c r="AI28" s="663"/>
      <c r="AJ28" s="663"/>
      <c r="AK28" s="663"/>
      <c r="AL28" s="664" t="s">
        <v>174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305</v>
      </c>
      <c r="CE28" s="675"/>
      <c r="CF28" s="675"/>
      <c r="CG28" s="675"/>
      <c r="CH28" s="675"/>
      <c r="CI28" s="675"/>
      <c r="CJ28" s="675"/>
      <c r="CK28" s="675"/>
      <c r="CL28" s="675"/>
      <c r="CM28" s="675"/>
      <c r="CN28" s="675"/>
      <c r="CO28" s="675"/>
      <c r="CP28" s="675"/>
      <c r="CQ28" s="676"/>
      <c r="CR28" s="659">
        <v>2790601</v>
      </c>
      <c r="CS28" s="660"/>
      <c r="CT28" s="660"/>
      <c r="CU28" s="660"/>
      <c r="CV28" s="660"/>
      <c r="CW28" s="660"/>
      <c r="CX28" s="660"/>
      <c r="CY28" s="661"/>
      <c r="CZ28" s="664">
        <v>4.2</v>
      </c>
      <c r="DA28" s="694"/>
      <c r="DB28" s="694"/>
      <c r="DC28" s="697"/>
      <c r="DD28" s="668">
        <v>2715673</v>
      </c>
      <c r="DE28" s="660"/>
      <c r="DF28" s="660"/>
      <c r="DG28" s="660"/>
      <c r="DH28" s="660"/>
      <c r="DI28" s="660"/>
      <c r="DJ28" s="660"/>
      <c r="DK28" s="661"/>
      <c r="DL28" s="668">
        <v>2715673</v>
      </c>
      <c r="DM28" s="660"/>
      <c r="DN28" s="660"/>
      <c r="DO28" s="660"/>
      <c r="DP28" s="660"/>
      <c r="DQ28" s="660"/>
      <c r="DR28" s="660"/>
      <c r="DS28" s="660"/>
      <c r="DT28" s="660"/>
      <c r="DU28" s="660"/>
      <c r="DV28" s="661"/>
      <c r="DW28" s="664">
        <v>6.5</v>
      </c>
      <c r="DX28" s="694"/>
      <c r="DY28" s="694"/>
      <c r="DZ28" s="694"/>
      <c r="EA28" s="694"/>
      <c r="EB28" s="694"/>
      <c r="EC28" s="695"/>
    </row>
    <row r="29" spans="2:133" ht="11.25" customHeight="1" x14ac:dyDescent="0.15">
      <c r="B29" s="656" t="s">
        <v>306</v>
      </c>
      <c r="C29" s="657"/>
      <c r="D29" s="657"/>
      <c r="E29" s="657"/>
      <c r="F29" s="657"/>
      <c r="G29" s="657"/>
      <c r="H29" s="657"/>
      <c r="I29" s="657"/>
      <c r="J29" s="657"/>
      <c r="K29" s="657"/>
      <c r="L29" s="657"/>
      <c r="M29" s="657"/>
      <c r="N29" s="657"/>
      <c r="O29" s="657"/>
      <c r="P29" s="657"/>
      <c r="Q29" s="658"/>
      <c r="R29" s="659">
        <v>3707278</v>
      </c>
      <c r="S29" s="660"/>
      <c r="T29" s="660"/>
      <c r="U29" s="660"/>
      <c r="V29" s="660"/>
      <c r="W29" s="660"/>
      <c r="X29" s="660"/>
      <c r="Y29" s="661"/>
      <c r="Z29" s="662">
        <v>5.2</v>
      </c>
      <c r="AA29" s="662"/>
      <c r="AB29" s="662"/>
      <c r="AC29" s="662"/>
      <c r="AD29" s="663" t="s">
        <v>174</v>
      </c>
      <c r="AE29" s="663"/>
      <c r="AF29" s="663"/>
      <c r="AG29" s="663"/>
      <c r="AH29" s="663"/>
      <c r="AI29" s="663"/>
      <c r="AJ29" s="663"/>
      <c r="AK29" s="663"/>
      <c r="AL29" s="664" t="s">
        <v>174</v>
      </c>
      <c r="AM29" s="665"/>
      <c r="AN29" s="665"/>
      <c r="AO29" s="666"/>
      <c r="AP29" s="638" t="s">
        <v>225</v>
      </c>
      <c r="AQ29" s="639"/>
      <c r="AR29" s="639"/>
      <c r="AS29" s="639"/>
      <c r="AT29" s="639"/>
      <c r="AU29" s="639"/>
      <c r="AV29" s="639"/>
      <c r="AW29" s="639"/>
      <c r="AX29" s="639"/>
      <c r="AY29" s="639"/>
      <c r="AZ29" s="639"/>
      <c r="BA29" s="639"/>
      <c r="BB29" s="639"/>
      <c r="BC29" s="639"/>
      <c r="BD29" s="639"/>
      <c r="BE29" s="639"/>
      <c r="BF29" s="640"/>
      <c r="BG29" s="638" t="s">
        <v>307</v>
      </c>
      <c r="BH29" s="699"/>
      <c r="BI29" s="699"/>
      <c r="BJ29" s="699"/>
      <c r="BK29" s="699"/>
      <c r="BL29" s="699"/>
      <c r="BM29" s="699"/>
      <c r="BN29" s="699"/>
      <c r="BO29" s="699"/>
      <c r="BP29" s="699"/>
      <c r="BQ29" s="700"/>
      <c r="BR29" s="638" t="s">
        <v>308</v>
      </c>
      <c r="BS29" s="699"/>
      <c r="BT29" s="699"/>
      <c r="BU29" s="699"/>
      <c r="BV29" s="699"/>
      <c r="BW29" s="699"/>
      <c r="BX29" s="699"/>
      <c r="BY29" s="699"/>
      <c r="BZ29" s="699"/>
      <c r="CA29" s="699"/>
      <c r="CB29" s="700"/>
      <c r="CD29" s="722" t="s">
        <v>309</v>
      </c>
      <c r="CE29" s="723"/>
      <c r="CF29" s="674" t="s">
        <v>310</v>
      </c>
      <c r="CG29" s="675"/>
      <c r="CH29" s="675"/>
      <c r="CI29" s="675"/>
      <c r="CJ29" s="675"/>
      <c r="CK29" s="675"/>
      <c r="CL29" s="675"/>
      <c r="CM29" s="675"/>
      <c r="CN29" s="675"/>
      <c r="CO29" s="675"/>
      <c r="CP29" s="675"/>
      <c r="CQ29" s="676"/>
      <c r="CR29" s="659">
        <v>2790530</v>
      </c>
      <c r="CS29" s="692"/>
      <c r="CT29" s="692"/>
      <c r="CU29" s="692"/>
      <c r="CV29" s="692"/>
      <c r="CW29" s="692"/>
      <c r="CX29" s="692"/>
      <c r="CY29" s="693"/>
      <c r="CZ29" s="664">
        <v>4.2</v>
      </c>
      <c r="DA29" s="694"/>
      <c r="DB29" s="694"/>
      <c r="DC29" s="697"/>
      <c r="DD29" s="668">
        <v>2715602</v>
      </c>
      <c r="DE29" s="692"/>
      <c r="DF29" s="692"/>
      <c r="DG29" s="692"/>
      <c r="DH29" s="692"/>
      <c r="DI29" s="692"/>
      <c r="DJ29" s="692"/>
      <c r="DK29" s="693"/>
      <c r="DL29" s="668">
        <v>2715602</v>
      </c>
      <c r="DM29" s="692"/>
      <c r="DN29" s="692"/>
      <c r="DO29" s="692"/>
      <c r="DP29" s="692"/>
      <c r="DQ29" s="692"/>
      <c r="DR29" s="692"/>
      <c r="DS29" s="692"/>
      <c r="DT29" s="692"/>
      <c r="DU29" s="692"/>
      <c r="DV29" s="693"/>
      <c r="DW29" s="664">
        <v>6.5</v>
      </c>
      <c r="DX29" s="694"/>
      <c r="DY29" s="694"/>
      <c r="DZ29" s="694"/>
      <c r="EA29" s="694"/>
      <c r="EB29" s="694"/>
      <c r="EC29" s="695"/>
    </row>
    <row r="30" spans="2:133" ht="11.25" customHeight="1" x14ac:dyDescent="0.15">
      <c r="B30" s="656" t="s">
        <v>311</v>
      </c>
      <c r="C30" s="657"/>
      <c r="D30" s="657"/>
      <c r="E30" s="657"/>
      <c r="F30" s="657"/>
      <c r="G30" s="657"/>
      <c r="H30" s="657"/>
      <c r="I30" s="657"/>
      <c r="J30" s="657"/>
      <c r="K30" s="657"/>
      <c r="L30" s="657"/>
      <c r="M30" s="657"/>
      <c r="N30" s="657"/>
      <c r="O30" s="657"/>
      <c r="P30" s="657"/>
      <c r="Q30" s="658"/>
      <c r="R30" s="659">
        <v>211060</v>
      </c>
      <c r="S30" s="660"/>
      <c r="T30" s="660"/>
      <c r="U30" s="660"/>
      <c r="V30" s="660"/>
      <c r="W30" s="660"/>
      <c r="X30" s="660"/>
      <c r="Y30" s="661"/>
      <c r="Z30" s="662">
        <v>0.3</v>
      </c>
      <c r="AA30" s="662"/>
      <c r="AB30" s="662"/>
      <c r="AC30" s="662"/>
      <c r="AD30" s="663" t="s">
        <v>135</v>
      </c>
      <c r="AE30" s="663"/>
      <c r="AF30" s="663"/>
      <c r="AG30" s="663"/>
      <c r="AH30" s="663"/>
      <c r="AI30" s="663"/>
      <c r="AJ30" s="663"/>
      <c r="AK30" s="663"/>
      <c r="AL30" s="664" t="s">
        <v>237</v>
      </c>
      <c r="AM30" s="665"/>
      <c r="AN30" s="665"/>
      <c r="AO30" s="666"/>
      <c r="AP30" s="707" t="s">
        <v>312</v>
      </c>
      <c r="AQ30" s="708"/>
      <c r="AR30" s="708"/>
      <c r="AS30" s="708"/>
      <c r="AT30" s="713" t="s">
        <v>313</v>
      </c>
      <c r="AU30" s="210"/>
      <c r="AV30" s="210"/>
      <c r="AW30" s="210"/>
      <c r="AX30" s="645" t="s">
        <v>187</v>
      </c>
      <c r="AY30" s="646"/>
      <c r="AZ30" s="646"/>
      <c r="BA30" s="646"/>
      <c r="BB30" s="646"/>
      <c r="BC30" s="646"/>
      <c r="BD30" s="646"/>
      <c r="BE30" s="646"/>
      <c r="BF30" s="647"/>
      <c r="BG30" s="719">
        <v>99.5</v>
      </c>
      <c r="BH30" s="720"/>
      <c r="BI30" s="720"/>
      <c r="BJ30" s="720"/>
      <c r="BK30" s="720"/>
      <c r="BL30" s="720"/>
      <c r="BM30" s="654">
        <v>98.3</v>
      </c>
      <c r="BN30" s="720"/>
      <c r="BO30" s="720"/>
      <c r="BP30" s="720"/>
      <c r="BQ30" s="721"/>
      <c r="BR30" s="719">
        <v>99.5</v>
      </c>
      <c r="BS30" s="720"/>
      <c r="BT30" s="720"/>
      <c r="BU30" s="720"/>
      <c r="BV30" s="720"/>
      <c r="BW30" s="720"/>
      <c r="BX30" s="654">
        <v>97.9</v>
      </c>
      <c r="BY30" s="720"/>
      <c r="BZ30" s="720"/>
      <c r="CA30" s="720"/>
      <c r="CB30" s="721"/>
      <c r="CD30" s="724"/>
      <c r="CE30" s="725"/>
      <c r="CF30" s="674" t="s">
        <v>314</v>
      </c>
      <c r="CG30" s="675"/>
      <c r="CH30" s="675"/>
      <c r="CI30" s="675"/>
      <c r="CJ30" s="675"/>
      <c r="CK30" s="675"/>
      <c r="CL30" s="675"/>
      <c r="CM30" s="675"/>
      <c r="CN30" s="675"/>
      <c r="CO30" s="675"/>
      <c r="CP30" s="675"/>
      <c r="CQ30" s="676"/>
      <c r="CR30" s="659">
        <v>2671281</v>
      </c>
      <c r="CS30" s="660"/>
      <c r="CT30" s="660"/>
      <c r="CU30" s="660"/>
      <c r="CV30" s="660"/>
      <c r="CW30" s="660"/>
      <c r="CX30" s="660"/>
      <c r="CY30" s="661"/>
      <c r="CZ30" s="664">
        <v>4</v>
      </c>
      <c r="DA30" s="694"/>
      <c r="DB30" s="694"/>
      <c r="DC30" s="697"/>
      <c r="DD30" s="668">
        <v>2604779</v>
      </c>
      <c r="DE30" s="660"/>
      <c r="DF30" s="660"/>
      <c r="DG30" s="660"/>
      <c r="DH30" s="660"/>
      <c r="DI30" s="660"/>
      <c r="DJ30" s="660"/>
      <c r="DK30" s="661"/>
      <c r="DL30" s="668">
        <v>2604779</v>
      </c>
      <c r="DM30" s="660"/>
      <c r="DN30" s="660"/>
      <c r="DO30" s="660"/>
      <c r="DP30" s="660"/>
      <c r="DQ30" s="660"/>
      <c r="DR30" s="660"/>
      <c r="DS30" s="660"/>
      <c r="DT30" s="660"/>
      <c r="DU30" s="660"/>
      <c r="DV30" s="661"/>
      <c r="DW30" s="664">
        <v>6.2</v>
      </c>
      <c r="DX30" s="694"/>
      <c r="DY30" s="694"/>
      <c r="DZ30" s="694"/>
      <c r="EA30" s="694"/>
      <c r="EB30" s="694"/>
      <c r="EC30" s="695"/>
    </row>
    <row r="31" spans="2:133" ht="11.25" customHeight="1" x14ac:dyDescent="0.15">
      <c r="B31" s="656" t="s">
        <v>315</v>
      </c>
      <c r="C31" s="657"/>
      <c r="D31" s="657"/>
      <c r="E31" s="657"/>
      <c r="F31" s="657"/>
      <c r="G31" s="657"/>
      <c r="H31" s="657"/>
      <c r="I31" s="657"/>
      <c r="J31" s="657"/>
      <c r="K31" s="657"/>
      <c r="L31" s="657"/>
      <c r="M31" s="657"/>
      <c r="N31" s="657"/>
      <c r="O31" s="657"/>
      <c r="P31" s="657"/>
      <c r="Q31" s="658"/>
      <c r="R31" s="659">
        <v>58224</v>
      </c>
      <c r="S31" s="660"/>
      <c r="T31" s="660"/>
      <c r="U31" s="660"/>
      <c r="V31" s="660"/>
      <c r="W31" s="660"/>
      <c r="X31" s="660"/>
      <c r="Y31" s="661"/>
      <c r="Z31" s="662">
        <v>0.1</v>
      </c>
      <c r="AA31" s="662"/>
      <c r="AB31" s="662"/>
      <c r="AC31" s="662"/>
      <c r="AD31" s="663" t="s">
        <v>135</v>
      </c>
      <c r="AE31" s="663"/>
      <c r="AF31" s="663"/>
      <c r="AG31" s="663"/>
      <c r="AH31" s="663"/>
      <c r="AI31" s="663"/>
      <c r="AJ31" s="663"/>
      <c r="AK31" s="663"/>
      <c r="AL31" s="664" t="s">
        <v>135</v>
      </c>
      <c r="AM31" s="665"/>
      <c r="AN31" s="665"/>
      <c r="AO31" s="666"/>
      <c r="AP31" s="709"/>
      <c r="AQ31" s="710"/>
      <c r="AR31" s="710"/>
      <c r="AS31" s="710"/>
      <c r="AT31" s="714"/>
      <c r="AU31" s="209" t="s">
        <v>316</v>
      </c>
      <c r="AV31" s="209"/>
      <c r="AW31" s="209"/>
      <c r="AX31" s="656" t="s">
        <v>317</v>
      </c>
      <c r="AY31" s="657"/>
      <c r="AZ31" s="657"/>
      <c r="BA31" s="657"/>
      <c r="BB31" s="657"/>
      <c r="BC31" s="657"/>
      <c r="BD31" s="657"/>
      <c r="BE31" s="657"/>
      <c r="BF31" s="658"/>
      <c r="BG31" s="716">
        <v>99.2</v>
      </c>
      <c r="BH31" s="692"/>
      <c r="BI31" s="692"/>
      <c r="BJ31" s="692"/>
      <c r="BK31" s="692"/>
      <c r="BL31" s="692"/>
      <c r="BM31" s="665">
        <v>97.3</v>
      </c>
      <c r="BN31" s="717"/>
      <c r="BO31" s="717"/>
      <c r="BP31" s="717"/>
      <c r="BQ31" s="718"/>
      <c r="BR31" s="716">
        <v>99.2</v>
      </c>
      <c r="BS31" s="692"/>
      <c r="BT31" s="692"/>
      <c r="BU31" s="692"/>
      <c r="BV31" s="692"/>
      <c r="BW31" s="692"/>
      <c r="BX31" s="665">
        <v>96.8</v>
      </c>
      <c r="BY31" s="717"/>
      <c r="BZ31" s="717"/>
      <c r="CA31" s="717"/>
      <c r="CB31" s="718"/>
      <c r="CD31" s="724"/>
      <c r="CE31" s="725"/>
      <c r="CF31" s="674" t="s">
        <v>318</v>
      </c>
      <c r="CG31" s="675"/>
      <c r="CH31" s="675"/>
      <c r="CI31" s="675"/>
      <c r="CJ31" s="675"/>
      <c r="CK31" s="675"/>
      <c r="CL31" s="675"/>
      <c r="CM31" s="675"/>
      <c r="CN31" s="675"/>
      <c r="CO31" s="675"/>
      <c r="CP31" s="675"/>
      <c r="CQ31" s="676"/>
      <c r="CR31" s="659">
        <v>119249</v>
      </c>
      <c r="CS31" s="692"/>
      <c r="CT31" s="692"/>
      <c r="CU31" s="692"/>
      <c r="CV31" s="692"/>
      <c r="CW31" s="692"/>
      <c r="CX31" s="692"/>
      <c r="CY31" s="693"/>
      <c r="CZ31" s="664">
        <v>0.2</v>
      </c>
      <c r="DA31" s="694"/>
      <c r="DB31" s="694"/>
      <c r="DC31" s="697"/>
      <c r="DD31" s="668">
        <v>110823</v>
      </c>
      <c r="DE31" s="692"/>
      <c r="DF31" s="692"/>
      <c r="DG31" s="692"/>
      <c r="DH31" s="692"/>
      <c r="DI31" s="692"/>
      <c r="DJ31" s="692"/>
      <c r="DK31" s="693"/>
      <c r="DL31" s="668">
        <v>110823</v>
      </c>
      <c r="DM31" s="692"/>
      <c r="DN31" s="692"/>
      <c r="DO31" s="692"/>
      <c r="DP31" s="692"/>
      <c r="DQ31" s="692"/>
      <c r="DR31" s="692"/>
      <c r="DS31" s="692"/>
      <c r="DT31" s="692"/>
      <c r="DU31" s="692"/>
      <c r="DV31" s="693"/>
      <c r="DW31" s="664">
        <v>0.3</v>
      </c>
      <c r="DX31" s="694"/>
      <c r="DY31" s="694"/>
      <c r="DZ31" s="694"/>
      <c r="EA31" s="694"/>
      <c r="EB31" s="694"/>
      <c r="EC31" s="695"/>
    </row>
    <row r="32" spans="2:133" ht="11.25" customHeight="1" x14ac:dyDescent="0.15">
      <c r="B32" s="656" t="s">
        <v>319</v>
      </c>
      <c r="C32" s="657"/>
      <c r="D32" s="657"/>
      <c r="E32" s="657"/>
      <c r="F32" s="657"/>
      <c r="G32" s="657"/>
      <c r="H32" s="657"/>
      <c r="I32" s="657"/>
      <c r="J32" s="657"/>
      <c r="K32" s="657"/>
      <c r="L32" s="657"/>
      <c r="M32" s="657"/>
      <c r="N32" s="657"/>
      <c r="O32" s="657"/>
      <c r="P32" s="657"/>
      <c r="Q32" s="658"/>
      <c r="R32" s="659">
        <v>2477464</v>
      </c>
      <c r="S32" s="660"/>
      <c r="T32" s="660"/>
      <c r="U32" s="660"/>
      <c r="V32" s="660"/>
      <c r="W32" s="660"/>
      <c r="X32" s="660"/>
      <c r="Y32" s="661"/>
      <c r="Z32" s="662">
        <v>3.5</v>
      </c>
      <c r="AA32" s="662"/>
      <c r="AB32" s="662"/>
      <c r="AC32" s="662"/>
      <c r="AD32" s="663" t="s">
        <v>237</v>
      </c>
      <c r="AE32" s="663"/>
      <c r="AF32" s="663"/>
      <c r="AG32" s="663"/>
      <c r="AH32" s="663"/>
      <c r="AI32" s="663"/>
      <c r="AJ32" s="663"/>
      <c r="AK32" s="663"/>
      <c r="AL32" s="664" t="s">
        <v>135</v>
      </c>
      <c r="AM32" s="665"/>
      <c r="AN32" s="665"/>
      <c r="AO32" s="666"/>
      <c r="AP32" s="711"/>
      <c r="AQ32" s="712"/>
      <c r="AR32" s="712"/>
      <c r="AS32" s="712"/>
      <c r="AT32" s="715"/>
      <c r="AU32" s="211"/>
      <c r="AV32" s="211"/>
      <c r="AW32" s="211"/>
      <c r="AX32" s="704" t="s">
        <v>320</v>
      </c>
      <c r="AY32" s="705"/>
      <c r="AZ32" s="705"/>
      <c r="BA32" s="705"/>
      <c r="BB32" s="705"/>
      <c r="BC32" s="705"/>
      <c r="BD32" s="705"/>
      <c r="BE32" s="705"/>
      <c r="BF32" s="706"/>
      <c r="BG32" s="728">
        <v>99.7</v>
      </c>
      <c r="BH32" s="729"/>
      <c r="BI32" s="729"/>
      <c r="BJ32" s="729"/>
      <c r="BK32" s="729"/>
      <c r="BL32" s="729"/>
      <c r="BM32" s="730">
        <v>99.1</v>
      </c>
      <c r="BN32" s="729"/>
      <c r="BO32" s="729"/>
      <c r="BP32" s="729"/>
      <c r="BQ32" s="731"/>
      <c r="BR32" s="728">
        <v>99.7</v>
      </c>
      <c r="BS32" s="729"/>
      <c r="BT32" s="729"/>
      <c r="BU32" s="729"/>
      <c r="BV32" s="729"/>
      <c r="BW32" s="729"/>
      <c r="BX32" s="730">
        <v>98.8</v>
      </c>
      <c r="BY32" s="729"/>
      <c r="BZ32" s="729"/>
      <c r="CA32" s="729"/>
      <c r="CB32" s="731"/>
      <c r="CD32" s="726"/>
      <c r="CE32" s="727"/>
      <c r="CF32" s="674" t="s">
        <v>321</v>
      </c>
      <c r="CG32" s="675"/>
      <c r="CH32" s="675"/>
      <c r="CI32" s="675"/>
      <c r="CJ32" s="675"/>
      <c r="CK32" s="675"/>
      <c r="CL32" s="675"/>
      <c r="CM32" s="675"/>
      <c r="CN32" s="675"/>
      <c r="CO32" s="675"/>
      <c r="CP32" s="675"/>
      <c r="CQ32" s="676"/>
      <c r="CR32" s="659">
        <v>71</v>
      </c>
      <c r="CS32" s="660"/>
      <c r="CT32" s="660"/>
      <c r="CU32" s="660"/>
      <c r="CV32" s="660"/>
      <c r="CW32" s="660"/>
      <c r="CX32" s="660"/>
      <c r="CY32" s="661"/>
      <c r="CZ32" s="664">
        <v>0</v>
      </c>
      <c r="DA32" s="694"/>
      <c r="DB32" s="694"/>
      <c r="DC32" s="697"/>
      <c r="DD32" s="668">
        <v>71</v>
      </c>
      <c r="DE32" s="660"/>
      <c r="DF32" s="660"/>
      <c r="DG32" s="660"/>
      <c r="DH32" s="660"/>
      <c r="DI32" s="660"/>
      <c r="DJ32" s="660"/>
      <c r="DK32" s="661"/>
      <c r="DL32" s="668">
        <v>71</v>
      </c>
      <c r="DM32" s="660"/>
      <c r="DN32" s="660"/>
      <c r="DO32" s="660"/>
      <c r="DP32" s="660"/>
      <c r="DQ32" s="660"/>
      <c r="DR32" s="660"/>
      <c r="DS32" s="660"/>
      <c r="DT32" s="660"/>
      <c r="DU32" s="660"/>
      <c r="DV32" s="661"/>
      <c r="DW32" s="664">
        <v>0</v>
      </c>
      <c r="DX32" s="694"/>
      <c r="DY32" s="694"/>
      <c r="DZ32" s="694"/>
      <c r="EA32" s="694"/>
      <c r="EB32" s="694"/>
      <c r="EC32" s="695"/>
    </row>
    <row r="33" spans="2:133" ht="11.25" customHeight="1" x14ac:dyDescent="0.15">
      <c r="B33" s="656" t="s">
        <v>322</v>
      </c>
      <c r="C33" s="657"/>
      <c r="D33" s="657"/>
      <c r="E33" s="657"/>
      <c r="F33" s="657"/>
      <c r="G33" s="657"/>
      <c r="H33" s="657"/>
      <c r="I33" s="657"/>
      <c r="J33" s="657"/>
      <c r="K33" s="657"/>
      <c r="L33" s="657"/>
      <c r="M33" s="657"/>
      <c r="N33" s="657"/>
      <c r="O33" s="657"/>
      <c r="P33" s="657"/>
      <c r="Q33" s="658"/>
      <c r="R33" s="659">
        <v>4444953</v>
      </c>
      <c r="S33" s="660"/>
      <c r="T33" s="660"/>
      <c r="U33" s="660"/>
      <c r="V33" s="660"/>
      <c r="W33" s="660"/>
      <c r="X33" s="660"/>
      <c r="Y33" s="661"/>
      <c r="Z33" s="662">
        <v>6.2</v>
      </c>
      <c r="AA33" s="662"/>
      <c r="AB33" s="662"/>
      <c r="AC33" s="662"/>
      <c r="AD33" s="663" t="s">
        <v>237</v>
      </c>
      <c r="AE33" s="663"/>
      <c r="AF33" s="663"/>
      <c r="AG33" s="663"/>
      <c r="AH33" s="663"/>
      <c r="AI33" s="663"/>
      <c r="AJ33" s="663"/>
      <c r="AK33" s="663"/>
      <c r="AL33" s="664" t="s">
        <v>135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323</v>
      </c>
      <c r="CE33" s="675"/>
      <c r="CF33" s="675"/>
      <c r="CG33" s="675"/>
      <c r="CH33" s="675"/>
      <c r="CI33" s="675"/>
      <c r="CJ33" s="675"/>
      <c r="CK33" s="675"/>
      <c r="CL33" s="675"/>
      <c r="CM33" s="675"/>
      <c r="CN33" s="675"/>
      <c r="CO33" s="675"/>
      <c r="CP33" s="675"/>
      <c r="CQ33" s="676"/>
      <c r="CR33" s="659">
        <v>27413399</v>
      </c>
      <c r="CS33" s="692"/>
      <c r="CT33" s="692"/>
      <c r="CU33" s="692"/>
      <c r="CV33" s="692"/>
      <c r="CW33" s="692"/>
      <c r="CX33" s="692"/>
      <c r="CY33" s="693"/>
      <c r="CZ33" s="664">
        <v>41.3</v>
      </c>
      <c r="DA33" s="694"/>
      <c r="DB33" s="694"/>
      <c r="DC33" s="697"/>
      <c r="DD33" s="668">
        <v>23404382</v>
      </c>
      <c r="DE33" s="692"/>
      <c r="DF33" s="692"/>
      <c r="DG33" s="692"/>
      <c r="DH33" s="692"/>
      <c r="DI33" s="692"/>
      <c r="DJ33" s="692"/>
      <c r="DK33" s="693"/>
      <c r="DL33" s="668">
        <v>16932757</v>
      </c>
      <c r="DM33" s="692"/>
      <c r="DN33" s="692"/>
      <c r="DO33" s="692"/>
      <c r="DP33" s="692"/>
      <c r="DQ33" s="692"/>
      <c r="DR33" s="692"/>
      <c r="DS33" s="692"/>
      <c r="DT33" s="692"/>
      <c r="DU33" s="692"/>
      <c r="DV33" s="693"/>
      <c r="DW33" s="664">
        <v>40.299999999999997</v>
      </c>
      <c r="DX33" s="694"/>
      <c r="DY33" s="694"/>
      <c r="DZ33" s="694"/>
      <c r="EA33" s="694"/>
      <c r="EB33" s="694"/>
      <c r="EC33" s="695"/>
    </row>
    <row r="34" spans="2:133" ht="11.25" customHeight="1" x14ac:dyDescent="0.15">
      <c r="B34" s="656" t="s">
        <v>324</v>
      </c>
      <c r="C34" s="657"/>
      <c r="D34" s="657"/>
      <c r="E34" s="657"/>
      <c r="F34" s="657"/>
      <c r="G34" s="657"/>
      <c r="H34" s="657"/>
      <c r="I34" s="657"/>
      <c r="J34" s="657"/>
      <c r="K34" s="657"/>
      <c r="L34" s="657"/>
      <c r="M34" s="657"/>
      <c r="N34" s="657"/>
      <c r="O34" s="657"/>
      <c r="P34" s="657"/>
      <c r="Q34" s="658"/>
      <c r="R34" s="659">
        <v>2273612</v>
      </c>
      <c r="S34" s="660"/>
      <c r="T34" s="660"/>
      <c r="U34" s="660"/>
      <c r="V34" s="660"/>
      <c r="W34" s="660"/>
      <c r="X34" s="660"/>
      <c r="Y34" s="661"/>
      <c r="Z34" s="662">
        <v>3.2</v>
      </c>
      <c r="AA34" s="662"/>
      <c r="AB34" s="662"/>
      <c r="AC34" s="662"/>
      <c r="AD34" s="663">
        <v>52697</v>
      </c>
      <c r="AE34" s="663"/>
      <c r="AF34" s="663"/>
      <c r="AG34" s="663"/>
      <c r="AH34" s="663"/>
      <c r="AI34" s="663"/>
      <c r="AJ34" s="663"/>
      <c r="AK34" s="663"/>
      <c r="AL34" s="664">
        <v>0.1</v>
      </c>
      <c r="AM34" s="665"/>
      <c r="AN34" s="665"/>
      <c r="AO34" s="666"/>
      <c r="AP34" s="214"/>
      <c r="AQ34" s="638" t="s">
        <v>325</v>
      </c>
      <c r="AR34" s="639"/>
      <c r="AS34" s="639"/>
      <c r="AT34" s="639"/>
      <c r="AU34" s="639"/>
      <c r="AV34" s="639"/>
      <c r="AW34" s="639"/>
      <c r="AX34" s="639"/>
      <c r="AY34" s="639"/>
      <c r="AZ34" s="639"/>
      <c r="BA34" s="639"/>
      <c r="BB34" s="639"/>
      <c r="BC34" s="639"/>
      <c r="BD34" s="639"/>
      <c r="BE34" s="639"/>
      <c r="BF34" s="640"/>
      <c r="BG34" s="638" t="s">
        <v>326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327</v>
      </c>
      <c r="CE34" s="675"/>
      <c r="CF34" s="675"/>
      <c r="CG34" s="675"/>
      <c r="CH34" s="675"/>
      <c r="CI34" s="675"/>
      <c r="CJ34" s="675"/>
      <c r="CK34" s="675"/>
      <c r="CL34" s="675"/>
      <c r="CM34" s="675"/>
      <c r="CN34" s="675"/>
      <c r="CO34" s="675"/>
      <c r="CP34" s="675"/>
      <c r="CQ34" s="676"/>
      <c r="CR34" s="659">
        <v>11268396</v>
      </c>
      <c r="CS34" s="660"/>
      <c r="CT34" s="660"/>
      <c r="CU34" s="660"/>
      <c r="CV34" s="660"/>
      <c r="CW34" s="660"/>
      <c r="CX34" s="660"/>
      <c r="CY34" s="661"/>
      <c r="CZ34" s="664">
        <v>17</v>
      </c>
      <c r="DA34" s="694"/>
      <c r="DB34" s="694"/>
      <c r="DC34" s="697"/>
      <c r="DD34" s="668">
        <v>8683843</v>
      </c>
      <c r="DE34" s="660"/>
      <c r="DF34" s="660"/>
      <c r="DG34" s="660"/>
      <c r="DH34" s="660"/>
      <c r="DI34" s="660"/>
      <c r="DJ34" s="660"/>
      <c r="DK34" s="661"/>
      <c r="DL34" s="668">
        <v>7794403</v>
      </c>
      <c r="DM34" s="660"/>
      <c r="DN34" s="660"/>
      <c r="DO34" s="660"/>
      <c r="DP34" s="660"/>
      <c r="DQ34" s="660"/>
      <c r="DR34" s="660"/>
      <c r="DS34" s="660"/>
      <c r="DT34" s="660"/>
      <c r="DU34" s="660"/>
      <c r="DV34" s="661"/>
      <c r="DW34" s="664">
        <v>18.5</v>
      </c>
      <c r="DX34" s="694"/>
      <c r="DY34" s="694"/>
      <c r="DZ34" s="694"/>
      <c r="EA34" s="694"/>
      <c r="EB34" s="694"/>
      <c r="EC34" s="695"/>
    </row>
    <row r="35" spans="2:133" ht="11.25" customHeight="1" x14ac:dyDescent="0.15">
      <c r="B35" s="656" t="s">
        <v>328</v>
      </c>
      <c r="C35" s="657"/>
      <c r="D35" s="657"/>
      <c r="E35" s="657"/>
      <c r="F35" s="657"/>
      <c r="G35" s="657"/>
      <c r="H35" s="657"/>
      <c r="I35" s="657"/>
      <c r="J35" s="657"/>
      <c r="K35" s="657"/>
      <c r="L35" s="657"/>
      <c r="M35" s="657"/>
      <c r="N35" s="657"/>
      <c r="O35" s="657"/>
      <c r="P35" s="657"/>
      <c r="Q35" s="658"/>
      <c r="R35" s="659">
        <v>2862000</v>
      </c>
      <c r="S35" s="660"/>
      <c r="T35" s="660"/>
      <c r="U35" s="660"/>
      <c r="V35" s="660"/>
      <c r="W35" s="660"/>
      <c r="X35" s="660"/>
      <c r="Y35" s="661"/>
      <c r="Z35" s="662">
        <v>4</v>
      </c>
      <c r="AA35" s="662"/>
      <c r="AB35" s="662"/>
      <c r="AC35" s="662"/>
      <c r="AD35" s="663" t="s">
        <v>237</v>
      </c>
      <c r="AE35" s="663"/>
      <c r="AF35" s="663"/>
      <c r="AG35" s="663"/>
      <c r="AH35" s="663"/>
      <c r="AI35" s="663"/>
      <c r="AJ35" s="663"/>
      <c r="AK35" s="663"/>
      <c r="AL35" s="664" t="s">
        <v>174</v>
      </c>
      <c r="AM35" s="665"/>
      <c r="AN35" s="665"/>
      <c r="AO35" s="666"/>
      <c r="AP35" s="214"/>
      <c r="AQ35" s="732" t="s">
        <v>329</v>
      </c>
      <c r="AR35" s="733"/>
      <c r="AS35" s="733"/>
      <c r="AT35" s="733"/>
      <c r="AU35" s="733"/>
      <c r="AV35" s="733"/>
      <c r="AW35" s="733"/>
      <c r="AX35" s="733"/>
      <c r="AY35" s="734"/>
      <c r="AZ35" s="648">
        <v>6352167</v>
      </c>
      <c r="BA35" s="649"/>
      <c r="BB35" s="649"/>
      <c r="BC35" s="649"/>
      <c r="BD35" s="649"/>
      <c r="BE35" s="649"/>
      <c r="BF35" s="735"/>
      <c r="BG35" s="670" t="s">
        <v>330</v>
      </c>
      <c r="BH35" s="671"/>
      <c r="BI35" s="671"/>
      <c r="BJ35" s="671"/>
      <c r="BK35" s="671"/>
      <c r="BL35" s="671"/>
      <c r="BM35" s="671"/>
      <c r="BN35" s="671"/>
      <c r="BO35" s="671"/>
      <c r="BP35" s="671"/>
      <c r="BQ35" s="671"/>
      <c r="BR35" s="671"/>
      <c r="BS35" s="671"/>
      <c r="BT35" s="671"/>
      <c r="BU35" s="672"/>
      <c r="BV35" s="648">
        <v>1677459</v>
      </c>
      <c r="BW35" s="649"/>
      <c r="BX35" s="649"/>
      <c r="BY35" s="649"/>
      <c r="BZ35" s="649"/>
      <c r="CA35" s="649"/>
      <c r="CB35" s="735"/>
      <c r="CD35" s="674" t="s">
        <v>331</v>
      </c>
      <c r="CE35" s="675"/>
      <c r="CF35" s="675"/>
      <c r="CG35" s="675"/>
      <c r="CH35" s="675"/>
      <c r="CI35" s="675"/>
      <c r="CJ35" s="675"/>
      <c r="CK35" s="675"/>
      <c r="CL35" s="675"/>
      <c r="CM35" s="675"/>
      <c r="CN35" s="675"/>
      <c r="CO35" s="675"/>
      <c r="CP35" s="675"/>
      <c r="CQ35" s="676"/>
      <c r="CR35" s="659">
        <v>1184652</v>
      </c>
      <c r="CS35" s="692"/>
      <c r="CT35" s="692"/>
      <c r="CU35" s="692"/>
      <c r="CV35" s="692"/>
      <c r="CW35" s="692"/>
      <c r="CX35" s="692"/>
      <c r="CY35" s="693"/>
      <c r="CZ35" s="664">
        <v>1.8</v>
      </c>
      <c r="DA35" s="694"/>
      <c r="DB35" s="694"/>
      <c r="DC35" s="697"/>
      <c r="DD35" s="668">
        <v>1134443</v>
      </c>
      <c r="DE35" s="692"/>
      <c r="DF35" s="692"/>
      <c r="DG35" s="692"/>
      <c r="DH35" s="692"/>
      <c r="DI35" s="692"/>
      <c r="DJ35" s="692"/>
      <c r="DK35" s="693"/>
      <c r="DL35" s="668">
        <v>1134443</v>
      </c>
      <c r="DM35" s="692"/>
      <c r="DN35" s="692"/>
      <c r="DO35" s="692"/>
      <c r="DP35" s="692"/>
      <c r="DQ35" s="692"/>
      <c r="DR35" s="692"/>
      <c r="DS35" s="692"/>
      <c r="DT35" s="692"/>
      <c r="DU35" s="692"/>
      <c r="DV35" s="693"/>
      <c r="DW35" s="664">
        <v>2.7</v>
      </c>
      <c r="DX35" s="694"/>
      <c r="DY35" s="694"/>
      <c r="DZ35" s="694"/>
      <c r="EA35" s="694"/>
      <c r="EB35" s="694"/>
      <c r="EC35" s="695"/>
    </row>
    <row r="36" spans="2:133" ht="11.25" customHeight="1" x14ac:dyDescent="0.15">
      <c r="B36" s="656" t="s">
        <v>332</v>
      </c>
      <c r="C36" s="657"/>
      <c r="D36" s="657"/>
      <c r="E36" s="657"/>
      <c r="F36" s="657"/>
      <c r="G36" s="657"/>
      <c r="H36" s="657"/>
      <c r="I36" s="657"/>
      <c r="J36" s="657"/>
      <c r="K36" s="657"/>
      <c r="L36" s="657"/>
      <c r="M36" s="657"/>
      <c r="N36" s="657"/>
      <c r="O36" s="657"/>
      <c r="P36" s="657"/>
      <c r="Q36" s="658"/>
      <c r="R36" s="659" t="s">
        <v>237</v>
      </c>
      <c r="S36" s="660"/>
      <c r="T36" s="660"/>
      <c r="U36" s="660"/>
      <c r="V36" s="660"/>
      <c r="W36" s="660"/>
      <c r="X36" s="660"/>
      <c r="Y36" s="661"/>
      <c r="Z36" s="662" t="s">
        <v>237</v>
      </c>
      <c r="AA36" s="662"/>
      <c r="AB36" s="662"/>
      <c r="AC36" s="662"/>
      <c r="AD36" s="663" t="s">
        <v>237</v>
      </c>
      <c r="AE36" s="663"/>
      <c r="AF36" s="663"/>
      <c r="AG36" s="663"/>
      <c r="AH36" s="663"/>
      <c r="AI36" s="663"/>
      <c r="AJ36" s="663"/>
      <c r="AK36" s="663"/>
      <c r="AL36" s="664" t="s">
        <v>174</v>
      </c>
      <c r="AM36" s="665"/>
      <c r="AN36" s="665"/>
      <c r="AO36" s="666"/>
      <c r="AQ36" s="736" t="s">
        <v>333</v>
      </c>
      <c r="AR36" s="737"/>
      <c r="AS36" s="737"/>
      <c r="AT36" s="737"/>
      <c r="AU36" s="737"/>
      <c r="AV36" s="737"/>
      <c r="AW36" s="737"/>
      <c r="AX36" s="737"/>
      <c r="AY36" s="738"/>
      <c r="AZ36" s="659">
        <v>1988340</v>
      </c>
      <c r="BA36" s="660"/>
      <c r="BB36" s="660"/>
      <c r="BC36" s="660"/>
      <c r="BD36" s="692"/>
      <c r="BE36" s="692"/>
      <c r="BF36" s="718"/>
      <c r="BG36" s="674" t="s">
        <v>334</v>
      </c>
      <c r="BH36" s="675"/>
      <c r="BI36" s="675"/>
      <c r="BJ36" s="675"/>
      <c r="BK36" s="675"/>
      <c r="BL36" s="675"/>
      <c r="BM36" s="675"/>
      <c r="BN36" s="675"/>
      <c r="BO36" s="675"/>
      <c r="BP36" s="675"/>
      <c r="BQ36" s="675"/>
      <c r="BR36" s="675"/>
      <c r="BS36" s="675"/>
      <c r="BT36" s="675"/>
      <c r="BU36" s="676"/>
      <c r="BV36" s="659">
        <v>993780</v>
      </c>
      <c r="BW36" s="660"/>
      <c r="BX36" s="660"/>
      <c r="BY36" s="660"/>
      <c r="BZ36" s="660"/>
      <c r="CA36" s="660"/>
      <c r="CB36" s="669"/>
      <c r="CD36" s="674" t="s">
        <v>335</v>
      </c>
      <c r="CE36" s="675"/>
      <c r="CF36" s="675"/>
      <c r="CG36" s="675"/>
      <c r="CH36" s="675"/>
      <c r="CI36" s="675"/>
      <c r="CJ36" s="675"/>
      <c r="CK36" s="675"/>
      <c r="CL36" s="675"/>
      <c r="CM36" s="675"/>
      <c r="CN36" s="675"/>
      <c r="CO36" s="675"/>
      <c r="CP36" s="675"/>
      <c r="CQ36" s="676"/>
      <c r="CR36" s="659">
        <v>6294904</v>
      </c>
      <c r="CS36" s="660"/>
      <c r="CT36" s="660"/>
      <c r="CU36" s="660"/>
      <c r="CV36" s="660"/>
      <c r="CW36" s="660"/>
      <c r="CX36" s="660"/>
      <c r="CY36" s="661"/>
      <c r="CZ36" s="664">
        <v>9.5</v>
      </c>
      <c r="DA36" s="694"/>
      <c r="DB36" s="694"/>
      <c r="DC36" s="697"/>
      <c r="DD36" s="668">
        <v>5870059</v>
      </c>
      <c r="DE36" s="660"/>
      <c r="DF36" s="660"/>
      <c r="DG36" s="660"/>
      <c r="DH36" s="660"/>
      <c r="DI36" s="660"/>
      <c r="DJ36" s="660"/>
      <c r="DK36" s="661"/>
      <c r="DL36" s="668">
        <v>5160636</v>
      </c>
      <c r="DM36" s="660"/>
      <c r="DN36" s="660"/>
      <c r="DO36" s="660"/>
      <c r="DP36" s="660"/>
      <c r="DQ36" s="660"/>
      <c r="DR36" s="660"/>
      <c r="DS36" s="660"/>
      <c r="DT36" s="660"/>
      <c r="DU36" s="660"/>
      <c r="DV36" s="661"/>
      <c r="DW36" s="664">
        <v>12.3</v>
      </c>
      <c r="DX36" s="694"/>
      <c r="DY36" s="694"/>
      <c r="DZ36" s="694"/>
      <c r="EA36" s="694"/>
      <c r="EB36" s="694"/>
      <c r="EC36" s="695"/>
    </row>
    <row r="37" spans="2:133" ht="11.25" customHeight="1" x14ac:dyDescent="0.15">
      <c r="B37" s="656" t="s">
        <v>336</v>
      </c>
      <c r="C37" s="657"/>
      <c r="D37" s="657"/>
      <c r="E37" s="657"/>
      <c r="F37" s="657"/>
      <c r="G37" s="657"/>
      <c r="H37" s="657"/>
      <c r="I37" s="657"/>
      <c r="J37" s="657"/>
      <c r="K37" s="657"/>
      <c r="L37" s="657"/>
      <c r="M37" s="657"/>
      <c r="N37" s="657"/>
      <c r="O37" s="657"/>
      <c r="P37" s="657"/>
      <c r="Q37" s="658"/>
      <c r="R37" s="659" t="s">
        <v>174</v>
      </c>
      <c r="S37" s="660"/>
      <c r="T37" s="660"/>
      <c r="U37" s="660"/>
      <c r="V37" s="660"/>
      <c r="W37" s="660"/>
      <c r="X37" s="660"/>
      <c r="Y37" s="661"/>
      <c r="Z37" s="662" t="s">
        <v>237</v>
      </c>
      <c r="AA37" s="662"/>
      <c r="AB37" s="662"/>
      <c r="AC37" s="662"/>
      <c r="AD37" s="663" t="s">
        <v>174</v>
      </c>
      <c r="AE37" s="663"/>
      <c r="AF37" s="663"/>
      <c r="AG37" s="663"/>
      <c r="AH37" s="663"/>
      <c r="AI37" s="663"/>
      <c r="AJ37" s="663"/>
      <c r="AK37" s="663"/>
      <c r="AL37" s="664" t="s">
        <v>237</v>
      </c>
      <c r="AM37" s="665"/>
      <c r="AN37" s="665"/>
      <c r="AO37" s="666"/>
      <c r="AQ37" s="736" t="s">
        <v>337</v>
      </c>
      <c r="AR37" s="737"/>
      <c r="AS37" s="737"/>
      <c r="AT37" s="737"/>
      <c r="AU37" s="737"/>
      <c r="AV37" s="737"/>
      <c r="AW37" s="737"/>
      <c r="AX37" s="737"/>
      <c r="AY37" s="738"/>
      <c r="AZ37" s="659">
        <v>138501</v>
      </c>
      <c r="BA37" s="660"/>
      <c r="BB37" s="660"/>
      <c r="BC37" s="660"/>
      <c r="BD37" s="692"/>
      <c r="BE37" s="692"/>
      <c r="BF37" s="718"/>
      <c r="BG37" s="674" t="s">
        <v>338</v>
      </c>
      <c r="BH37" s="675"/>
      <c r="BI37" s="675"/>
      <c r="BJ37" s="675"/>
      <c r="BK37" s="675"/>
      <c r="BL37" s="675"/>
      <c r="BM37" s="675"/>
      <c r="BN37" s="675"/>
      <c r="BO37" s="675"/>
      <c r="BP37" s="675"/>
      <c r="BQ37" s="675"/>
      <c r="BR37" s="675"/>
      <c r="BS37" s="675"/>
      <c r="BT37" s="675"/>
      <c r="BU37" s="676"/>
      <c r="BV37" s="659">
        <v>21452</v>
      </c>
      <c r="BW37" s="660"/>
      <c r="BX37" s="660"/>
      <c r="BY37" s="660"/>
      <c r="BZ37" s="660"/>
      <c r="CA37" s="660"/>
      <c r="CB37" s="669"/>
      <c r="CD37" s="674" t="s">
        <v>339</v>
      </c>
      <c r="CE37" s="675"/>
      <c r="CF37" s="675"/>
      <c r="CG37" s="675"/>
      <c r="CH37" s="675"/>
      <c r="CI37" s="675"/>
      <c r="CJ37" s="675"/>
      <c r="CK37" s="675"/>
      <c r="CL37" s="675"/>
      <c r="CM37" s="675"/>
      <c r="CN37" s="675"/>
      <c r="CO37" s="675"/>
      <c r="CP37" s="675"/>
      <c r="CQ37" s="676"/>
      <c r="CR37" s="659">
        <v>1715605</v>
      </c>
      <c r="CS37" s="692"/>
      <c r="CT37" s="692"/>
      <c r="CU37" s="692"/>
      <c r="CV37" s="692"/>
      <c r="CW37" s="692"/>
      <c r="CX37" s="692"/>
      <c r="CY37" s="693"/>
      <c r="CZ37" s="664">
        <v>2.6</v>
      </c>
      <c r="DA37" s="694"/>
      <c r="DB37" s="694"/>
      <c r="DC37" s="697"/>
      <c r="DD37" s="668">
        <v>1715605</v>
      </c>
      <c r="DE37" s="692"/>
      <c r="DF37" s="692"/>
      <c r="DG37" s="692"/>
      <c r="DH37" s="692"/>
      <c r="DI37" s="692"/>
      <c r="DJ37" s="692"/>
      <c r="DK37" s="693"/>
      <c r="DL37" s="668">
        <v>1715605</v>
      </c>
      <c r="DM37" s="692"/>
      <c r="DN37" s="692"/>
      <c r="DO37" s="692"/>
      <c r="DP37" s="692"/>
      <c r="DQ37" s="692"/>
      <c r="DR37" s="692"/>
      <c r="DS37" s="692"/>
      <c r="DT37" s="692"/>
      <c r="DU37" s="692"/>
      <c r="DV37" s="693"/>
      <c r="DW37" s="664">
        <v>4.0999999999999996</v>
      </c>
      <c r="DX37" s="694"/>
      <c r="DY37" s="694"/>
      <c r="DZ37" s="694"/>
      <c r="EA37" s="694"/>
      <c r="EB37" s="694"/>
      <c r="EC37" s="695"/>
    </row>
    <row r="38" spans="2:133" ht="11.25" customHeight="1" x14ac:dyDescent="0.15">
      <c r="B38" s="704" t="s">
        <v>340</v>
      </c>
      <c r="C38" s="705"/>
      <c r="D38" s="705"/>
      <c r="E38" s="705"/>
      <c r="F38" s="705"/>
      <c r="G38" s="705"/>
      <c r="H38" s="705"/>
      <c r="I38" s="705"/>
      <c r="J38" s="705"/>
      <c r="K38" s="705"/>
      <c r="L38" s="705"/>
      <c r="M38" s="705"/>
      <c r="N38" s="705"/>
      <c r="O38" s="705"/>
      <c r="P38" s="705"/>
      <c r="Q38" s="706"/>
      <c r="R38" s="739">
        <v>71201045</v>
      </c>
      <c r="S38" s="740"/>
      <c r="T38" s="740"/>
      <c r="U38" s="740"/>
      <c r="V38" s="740"/>
      <c r="W38" s="740"/>
      <c r="X38" s="740"/>
      <c r="Y38" s="741"/>
      <c r="Z38" s="742">
        <v>100</v>
      </c>
      <c r="AA38" s="742"/>
      <c r="AB38" s="742"/>
      <c r="AC38" s="742"/>
      <c r="AD38" s="743">
        <v>42033955</v>
      </c>
      <c r="AE38" s="743"/>
      <c r="AF38" s="743"/>
      <c r="AG38" s="743"/>
      <c r="AH38" s="743"/>
      <c r="AI38" s="743"/>
      <c r="AJ38" s="743"/>
      <c r="AK38" s="743"/>
      <c r="AL38" s="744">
        <v>100</v>
      </c>
      <c r="AM38" s="730"/>
      <c r="AN38" s="730"/>
      <c r="AO38" s="745"/>
      <c r="AQ38" s="736" t="s">
        <v>341</v>
      </c>
      <c r="AR38" s="737"/>
      <c r="AS38" s="737"/>
      <c r="AT38" s="737"/>
      <c r="AU38" s="737"/>
      <c r="AV38" s="737"/>
      <c r="AW38" s="737"/>
      <c r="AX38" s="737"/>
      <c r="AY38" s="738"/>
      <c r="AZ38" s="659">
        <v>27259</v>
      </c>
      <c r="BA38" s="660"/>
      <c r="BB38" s="660"/>
      <c r="BC38" s="660"/>
      <c r="BD38" s="692"/>
      <c r="BE38" s="692"/>
      <c r="BF38" s="718"/>
      <c r="BG38" s="674" t="s">
        <v>342</v>
      </c>
      <c r="BH38" s="675"/>
      <c r="BI38" s="675"/>
      <c r="BJ38" s="675"/>
      <c r="BK38" s="675"/>
      <c r="BL38" s="675"/>
      <c r="BM38" s="675"/>
      <c r="BN38" s="675"/>
      <c r="BO38" s="675"/>
      <c r="BP38" s="675"/>
      <c r="BQ38" s="675"/>
      <c r="BR38" s="675"/>
      <c r="BS38" s="675"/>
      <c r="BT38" s="675"/>
      <c r="BU38" s="676"/>
      <c r="BV38" s="659">
        <v>36271</v>
      </c>
      <c r="BW38" s="660"/>
      <c r="BX38" s="660"/>
      <c r="BY38" s="660"/>
      <c r="BZ38" s="660"/>
      <c r="CA38" s="660"/>
      <c r="CB38" s="669"/>
      <c r="CD38" s="674" t="s">
        <v>343</v>
      </c>
      <c r="CE38" s="675"/>
      <c r="CF38" s="675"/>
      <c r="CG38" s="675"/>
      <c r="CH38" s="675"/>
      <c r="CI38" s="675"/>
      <c r="CJ38" s="675"/>
      <c r="CK38" s="675"/>
      <c r="CL38" s="675"/>
      <c r="CM38" s="675"/>
      <c r="CN38" s="675"/>
      <c r="CO38" s="675"/>
      <c r="CP38" s="675"/>
      <c r="CQ38" s="676"/>
      <c r="CR38" s="659">
        <v>6213666</v>
      </c>
      <c r="CS38" s="660"/>
      <c r="CT38" s="660"/>
      <c r="CU38" s="660"/>
      <c r="CV38" s="660"/>
      <c r="CW38" s="660"/>
      <c r="CX38" s="660"/>
      <c r="CY38" s="661"/>
      <c r="CZ38" s="664">
        <v>9.4</v>
      </c>
      <c r="DA38" s="694"/>
      <c r="DB38" s="694"/>
      <c r="DC38" s="697"/>
      <c r="DD38" s="668">
        <v>5528960</v>
      </c>
      <c r="DE38" s="660"/>
      <c r="DF38" s="660"/>
      <c r="DG38" s="660"/>
      <c r="DH38" s="660"/>
      <c r="DI38" s="660"/>
      <c r="DJ38" s="660"/>
      <c r="DK38" s="661"/>
      <c r="DL38" s="668">
        <v>2843275</v>
      </c>
      <c r="DM38" s="660"/>
      <c r="DN38" s="660"/>
      <c r="DO38" s="660"/>
      <c r="DP38" s="660"/>
      <c r="DQ38" s="660"/>
      <c r="DR38" s="660"/>
      <c r="DS38" s="660"/>
      <c r="DT38" s="660"/>
      <c r="DU38" s="660"/>
      <c r="DV38" s="661"/>
      <c r="DW38" s="664">
        <v>6.8</v>
      </c>
      <c r="DX38" s="694"/>
      <c r="DY38" s="694"/>
      <c r="DZ38" s="694"/>
      <c r="EA38" s="694"/>
      <c r="EB38" s="694"/>
      <c r="EC38" s="695"/>
    </row>
    <row r="39" spans="2:133" ht="11.25" customHeight="1" x14ac:dyDescent="0.15">
      <c r="AQ39" s="736" t="s">
        <v>344</v>
      </c>
      <c r="AR39" s="737"/>
      <c r="AS39" s="737"/>
      <c r="AT39" s="737"/>
      <c r="AU39" s="737"/>
      <c r="AV39" s="737"/>
      <c r="AW39" s="737"/>
      <c r="AX39" s="737"/>
      <c r="AY39" s="738"/>
      <c r="AZ39" s="659" t="s">
        <v>174</v>
      </c>
      <c r="BA39" s="660"/>
      <c r="BB39" s="660"/>
      <c r="BC39" s="660"/>
      <c r="BD39" s="692"/>
      <c r="BE39" s="692"/>
      <c r="BF39" s="718"/>
      <c r="BG39" s="750" t="s">
        <v>345</v>
      </c>
      <c r="BH39" s="751"/>
      <c r="BI39" s="751"/>
      <c r="BJ39" s="751"/>
      <c r="BK39" s="751"/>
      <c r="BL39" s="215"/>
      <c r="BM39" s="675" t="s">
        <v>346</v>
      </c>
      <c r="BN39" s="675"/>
      <c r="BO39" s="675"/>
      <c r="BP39" s="675"/>
      <c r="BQ39" s="675"/>
      <c r="BR39" s="675"/>
      <c r="BS39" s="675"/>
      <c r="BT39" s="675"/>
      <c r="BU39" s="676"/>
      <c r="BV39" s="659">
        <v>105</v>
      </c>
      <c r="BW39" s="660"/>
      <c r="BX39" s="660"/>
      <c r="BY39" s="660"/>
      <c r="BZ39" s="660"/>
      <c r="CA39" s="660"/>
      <c r="CB39" s="669"/>
      <c r="CD39" s="674" t="s">
        <v>347</v>
      </c>
      <c r="CE39" s="675"/>
      <c r="CF39" s="675"/>
      <c r="CG39" s="675"/>
      <c r="CH39" s="675"/>
      <c r="CI39" s="675"/>
      <c r="CJ39" s="675"/>
      <c r="CK39" s="675"/>
      <c r="CL39" s="675"/>
      <c r="CM39" s="675"/>
      <c r="CN39" s="675"/>
      <c r="CO39" s="675"/>
      <c r="CP39" s="675"/>
      <c r="CQ39" s="676"/>
      <c r="CR39" s="659">
        <v>2109890</v>
      </c>
      <c r="CS39" s="692"/>
      <c r="CT39" s="692"/>
      <c r="CU39" s="692"/>
      <c r="CV39" s="692"/>
      <c r="CW39" s="692"/>
      <c r="CX39" s="692"/>
      <c r="CY39" s="693"/>
      <c r="CZ39" s="664">
        <v>3.2</v>
      </c>
      <c r="DA39" s="694"/>
      <c r="DB39" s="694"/>
      <c r="DC39" s="697"/>
      <c r="DD39" s="668">
        <v>2050186</v>
      </c>
      <c r="DE39" s="692"/>
      <c r="DF39" s="692"/>
      <c r="DG39" s="692"/>
      <c r="DH39" s="692"/>
      <c r="DI39" s="692"/>
      <c r="DJ39" s="692"/>
      <c r="DK39" s="693"/>
      <c r="DL39" s="668" t="s">
        <v>174</v>
      </c>
      <c r="DM39" s="692"/>
      <c r="DN39" s="692"/>
      <c r="DO39" s="692"/>
      <c r="DP39" s="692"/>
      <c r="DQ39" s="692"/>
      <c r="DR39" s="692"/>
      <c r="DS39" s="692"/>
      <c r="DT39" s="692"/>
      <c r="DU39" s="692"/>
      <c r="DV39" s="693"/>
      <c r="DW39" s="664" t="s">
        <v>174</v>
      </c>
      <c r="DX39" s="694"/>
      <c r="DY39" s="694"/>
      <c r="DZ39" s="694"/>
      <c r="EA39" s="694"/>
      <c r="EB39" s="694"/>
      <c r="EC39" s="695"/>
    </row>
    <row r="40" spans="2:133" ht="11.25" customHeight="1" x14ac:dyDescent="0.15">
      <c r="AQ40" s="736" t="s">
        <v>348</v>
      </c>
      <c r="AR40" s="737"/>
      <c r="AS40" s="737"/>
      <c r="AT40" s="737"/>
      <c r="AU40" s="737"/>
      <c r="AV40" s="737"/>
      <c r="AW40" s="737"/>
      <c r="AX40" s="737"/>
      <c r="AY40" s="738"/>
      <c r="AZ40" s="659">
        <v>1385759</v>
      </c>
      <c r="BA40" s="660"/>
      <c r="BB40" s="660"/>
      <c r="BC40" s="660"/>
      <c r="BD40" s="692"/>
      <c r="BE40" s="692"/>
      <c r="BF40" s="718"/>
      <c r="BG40" s="750"/>
      <c r="BH40" s="751"/>
      <c r="BI40" s="751"/>
      <c r="BJ40" s="751"/>
      <c r="BK40" s="751"/>
      <c r="BL40" s="215"/>
      <c r="BM40" s="675" t="s">
        <v>349</v>
      </c>
      <c r="BN40" s="675"/>
      <c r="BO40" s="675"/>
      <c r="BP40" s="675"/>
      <c r="BQ40" s="675"/>
      <c r="BR40" s="675"/>
      <c r="BS40" s="675"/>
      <c r="BT40" s="675"/>
      <c r="BU40" s="676"/>
      <c r="BV40" s="659">
        <v>83</v>
      </c>
      <c r="BW40" s="660"/>
      <c r="BX40" s="660"/>
      <c r="BY40" s="660"/>
      <c r="BZ40" s="660"/>
      <c r="CA40" s="660"/>
      <c r="CB40" s="669"/>
      <c r="CD40" s="674" t="s">
        <v>350</v>
      </c>
      <c r="CE40" s="675"/>
      <c r="CF40" s="675"/>
      <c r="CG40" s="675"/>
      <c r="CH40" s="675"/>
      <c r="CI40" s="675"/>
      <c r="CJ40" s="675"/>
      <c r="CK40" s="675"/>
      <c r="CL40" s="675"/>
      <c r="CM40" s="675"/>
      <c r="CN40" s="675"/>
      <c r="CO40" s="675"/>
      <c r="CP40" s="675"/>
      <c r="CQ40" s="676"/>
      <c r="CR40" s="659">
        <v>341891</v>
      </c>
      <c r="CS40" s="660"/>
      <c r="CT40" s="660"/>
      <c r="CU40" s="660"/>
      <c r="CV40" s="660"/>
      <c r="CW40" s="660"/>
      <c r="CX40" s="660"/>
      <c r="CY40" s="661"/>
      <c r="CZ40" s="664">
        <v>0.5</v>
      </c>
      <c r="DA40" s="694"/>
      <c r="DB40" s="694"/>
      <c r="DC40" s="697"/>
      <c r="DD40" s="668">
        <v>136891</v>
      </c>
      <c r="DE40" s="660"/>
      <c r="DF40" s="660"/>
      <c r="DG40" s="660"/>
      <c r="DH40" s="660"/>
      <c r="DI40" s="660"/>
      <c r="DJ40" s="660"/>
      <c r="DK40" s="661"/>
      <c r="DL40" s="668" t="s">
        <v>174</v>
      </c>
      <c r="DM40" s="660"/>
      <c r="DN40" s="660"/>
      <c r="DO40" s="660"/>
      <c r="DP40" s="660"/>
      <c r="DQ40" s="660"/>
      <c r="DR40" s="660"/>
      <c r="DS40" s="660"/>
      <c r="DT40" s="660"/>
      <c r="DU40" s="660"/>
      <c r="DV40" s="661"/>
      <c r="DW40" s="664" t="s">
        <v>174</v>
      </c>
      <c r="DX40" s="694"/>
      <c r="DY40" s="694"/>
      <c r="DZ40" s="694"/>
      <c r="EA40" s="694"/>
      <c r="EB40" s="694"/>
      <c r="EC40" s="695"/>
    </row>
    <row r="41" spans="2:133" ht="11.25" customHeight="1" x14ac:dyDescent="0.15">
      <c r="AQ41" s="746" t="s">
        <v>351</v>
      </c>
      <c r="AR41" s="747"/>
      <c r="AS41" s="747"/>
      <c r="AT41" s="747"/>
      <c r="AU41" s="747"/>
      <c r="AV41" s="747"/>
      <c r="AW41" s="747"/>
      <c r="AX41" s="747"/>
      <c r="AY41" s="748"/>
      <c r="AZ41" s="739">
        <v>2812308</v>
      </c>
      <c r="BA41" s="740"/>
      <c r="BB41" s="740"/>
      <c r="BC41" s="740"/>
      <c r="BD41" s="729"/>
      <c r="BE41" s="729"/>
      <c r="BF41" s="731"/>
      <c r="BG41" s="752"/>
      <c r="BH41" s="753"/>
      <c r="BI41" s="753"/>
      <c r="BJ41" s="753"/>
      <c r="BK41" s="753"/>
      <c r="BL41" s="216"/>
      <c r="BM41" s="684" t="s">
        <v>352</v>
      </c>
      <c r="BN41" s="684"/>
      <c r="BO41" s="684"/>
      <c r="BP41" s="684"/>
      <c r="BQ41" s="684"/>
      <c r="BR41" s="684"/>
      <c r="BS41" s="684"/>
      <c r="BT41" s="684"/>
      <c r="BU41" s="685"/>
      <c r="BV41" s="739">
        <v>255</v>
      </c>
      <c r="BW41" s="740"/>
      <c r="BX41" s="740"/>
      <c r="BY41" s="740"/>
      <c r="BZ41" s="740"/>
      <c r="CA41" s="740"/>
      <c r="CB41" s="749"/>
      <c r="CD41" s="674" t="s">
        <v>353</v>
      </c>
      <c r="CE41" s="675"/>
      <c r="CF41" s="675"/>
      <c r="CG41" s="675"/>
      <c r="CH41" s="675"/>
      <c r="CI41" s="675"/>
      <c r="CJ41" s="675"/>
      <c r="CK41" s="675"/>
      <c r="CL41" s="675"/>
      <c r="CM41" s="675"/>
      <c r="CN41" s="675"/>
      <c r="CO41" s="675"/>
      <c r="CP41" s="675"/>
      <c r="CQ41" s="676"/>
      <c r="CR41" s="659" t="s">
        <v>237</v>
      </c>
      <c r="CS41" s="692"/>
      <c r="CT41" s="692"/>
      <c r="CU41" s="692"/>
      <c r="CV41" s="692"/>
      <c r="CW41" s="692"/>
      <c r="CX41" s="692"/>
      <c r="CY41" s="693"/>
      <c r="CZ41" s="664" t="s">
        <v>174</v>
      </c>
      <c r="DA41" s="694"/>
      <c r="DB41" s="694"/>
      <c r="DC41" s="697"/>
      <c r="DD41" s="668" t="s">
        <v>174</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354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355</v>
      </c>
      <c r="CE42" s="657"/>
      <c r="CF42" s="657"/>
      <c r="CG42" s="657"/>
      <c r="CH42" s="657"/>
      <c r="CI42" s="657"/>
      <c r="CJ42" s="657"/>
      <c r="CK42" s="657"/>
      <c r="CL42" s="657"/>
      <c r="CM42" s="657"/>
      <c r="CN42" s="657"/>
      <c r="CO42" s="657"/>
      <c r="CP42" s="657"/>
      <c r="CQ42" s="658"/>
      <c r="CR42" s="659">
        <v>14216507</v>
      </c>
      <c r="CS42" s="660"/>
      <c r="CT42" s="660"/>
      <c r="CU42" s="660"/>
      <c r="CV42" s="660"/>
      <c r="CW42" s="660"/>
      <c r="CX42" s="660"/>
      <c r="CY42" s="661"/>
      <c r="CZ42" s="664">
        <v>21.4</v>
      </c>
      <c r="DA42" s="665"/>
      <c r="DB42" s="665"/>
      <c r="DC42" s="760"/>
      <c r="DD42" s="668">
        <v>6890846</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356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357</v>
      </c>
      <c r="CE43" s="657"/>
      <c r="CF43" s="657"/>
      <c r="CG43" s="657"/>
      <c r="CH43" s="657"/>
      <c r="CI43" s="657"/>
      <c r="CJ43" s="657"/>
      <c r="CK43" s="657"/>
      <c r="CL43" s="657"/>
      <c r="CM43" s="657"/>
      <c r="CN43" s="657"/>
      <c r="CO43" s="657"/>
      <c r="CP43" s="657"/>
      <c r="CQ43" s="658"/>
      <c r="CR43" s="659">
        <v>612251</v>
      </c>
      <c r="CS43" s="692"/>
      <c r="CT43" s="692"/>
      <c r="CU43" s="692"/>
      <c r="CV43" s="692"/>
      <c r="CW43" s="692"/>
      <c r="CX43" s="692"/>
      <c r="CY43" s="693"/>
      <c r="CZ43" s="664">
        <v>0.9</v>
      </c>
      <c r="DA43" s="694"/>
      <c r="DB43" s="694"/>
      <c r="DC43" s="697"/>
      <c r="DD43" s="668">
        <v>612251</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358</v>
      </c>
      <c r="CD44" s="771" t="s">
        <v>309</v>
      </c>
      <c r="CE44" s="772"/>
      <c r="CF44" s="656" t="s">
        <v>359</v>
      </c>
      <c r="CG44" s="657"/>
      <c r="CH44" s="657"/>
      <c r="CI44" s="657"/>
      <c r="CJ44" s="657"/>
      <c r="CK44" s="657"/>
      <c r="CL44" s="657"/>
      <c r="CM44" s="657"/>
      <c r="CN44" s="657"/>
      <c r="CO44" s="657"/>
      <c r="CP44" s="657"/>
      <c r="CQ44" s="658"/>
      <c r="CR44" s="659">
        <v>14216507</v>
      </c>
      <c r="CS44" s="660"/>
      <c r="CT44" s="660"/>
      <c r="CU44" s="660"/>
      <c r="CV44" s="660"/>
      <c r="CW44" s="660"/>
      <c r="CX44" s="660"/>
      <c r="CY44" s="661"/>
      <c r="CZ44" s="664">
        <v>21.4</v>
      </c>
      <c r="DA44" s="665"/>
      <c r="DB44" s="665"/>
      <c r="DC44" s="760"/>
      <c r="DD44" s="668">
        <v>6890846</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360</v>
      </c>
      <c r="CG45" s="657"/>
      <c r="CH45" s="657"/>
      <c r="CI45" s="657"/>
      <c r="CJ45" s="657"/>
      <c r="CK45" s="657"/>
      <c r="CL45" s="657"/>
      <c r="CM45" s="657"/>
      <c r="CN45" s="657"/>
      <c r="CO45" s="657"/>
      <c r="CP45" s="657"/>
      <c r="CQ45" s="658"/>
      <c r="CR45" s="659">
        <v>4890674</v>
      </c>
      <c r="CS45" s="692"/>
      <c r="CT45" s="692"/>
      <c r="CU45" s="692"/>
      <c r="CV45" s="692"/>
      <c r="CW45" s="692"/>
      <c r="CX45" s="692"/>
      <c r="CY45" s="693"/>
      <c r="CZ45" s="664">
        <v>7.4</v>
      </c>
      <c r="DA45" s="694"/>
      <c r="DB45" s="694"/>
      <c r="DC45" s="697"/>
      <c r="DD45" s="668">
        <v>417331</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361</v>
      </c>
      <c r="CG46" s="657"/>
      <c r="CH46" s="657"/>
      <c r="CI46" s="657"/>
      <c r="CJ46" s="657"/>
      <c r="CK46" s="657"/>
      <c r="CL46" s="657"/>
      <c r="CM46" s="657"/>
      <c r="CN46" s="657"/>
      <c r="CO46" s="657"/>
      <c r="CP46" s="657"/>
      <c r="CQ46" s="658"/>
      <c r="CR46" s="659">
        <v>9158346</v>
      </c>
      <c r="CS46" s="660"/>
      <c r="CT46" s="660"/>
      <c r="CU46" s="660"/>
      <c r="CV46" s="660"/>
      <c r="CW46" s="660"/>
      <c r="CX46" s="660"/>
      <c r="CY46" s="661"/>
      <c r="CZ46" s="664">
        <v>13.8</v>
      </c>
      <c r="DA46" s="665"/>
      <c r="DB46" s="665"/>
      <c r="DC46" s="760"/>
      <c r="DD46" s="668">
        <v>6306028</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362</v>
      </c>
      <c r="CG47" s="657"/>
      <c r="CH47" s="657"/>
      <c r="CI47" s="657"/>
      <c r="CJ47" s="657"/>
      <c r="CK47" s="657"/>
      <c r="CL47" s="657"/>
      <c r="CM47" s="657"/>
      <c r="CN47" s="657"/>
      <c r="CO47" s="657"/>
      <c r="CP47" s="657"/>
      <c r="CQ47" s="658"/>
      <c r="CR47" s="659" t="s">
        <v>174</v>
      </c>
      <c r="CS47" s="692"/>
      <c r="CT47" s="692"/>
      <c r="CU47" s="692"/>
      <c r="CV47" s="692"/>
      <c r="CW47" s="692"/>
      <c r="CX47" s="692"/>
      <c r="CY47" s="693"/>
      <c r="CZ47" s="664" t="s">
        <v>174</v>
      </c>
      <c r="DA47" s="694"/>
      <c r="DB47" s="694"/>
      <c r="DC47" s="697"/>
      <c r="DD47" s="668" t="s">
        <v>174</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363</v>
      </c>
      <c r="CG48" s="657"/>
      <c r="CH48" s="657"/>
      <c r="CI48" s="657"/>
      <c r="CJ48" s="657"/>
      <c r="CK48" s="657"/>
      <c r="CL48" s="657"/>
      <c r="CM48" s="657"/>
      <c r="CN48" s="657"/>
      <c r="CO48" s="657"/>
      <c r="CP48" s="657"/>
      <c r="CQ48" s="658"/>
      <c r="CR48" s="659" t="s">
        <v>174</v>
      </c>
      <c r="CS48" s="660"/>
      <c r="CT48" s="660"/>
      <c r="CU48" s="660"/>
      <c r="CV48" s="660"/>
      <c r="CW48" s="660"/>
      <c r="CX48" s="660"/>
      <c r="CY48" s="661"/>
      <c r="CZ48" s="664" t="s">
        <v>174</v>
      </c>
      <c r="DA48" s="665"/>
      <c r="DB48" s="665"/>
      <c r="DC48" s="760"/>
      <c r="DD48" s="668" t="s">
        <v>174</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364</v>
      </c>
      <c r="CE49" s="705"/>
      <c r="CF49" s="705"/>
      <c r="CG49" s="705"/>
      <c r="CH49" s="705"/>
      <c r="CI49" s="705"/>
      <c r="CJ49" s="705"/>
      <c r="CK49" s="705"/>
      <c r="CL49" s="705"/>
      <c r="CM49" s="705"/>
      <c r="CN49" s="705"/>
      <c r="CO49" s="705"/>
      <c r="CP49" s="705"/>
      <c r="CQ49" s="706"/>
      <c r="CR49" s="739">
        <v>66314662</v>
      </c>
      <c r="CS49" s="729"/>
      <c r="CT49" s="729"/>
      <c r="CU49" s="729"/>
      <c r="CV49" s="729"/>
      <c r="CW49" s="729"/>
      <c r="CX49" s="729"/>
      <c r="CY49" s="761"/>
      <c r="CZ49" s="744">
        <v>100</v>
      </c>
      <c r="DA49" s="762"/>
      <c r="DB49" s="762"/>
      <c r="DC49" s="763"/>
      <c r="DD49" s="764">
        <v>45970795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zCYd4QQj+bv+ekKRKKxO5EwQ/mcyMMEbRL1pGGrhEqN45EJJAncwOOp7bNrXL6B08FlUaHPWjF0AwoBLma9Ow==" saltValue="YKlfdwucHIHbzS/F0zMJv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366</v>
      </c>
      <c r="DK2" s="807"/>
      <c r="DL2" s="807"/>
      <c r="DM2" s="807"/>
      <c r="DN2" s="807"/>
      <c r="DO2" s="808"/>
      <c r="DP2" s="229"/>
      <c r="DQ2" s="806" t="s">
        <v>367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370</v>
      </c>
      <c r="B5" s="801"/>
      <c r="C5" s="801"/>
      <c r="D5" s="801"/>
      <c r="E5" s="801"/>
      <c r="F5" s="801"/>
      <c r="G5" s="801"/>
      <c r="H5" s="801"/>
      <c r="I5" s="801"/>
      <c r="J5" s="801"/>
      <c r="K5" s="801"/>
      <c r="L5" s="801"/>
      <c r="M5" s="801"/>
      <c r="N5" s="801"/>
      <c r="O5" s="801"/>
      <c r="P5" s="802"/>
      <c r="Q5" s="777" t="s">
        <v>371</v>
      </c>
      <c r="R5" s="778"/>
      <c r="S5" s="778"/>
      <c r="T5" s="778"/>
      <c r="U5" s="779"/>
      <c r="V5" s="777" t="s">
        <v>372</v>
      </c>
      <c r="W5" s="778"/>
      <c r="X5" s="778"/>
      <c r="Y5" s="778"/>
      <c r="Z5" s="779"/>
      <c r="AA5" s="777" t="s">
        <v>373</v>
      </c>
      <c r="AB5" s="778"/>
      <c r="AC5" s="778"/>
      <c r="AD5" s="778"/>
      <c r="AE5" s="778"/>
      <c r="AF5" s="810" t="s">
        <v>374</v>
      </c>
      <c r="AG5" s="778"/>
      <c r="AH5" s="778"/>
      <c r="AI5" s="778"/>
      <c r="AJ5" s="789"/>
      <c r="AK5" s="778" t="s">
        <v>375</v>
      </c>
      <c r="AL5" s="778"/>
      <c r="AM5" s="778"/>
      <c r="AN5" s="778"/>
      <c r="AO5" s="779"/>
      <c r="AP5" s="777" t="s">
        <v>376</v>
      </c>
      <c r="AQ5" s="778"/>
      <c r="AR5" s="778"/>
      <c r="AS5" s="778"/>
      <c r="AT5" s="779"/>
      <c r="AU5" s="777" t="s">
        <v>377</v>
      </c>
      <c r="AV5" s="778"/>
      <c r="AW5" s="778"/>
      <c r="AX5" s="778"/>
      <c r="AY5" s="789"/>
      <c r="AZ5" s="236"/>
      <c r="BA5" s="236"/>
      <c r="BB5" s="236"/>
      <c r="BC5" s="236"/>
      <c r="BD5" s="236"/>
      <c r="BE5" s="237"/>
      <c r="BF5" s="237"/>
      <c r="BG5" s="237"/>
      <c r="BH5" s="237"/>
      <c r="BI5" s="237"/>
      <c r="BJ5" s="237"/>
      <c r="BK5" s="237"/>
      <c r="BL5" s="237"/>
      <c r="BM5" s="237"/>
      <c r="BN5" s="237"/>
      <c r="BO5" s="237"/>
      <c r="BP5" s="237"/>
      <c r="BQ5" s="800" t="s">
        <v>378</v>
      </c>
      <c r="BR5" s="801"/>
      <c r="BS5" s="801"/>
      <c r="BT5" s="801"/>
      <c r="BU5" s="801"/>
      <c r="BV5" s="801"/>
      <c r="BW5" s="801"/>
      <c r="BX5" s="801"/>
      <c r="BY5" s="801"/>
      <c r="BZ5" s="801"/>
      <c r="CA5" s="801"/>
      <c r="CB5" s="801"/>
      <c r="CC5" s="801"/>
      <c r="CD5" s="801"/>
      <c r="CE5" s="801"/>
      <c r="CF5" s="801"/>
      <c r="CG5" s="802"/>
      <c r="CH5" s="777" t="s">
        <v>379</v>
      </c>
      <c r="CI5" s="778"/>
      <c r="CJ5" s="778"/>
      <c r="CK5" s="778"/>
      <c r="CL5" s="779"/>
      <c r="CM5" s="777" t="s">
        <v>380</v>
      </c>
      <c r="CN5" s="778"/>
      <c r="CO5" s="778"/>
      <c r="CP5" s="778"/>
      <c r="CQ5" s="779"/>
      <c r="CR5" s="777" t="s">
        <v>381</v>
      </c>
      <c r="CS5" s="778"/>
      <c r="CT5" s="778"/>
      <c r="CU5" s="778"/>
      <c r="CV5" s="779"/>
      <c r="CW5" s="777" t="s">
        <v>382</v>
      </c>
      <c r="CX5" s="778"/>
      <c r="CY5" s="778"/>
      <c r="CZ5" s="778"/>
      <c r="DA5" s="779"/>
      <c r="DB5" s="777" t="s">
        <v>383</v>
      </c>
      <c r="DC5" s="778"/>
      <c r="DD5" s="778"/>
      <c r="DE5" s="778"/>
      <c r="DF5" s="779"/>
      <c r="DG5" s="783" t="s">
        <v>384</v>
      </c>
      <c r="DH5" s="784"/>
      <c r="DI5" s="784"/>
      <c r="DJ5" s="784"/>
      <c r="DK5" s="785"/>
      <c r="DL5" s="783" t="s">
        <v>385</v>
      </c>
      <c r="DM5" s="784"/>
      <c r="DN5" s="784"/>
      <c r="DO5" s="784"/>
      <c r="DP5" s="785"/>
      <c r="DQ5" s="777" t="s">
        <v>386</v>
      </c>
      <c r="DR5" s="778"/>
      <c r="DS5" s="778"/>
      <c r="DT5" s="778"/>
      <c r="DU5" s="779"/>
      <c r="DV5" s="777" t="s">
        <v>377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387</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3538</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388</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v>1</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390</v>
      </c>
      <c r="B23" s="850" t="s">
        <v>391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3539</v>
      </c>
      <c r="AG23" s="854"/>
      <c r="AH23" s="854"/>
      <c r="AI23" s="854"/>
      <c r="AJ23" s="857"/>
      <c r="AK23" s="858"/>
      <c r="AL23" s="859"/>
      <c r="AM23" s="859"/>
      <c r="AN23" s="859"/>
      <c r="AO23" s="859"/>
      <c r="AP23" s="854"/>
      <c r="AQ23" s="854"/>
      <c r="AR23" s="854"/>
      <c r="AS23" s="854"/>
      <c r="AT23" s="854"/>
      <c r="AU23" s="860"/>
      <c r="AV23" s="860"/>
      <c r="AW23" s="860"/>
      <c r="AX23" s="860"/>
      <c r="AY23" s="861"/>
      <c r="AZ23" s="869" t="s">
        <v>174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370</v>
      </c>
      <c r="B26" s="801"/>
      <c r="C26" s="801"/>
      <c r="D26" s="801"/>
      <c r="E26" s="801"/>
      <c r="F26" s="801"/>
      <c r="G26" s="801"/>
      <c r="H26" s="801"/>
      <c r="I26" s="801"/>
      <c r="J26" s="801"/>
      <c r="K26" s="801"/>
      <c r="L26" s="801"/>
      <c r="M26" s="801"/>
      <c r="N26" s="801"/>
      <c r="O26" s="801"/>
      <c r="P26" s="802"/>
      <c r="Q26" s="777" t="s">
        <v>394</v>
      </c>
      <c r="R26" s="778"/>
      <c r="S26" s="778"/>
      <c r="T26" s="778"/>
      <c r="U26" s="779"/>
      <c r="V26" s="777" t="s">
        <v>395</v>
      </c>
      <c r="W26" s="778"/>
      <c r="X26" s="778"/>
      <c r="Y26" s="778"/>
      <c r="Z26" s="779"/>
      <c r="AA26" s="777" t="s">
        <v>396</v>
      </c>
      <c r="AB26" s="778"/>
      <c r="AC26" s="778"/>
      <c r="AD26" s="778"/>
      <c r="AE26" s="778"/>
      <c r="AF26" s="872" t="s">
        <v>397</v>
      </c>
      <c r="AG26" s="873"/>
      <c r="AH26" s="873"/>
      <c r="AI26" s="873"/>
      <c r="AJ26" s="874"/>
      <c r="AK26" s="778" t="s">
        <v>398</v>
      </c>
      <c r="AL26" s="778"/>
      <c r="AM26" s="778"/>
      <c r="AN26" s="778"/>
      <c r="AO26" s="779"/>
      <c r="AP26" s="777" t="s">
        <v>399</v>
      </c>
      <c r="AQ26" s="778"/>
      <c r="AR26" s="778"/>
      <c r="AS26" s="778"/>
      <c r="AT26" s="779"/>
      <c r="AU26" s="777" t="s">
        <v>400</v>
      </c>
      <c r="AV26" s="778"/>
      <c r="AW26" s="778"/>
      <c r="AX26" s="778"/>
      <c r="AY26" s="779"/>
      <c r="AZ26" s="777" t="s">
        <v>401</v>
      </c>
      <c r="BA26" s="778"/>
      <c r="BB26" s="778"/>
      <c r="BC26" s="778"/>
      <c r="BD26" s="779"/>
      <c r="BE26" s="777" t="s">
        <v>377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402</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1677</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403</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147</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404</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173</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405</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11</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406</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5291</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408</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0</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410</v>
      </c>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t="s">
        <v>411</v>
      </c>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412</v>
      </c>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t="s">
        <v>411</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409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390</v>
      </c>
      <c r="B63" s="850" t="s">
        <v>414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7300</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417</v>
      </c>
      <c r="B66" s="801"/>
      <c r="C66" s="801"/>
      <c r="D66" s="801"/>
      <c r="E66" s="801"/>
      <c r="F66" s="801"/>
      <c r="G66" s="801"/>
      <c r="H66" s="801"/>
      <c r="I66" s="801"/>
      <c r="J66" s="801"/>
      <c r="K66" s="801"/>
      <c r="L66" s="801"/>
      <c r="M66" s="801"/>
      <c r="N66" s="801"/>
      <c r="O66" s="801"/>
      <c r="P66" s="802"/>
      <c r="Q66" s="777" t="s">
        <v>418</v>
      </c>
      <c r="R66" s="778"/>
      <c r="S66" s="778"/>
      <c r="T66" s="778"/>
      <c r="U66" s="779"/>
      <c r="V66" s="777" t="s">
        <v>419</v>
      </c>
      <c r="W66" s="778"/>
      <c r="X66" s="778"/>
      <c r="Y66" s="778"/>
      <c r="Z66" s="779"/>
      <c r="AA66" s="777" t="s">
        <v>420</v>
      </c>
      <c r="AB66" s="778"/>
      <c r="AC66" s="778"/>
      <c r="AD66" s="778"/>
      <c r="AE66" s="779"/>
      <c r="AF66" s="912" t="s">
        <v>421</v>
      </c>
      <c r="AG66" s="873"/>
      <c r="AH66" s="873"/>
      <c r="AI66" s="873"/>
      <c r="AJ66" s="913"/>
      <c r="AK66" s="777" t="s">
        <v>422</v>
      </c>
      <c r="AL66" s="801"/>
      <c r="AM66" s="801"/>
      <c r="AN66" s="801"/>
      <c r="AO66" s="802"/>
      <c r="AP66" s="777" t="s">
        <v>423</v>
      </c>
      <c r="AQ66" s="778"/>
      <c r="AR66" s="778"/>
      <c r="AS66" s="778"/>
      <c r="AT66" s="779"/>
      <c r="AU66" s="777" t="s">
        <v>424</v>
      </c>
      <c r="AV66" s="778"/>
      <c r="AW66" s="778"/>
      <c r="AX66" s="778"/>
      <c r="AY66" s="779"/>
      <c r="AZ66" s="777" t="s">
        <v>377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390</v>
      </c>
      <c r="B88" s="850" t="s">
        <v>425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850" t="s">
        <v>426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434</v>
      </c>
      <c r="AB109" s="955"/>
      <c r="AC109" s="955"/>
      <c r="AD109" s="955"/>
      <c r="AE109" s="956"/>
      <c r="AF109" s="954" t="s">
        <v>308</v>
      </c>
      <c r="AG109" s="955"/>
      <c r="AH109" s="955"/>
      <c r="AI109" s="955"/>
      <c r="AJ109" s="956"/>
      <c r="AK109" s="954" t="s">
        <v>307</v>
      </c>
      <c r="AL109" s="955"/>
      <c r="AM109" s="955"/>
      <c r="AN109" s="955"/>
      <c r="AO109" s="956"/>
      <c r="AP109" s="954" t="s">
        <v>435</v>
      </c>
      <c r="AQ109" s="955"/>
      <c r="AR109" s="955"/>
      <c r="AS109" s="955"/>
      <c r="AT109" s="957"/>
      <c r="AU109" s="974" t="s">
        <v>433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434</v>
      </c>
      <c r="BR109" s="955"/>
      <c r="BS109" s="955"/>
      <c r="BT109" s="955"/>
      <c r="BU109" s="956"/>
      <c r="BV109" s="954" t="s">
        <v>308</v>
      </c>
      <c r="BW109" s="955"/>
      <c r="BX109" s="955"/>
      <c r="BY109" s="955"/>
      <c r="BZ109" s="956"/>
      <c r="CA109" s="954" t="s">
        <v>307</v>
      </c>
      <c r="CB109" s="955"/>
      <c r="CC109" s="955"/>
      <c r="CD109" s="955"/>
      <c r="CE109" s="956"/>
      <c r="CF109" s="975" t="s">
        <v>435</v>
      </c>
      <c r="CG109" s="975"/>
      <c r="CH109" s="975"/>
      <c r="CI109" s="975"/>
      <c r="CJ109" s="975"/>
      <c r="CK109" s="954" t="s">
        <v>436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434</v>
      </c>
      <c r="DH109" s="955"/>
      <c r="DI109" s="955"/>
      <c r="DJ109" s="955"/>
      <c r="DK109" s="956"/>
      <c r="DL109" s="954" t="s">
        <v>308</v>
      </c>
      <c r="DM109" s="955"/>
      <c r="DN109" s="955"/>
      <c r="DO109" s="955"/>
      <c r="DP109" s="956"/>
      <c r="DQ109" s="954" t="s">
        <v>307</v>
      </c>
      <c r="DR109" s="955"/>
      <c r="DS109" s="955"/>
      <c r="DT109" s="955"/>
      <c r="DU109" s="956"/>
      <c r="DV109" s="954" t="s">
        <v>435</v>
      </c>
      <c r="DW109" s="955"/>
      <c r="DX109" s="955"/>
      <c r="DY109" s="955"/>
      <c r="DZ109" s="957"/>
    </row>
    <row r="110" spans="1:131" s="226" customFormat="1" ht="26.25" customHeight="1" x14ac:dyDescent="0.15">
      <c r="A110" s="958" t="s">
        <v>437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2581022</v>
      </c>
      <c r="AB110" s="962"/>
      <c r="AC110" s="962"/>
      <c r="AD110" s="962"/>
      <c r="AE110" s="963"/>
      <c r="AF110" s="964">
        <v>2687760</v>
      </c>
      <c r="AG110" s="962"/>
      <c r="AH110" s="962"/>
      <c r="AI110" s="962"/>
      <c r="AJ110" s="963"/>
      <c r="AK110" s="964">
        <v>2790530</v>
      </c>
      <c r="AL110" s="962"/>
      <c r="AM110" s="962"/>
      <c r="AN110" s="962"/>
      <c r="AO110" s="963"/>
      <c r="AP110" s="965">
        <v>7.2</v>
      </c>
      <c r="AQ110" s="966"/>
      <c r="AR110" s="966"/>
      <c r="AS110" s="966"/>
      <c r="AT110" s="967"/>
      <c r="AU110" s="968" t="s">
        <v>68</v>
      </c>
      <c r="AV110" s="969"/>
      <c r="AW110" s="969"/>
      <c r="AX110" s="969"/>
      <c r="AY110" s="969"/>
      <c r="AZ110" s="1010" t="s">
        <v>438</v>
      </c>
      <c r="BA110" s="959"/>
      <c r="BB110" s="959"/>
      <c r="BC110" s="959"/>
      <c r="BD110" s="959"/>
      <c r="BE110" s="959"/>
      <c r="BF110" s="959"/>
      <c r="BG110" s="959"/>
      <c r="BH110" s="959"/>
      <c r="BI110" s="959"/>
      <c r="BJ110" s="959"/>
      <c r="BK110" s="959"/>
      <c r="BL110" s="959"/>
      <c r="BM110" s="959"/>
      <c r="BN110" s="959"/>
      <c r="BO110" s="959"/>
      <c r="BP110" s="960"/>
      <c r="BQ110" s="996">
        <v>17021964</v>
      </c>
      <c r="BR110" s="997"/>
      <c r="BS110" s="997"/>
      <c r="BT110" s="997"/>
      <c r="BU110" s="997"/>
      <c r="BV110" s="997">
        <v>18338652</v>
      </c>
      <c r="BW110" s="997"/>
      <c r="BX110" s="997"/>
      <c r="BY110" s="997"/>
      <c r="BZ110" s="997"/>
      <c r="CA110" s="997">
        <v>18529372</v>
      </c>
      <c r="CB110" s="997"/>
      <c r="CC110" s="997"/>
      <c r="CD110" s="997"/>
      <c r="CE110" s="997"/>
      <c r="CF110" s="1011">
        <v>47.6</v>
      </c>
      <c r="CG110" s="1012"/>
      <c r="CH110" s="1012"/>
      <c r="CI110" s="1012"/>
      <c r="CJ110" s="1012"/>
      <c r="CK110" s="1013" t="s">
        <v>439</v>
      </c>
      <c r="CL110" s="1014"/>
      <c r="CM110" s="993" t="s">
        <v>440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411</v>
      </c>
      <c r="DH110" s="997"/>
      <c r="DI110" s="997"/>
      <c r="DJ110" s="997"/>
      <c r="DK110" s="997"/>
      <c r="DL110" s="997" t="s">
        <v>411</v>
      </c>
      <c r="DM110" s="997"/>
      <c r="DN110" s="997"/>
      <c r="DO110" s="997"/>
      <c r="DP110" s="997"/>
      <c r="DQ110" s="997" t="s">
        <v>441</v>
      </c>
      <c r="DR110" s="997"/>
      <c r="DS110" s="997"/>
      <c r="DT110" s="997"/>
      <c r="DU110" s="997"/>
      <c r="DV110" s="998" t="s">
        <v>442</v>
      </c>
      <c r="DW110" s="998"/>
      <c r="DX110" s="998"/>
      <c r="DY110" s="998"/>
      <c r="DZ110" s="999"/>
    </row>
    <row r="111" spans="1:131" s="226" customFormat="1" ht="26.25" customHeight="1" x14ac:dyDescent="0.15">
      <c r="A111" s="1000" t="s">
        <v>443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444</v>
      </c>
      <c r="AB111" s="1004"/>
      <c r="AC111" s="1004"/>
      <c r="AD111" s="1004"/>
      <c r="AE111" s="1005"/>
      <c r="AF111" s="1006" t="s">
        <v>444</v>
      </c>
      <c r="AG111" s="1004"/>
      <c r="AH111" s="1004"/>
      <c r="AI111" s="1004"/>
      <c r="AJ111" s="1005"/>
      <c r="AK111" s="1006" t="s">
        <v>411</v>
      </c>
      <c r="AL111" s="1004"/>
      <c r="AM111" s="1004"/>
      <c r="AN111" s="1004"/>
      <c r="AO111" s="1005"/>
      <c r="AP111" s="1007" t="s">
        <v>441</v>
      </c>
      <c r="AQ111" s="1008"/>
      <c r="AR111" s="1008"/>
      <c r="AS111" s="1008"/>
      <c r="AT111" s="1009"/>
      <c r="AU111" s="970"/>
      <c r="AV111" s="971"/>
      <c r="AW111" s="971"/>
      <c r="AX111" s="971"/>
      <c r="AY111" s="971"/>
      <c r="AZ111" s="1019" t="s">
        <v>445</v>
      </c>
      <c r="BA111" s="1020"/>
      <c r="BB111" s="1020"/>
      <c r="BC111" s="1020"/>
      <c r="BD111" s="1020"/>
      <c r="BE111" s="1020"/>
      <c r="BF111" s="1020"/>
      <c r="BG111" s="1020"/>
      <c r="BH111" s="1020"/>
      <c r="BI111" s="1020"/>
      <c r="BJ111" s="1020"/>
      <c r="BK111" s="1020"/>
      <c r="BL111" s="1020"/>
      <c r="BM111" s="1020"/>
      <c r="BN111" s="1020"/>
      <c r="BO111" s="1020"/>
      <c r="BP111" s="1021"/>
      <c r="BQ111" s="989">
        <v>1440875</v>
      </c>
      <c r="BR111" s="990"/>
      <c r="BS111" s="990"/>
      <c r="BT111" s="990"/>
      <c r="BU111" s="990"/>
      <c r="BV111" s="990">
        <v>441806</v>
      </c>
      <c r="BW111" s="990"/>
      <c r="BX111" s="990"/>
      <c r="BY111" s="990"/>
      <c r="BZ111" s="990"/>
      <c r="CA111" s="990">
        <v>107046</v>
      </c>
      <c r="CB111" s="990"/>
      <c r="CC111" s="990"/>
      <c r="CD111" s="990"/>
      <c r="CE111" s="990"/>
      <c r="CF111" s="984">
        <v>0.3</v>
      </c>
      <c r="CG111" s="985"/>
      <c r="CH111" s="985"/>
      <c r="CI111" s="985"/>
      <c r="CJ111" s="985"/>
      <c r="CK111" s="1015"/>
      <c r="CL111" s="1016"/>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447</v>
      </c>
      <c r="DH111" s="990"/>
      <c r="DI111" s="990"/>
      <c r="DJ111" s="990"/>
      <c r="DK111" s="990"/>
      <c r="DL111" s="990" t="s">
        <v>448</v>
      </c>
      <c r="DM111" s="990"/>
      <c r="DN111" s="990"/>
      <c r="DO111" s="990"/>
      <c r="DP111" s="990"/>
      <c r="DQ111" s="990" t="s">
        <v>415</v>
      </c>
      <c r="DR111" s="990"/>
      <c r="DS111" s="990"/>
      <c r="DT111" s="990"/>
      <c r="DU111" s="990"/>
      <c r="DV111" s="991" t="s">
        <v>411</v>
      </c>
      <c r="DW111" s="991"/>
      <c r="DX111" s="991"/>
      <c r="DY111" s="991"/>
      <c r="DZ111" s="992"/>
    </row>
    <row r="112" spans="1:131" s="226" customFormat="1" ht="26.25" customHeight="1" x14ac:dyDescent="0.15">
      <c r="A112" s="1022" t="s">
        <v>449</v>
      </c>
      <c r="B112" s="1023"/>
      <c r="C112" s="1020" t="s">
        <v>450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451</v>
      </c>
      <c r="AB112" s="1029"/>
      <c r="AC112" s="1029"/>
      <c r="AD112" s="1029"/>
      <c r="AE112" s="1030"/>
      <c r="AF112" s="1031" t="s">
        <v>441</v>
      </c>
      <c r="AG112" s="1029"/>
      <c r="AH112" s="1029"/>
      <c r="AI112" s="1029"/>
      <c r="AJ112" s="1030"/>
      <c r="AK112" s="1031" t="s">
        <v>452</v>
      </c>
      <c r="AL112" s="1029"/>
      <c r="AM112" s="1029"/>
      <c r="AN112" s="1029"/>
      <c r="AO112" s="1030"/>
      <c r="AP112" s="1032" t="s">
        <v>448</v>
      </c>
      <c r="AQ112" s="1033"/>
      <c r="AR112" s="1033"/>
      <c r="AS112" s="1033"/>
      <c r="AT112" s="1034"/>
      <c r="AU112" s="970"/>
      <c r="AV112" s="971"/>
      <c r="AW112" s="971"/>
      <c r="AX112" s="971"/>
      <c r="AY112" s="971"/>
      <c r="AZ112" s="1019" t="s">
        <v>453</v>
      </c>
      <c r="BA112" s="1020"/>
      <c r="BB112" s="1020"/>
      <c r="BC112" s="1020"/>
      <c r="BD112" s="1020"/>
      <c r="BE112" s="1020"/>
      <c r="BF112" s="1020"/>
      <c r="BG112" s="1020"/>
      <c r="BH112" s="1020"/>
      <c r="BI112" s="1020"/>
      <c r="BJ112" s="1020"/>
      <c r="BK112" s="1020"/>
      <c r="BL112" s="1020"/>
      <c r="BM112" s="1020"/>
      <c r="BN112" s="1020"/>
      <c r="BO112" s="1020"/>
      <c r="BP112" s="1021"/>
      <c r="BQ112" s="989">
        <v>14842597</v>
      </c>
      <c r="BR112" s="990"/>
      <c r="BS112" s="990"/>
      <c r="BT112" s="990"/>
      <c r="BU112" s="990"/>
      <c r="BV112" s="990">
        <v>14158895</v>
      </c>
      <c r="BW112" s="990"/>
      <c r="BX112" s="990"/>
      <c r="BY112" s="990"/>
      <c r="BZ112" s="990"/>
      <c r="CA112" s="990">
        <v>13516578</v>
      </c>
      <c r="CB112" s="990"/>
      <c r="CC112" s="990"/>
      <c r="CD112" s="990"/>
      <c r="CE112" s="990"/>
      <c r="CF112" s="984">
        <v>34.700000000000003</v>
      </c>
      <c r="CG112" s="985"/>
      <c r="CH112" s="985"/>
      <c r="CI112" s="985"/>
      <c r="CJ112" s="985"/>
      <c r="CK112" s="1015"/>
      <c r="CL112" s="1016"/>
      <c r="CM112" s="986" t="s">
        <v>454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415</v>
      </c>
      <c r="DH112" s="990"/>
      <c r="DI112" s="990"/>
      <c r="DJ112" s="990"/>
      <c r="DK112" s="990"/>
      <c r="DL112" s="990" t="s">
        <v>415</v>
      </c>
      <c r="DM112" s="990"/>
      <c r="DN112" s="990"/>
      <c r="DO112" s="990"/>
      <c r="DP112" s="990"/>
      <c r="DQ112" s="990" t="s">
        <v>442</v>
      </c>
      <c r="DR112" s="990"/>
      <c r="DS112" s="990"/>
      <c r="DT112" s="990"/>
      <c r="DU112" s="990"/>
      <c r="DV112" s="991" t="s">
        <v>415</v>
      </c>
      <c r="DW112" s="991"/>
      <c r="DX112" s="991"/>
      <c r="DY112" s="991"/>
      <c r="DZ112" s="992"/>
    </row>
    <row r="113" spans="1:130" s="226" customFormat="1" ht="26.25" customHeight="1" x14ac:dyDescent="0.15">
      <c r="A113" s="1024"/>
      <c r="B113" s="1025"/>
      <c r="C113" s="1020" t="s">
        <v>455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1466695</v>
      </c>
      <c r="AB113" s="1004"/>
      <c r="AC113" s="1004"/>
      <c r="AD113" s="1004"/>
      <c r="AE113" s="1005"/>
      <c r="AF113" s="1006">
        <v>1389641</v>
      </c>
      <c r="AG113" s="1004"/>
      <c r="AH113" s="1004"/>
      <c r="AI113" s="1004"/>
      <c r="AJ113" s="1005"/>
      <c r="AK113" s="1006">
        <v>1434046</v>
      </c>
      <c r="AL113" s="1004"/>
      <c r="AM113" s="1004"/>
      <c r="AN113" s="1004"/>
      <c r="AO113" s="1005"/>
      <c r="AP113" s="1007">
        <v>3.7</v>
      </c>
      <c r="AQ113" s="1008"/>
      <c r="AR113" s="1008"/>
      <c r="AS113" s="1008"/>
      <c r="AT113" s="1009"/>
      <c r="AU113" s="970"/>
      <c r="AV113" s="971"/>
      <c r="AW113" s="971"/>
      <c r="AX113" s="971"/>
      <c r="AY113" s="971"/>
      <c r="AZ113" s="1019" t="s">
        <v>456</v>
      </c>
      <c r="BA113" s="1020"/>
      <c r="BB113" s="1020"/>
      <c r="BC113" s="1020"/>
      <c r="BD113" s="1020"/>
      <c r="BE113" s="1020"/>
      <c r="BF113" s="1020"/>
      <c r="BG113" s="1020"/>
      <c r="BH113" s="1020"/>
      <c r="BI113" s="1020"/>
      <c r="BJ113" s="1020"/>
      <c r="BK113" s="1020"/>
      <c r="BL113" s="1020"/>
      <c r="BM113" s="1020"/>
      <c r="BN113" s="1020"/>
      <c r="BO113" s="1020"/>
      <c r="BP113" s="1021"/>
      <c r="BQ113" s="989">
        <v>16842</v>
      </c>
      <c r="BR113" s="990"/>
      <c r="BS113" s="990"/>
      <c r="BT113" s="990"/>
      <c r="BU113" s="990"/>
      <c r="BV113" s="990">
        <v>274271</v>
      </c>
      <c r="BW113" s="990"/>
      <c r="BX113" s="990"/>
      <c r="BY113" s="990"/>
      <c r="BZ113" s="990"/>
      <c r="CA113" s="990">
        <v>205726</v>
      </c>
      <c r="CB113" s="990"/>
      <c r="CC113" s="990"/>
      <c r="CD113" s="990"/>
      <c r="CE113" s="990"/>
      <c r="CF113" s="984">
        <v>0.5</v>
      </c>
      <c r="CG113" s="985"/>
      <c r="CH113" s="985"/>
      <c r="CI113" s="985"/>
      <c r="CJ113" s="985"/>
      <c r="CK113" s="1015"/>
      <c r="CL113" s="1016"/>
      <c r="CM113" s="986" t="s">
        <v>457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441</v>
      </c>
      <c r="DH113" s="1029"/>
      <c r="DI113" s="1029"/>
      <c r="DJ113" s="1029"/>
      <c r="DK113" s="1030"/>
      <c r="DL113" s="1031" t="s">
        <v>458</v>
      </c>
      <c r="DM113" s="1029"/>
      <c r="DN113" s="1029"/>
      <c r="DO113" s="1029"/>
      <c r="DP113" s="1030"/>
      <c r="DQ113" s="1031" t="s">
        <v>441</v>
      </c>
      <c r="DR113" s="1029"/>
      <c r="DS113" s="1029"/>
      <c r="DT113" s="1029"/>
      <c r="DU113" s="1030"/>
      <c r="DV113" s="1032" t="s">
        <v>411</v>
      </c>
      <c r="DW113" s="1033"/>
      <c r="DX113" s="1033"/>
      <c r="DY113" s="1033"/>
      <c r="DZ113" s="1034"/>
    </row>
    <row r="114" spans="1:130" s="226" customFormat="1" ht="26.25" customHeight="1" x14ac:dyDescent="0.15">
      <c r="A114" s="1024"/>
      <c r="B114" s="1025"/>
      <c r="C114" s="1020" t="s">
        <v>459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4173</v>
      </c>
      <c r="AB114" s="1029"/>
      <c r="AC114" s="1029"/>
      <c r="AD114" s="1029"/>
      <c r="AE114" s="1030"/>
      <c r="AF114" s="1031">
        <v>4052</v>
      </c>
      <c r="AG114" s="1029"/>
      <c r="AH114" s="1029"/>
      <c r="AI114" s="1029"/>
      <c r="AJ114" s="1030"/>
      <c r="AK114" s="1031">
        <v>69202</v>
      </c>
      <c r="AL114" s="1029"/>
      <c r="AM114" s="1029"/>
      <c r="AN114" s="1029"/>
      <c r="AO114" s="1030"/>
      <c r="AP114" s="1032">
        <v>0.2</v>
      </c>
      <c r="AQ114" s="1033"/>
      <c r="AR114" s="1033"/>
      <c r="AS114" s="1033"/>
      <c r="AT114" s="1034"/>
      <c r="AU114" s="970"/>
      <c r="AV114" s="971"/>
      <c r="AW114" s="971"/>
      <c r="AX114" s="971"/>
      <c r="AY114" s="971"/>
      <c r="AZ114" s="1019" t="s">
        <v>460</v>
      </c>
      <c r="BA114" s="1020"/>
      <c r="BB114" s="1020"/>
      <c r="BC114" s="1020"/>
      <c r="BD114" s="1020"/>
      <c r="BE114" s="1020"/>
      <c r="BF114" s="1020"/>
      <c r="BG114" s="1020"/>
      <c r="BH114" s="1020"/>
      <c r="BI114" s="1020"/>
      <c r="BJ114" s="1020"/>
      <c r="BK114" s="1020"/>
      <c r="BL114" s="1020"/>
      <c r="BM114" s="1020"/>
      <c r="BN114" s="1020"/>
      <c r="BO114" s="1020"/>
      <c r="BP114" s="1021"/>
      <c r="BQ114" s="989">
        <v>6370088</v>
      </c>
      <c r="BR114" s="990"/>
      <c r="BS114" s="990"/>
      <c r="BT114" s="990"/>
      <c r="BU114" s="990"/>
      <c r="BV114" s="990">
        <v>6359523</v>
      </c>
      <c r="BW114" s="990"/>
      <c r="BX114" s="990"/>
      <c r="BY114" s="990"/>
      <c r="BZ114" s="990"/>
      <c r="CA114" s="990">
        <v>6190554</v>
      </c>
      <c r="CB114" s="990"/>
      <c r="CC114" s="990"/>
      <c r="CD114" s="990"/>
      <c r="CE114" s="990"/>
      <c r="CF114" s="984">
        <v>15.9</v>
      </c>
      <c r="CG114" s="985"/>
      <c r="CH114" s="985"/>
      <c r="CI114" s="985"/>
      <c r="CJ114" s="985"/>
      <c r="CK114" s="1015"/>
      <c r="CL114" s="1016"/>
      <c r="CM114" s="986" t="s">
        <v>461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444</v>
      </c>
      <c r="DH114" s="1029"/>
      <c r="DI114" s="1029"/>
      <c r="DJ114" s="1029"/>
      <c r="DK114" s="1030"/>
      <c r="DL114" s="1031" t="s">
        <v>441</v>
      </c>
      <c r="DM114" s="1029"/>
      <c r="DN114" s="1029"/>
      <c r="DO114" s="1029"/>
      <c r="DP114" s="1030"/>
      <c r="DQ114" s="1031" t="s">
        <v>452</v>
      </c>
      <c r="DR114" s="1029"/>
      <c r="DS114" s="1029"/>
      <c r="DT114" s="1029"/>
      <c r="DU114" s="1030"/>
      <c r="DV114" s="1032" t="s">
        <v>441</v>
      </c>
      <c r="DW114" s="1033"/>
      <c r="DX114" s="1033"/>
      <c r="DY114" s="1033"/>
      <c r="DZ114" s="1034"/>
    </row>
    <row r="115" spans="1:130" s="226" customFormat="1" ht="26.25" customHeight="1" x14ac:dyDescent="0.15">
      <c r="A115" s="1024"/>
      <c r="B115" s="1025"/>
      <c r="C115" s="1020" t="s">
        <v>462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1093989</v>
      </c>
      <c r="AB115" s="1004"/>
      <c r="AC115" s="1004"/>
      <c r="AD115" s="1004"/>
      <c r="AE115" s="1005"/>
      <c r="AF115" s="1006">
        <v>944995</v>
      </c>
      <c r="AG115" s="1004"/>
      <c r="AH115" s="1004"/>
      <c r="AI115" s="1004"/>
      <c r="AJ115" s="1005"/>
      <c r="AK115" s="1006">
        <v>550846</v>
      </c>
      <c r="AL115" s="1004"/>
      <c r="AM115" s="1004"/>
      <c r="AN115" s="1004"/>
      <c r="AO115" s="1005"/>
      <c r="AP115" s="1007">
        <v>1.4</v>
      </c>
      <c r="AQ115" s="1008"/>
      <c r="AR115" s="1008"/>
      <c r="AS115" s="1008"/>
      <c r="AT115" s="1009"/>
      <c r="AU115" s="970"/>
      <c r="AV115" s="971"/>
      <c r="AW115" s="971"/>
      <c r="AX115" s="971"/>
      <c r="AY115" s="971"/>
      <c r="AZ115" s="1019" t="s">
        <v>463</v>
      </c>
      <c r="BA115" s="1020"/>
      <c r="BB115" s="1020"/>
      <c r="BC115" s="1020"/>
      <c r="BD115" s="1020"/>
      <c r="BE115" s="1020"/>
      <c r="BF115" s="1020"/>
      <c r="BG115" s="1020"/>
      <c r="BH115" s="1020"/>
      <c r="BI115" s="1020"/>
      <c r="BJ115" s="1020"/>
      <c r="BK115" s="1020"/>
      <c r="BL115" s="1020"/>
      <c r="BM115" s="1020"/>
      <c r="BN115" s="1020"/>
      <c r="BO115" s="1020"/>
      <c r="BP115" s="1021"/>
      <c r="BQ115" s="989" t="s">
        <v>415</v>
      </c>
      <c r="BR115" s="990"/>
      <c r="BS115" s="990"/>
      <c r="BT115" s="990"/>
      <c r="BU115" s="990"/>
      <c r="BV115" s="990" t="s">
        <v>174</v>
      </c>
      <c r="BW115" s="990"/>
      <c r="BX115" s="990"/>
      <c r="BY115" s="990"/>
      <c r="BZ115" s="990"/>
      <c r="CA115" s="990">
        <v>69370</v>
      </c>
      <c r="CB115" s="990"/>
      <c r="CC115" s="990"/>
      <c r="CD115" s="990"/>
      <c r="CE115" s="990"/>
      <c r="CF115" s="984">
        <v>0.2</v>
      </c>
      <c r="CG115" s="985"/>
      <c r="CH115" s="985"/>
      <c r="CI115" s="985"/>
      <c r="CJ115" s="985"/>
      <c r="CK115" s="1015"/>
      <c r="CL115" s="1016"/>
      <c r="CM115" s="1019" t="s">
        <v>464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467875</v>
      </c>
      <c r="DH115" s="1029"/>
      <c r="DI115" s="1029"/>
      <c r="DJ115" s="1029"/>
      <c r="DK115" s="1030"/>
      <c r="DL115" s="1031">
        <v>237210</v>
      </c>
      <c r="DM115" s="1029"/>
      <c r="DN115" s="1029"/>
      <c r="DO115" s="1029"/>
      <c r="DP115" s="1030"/>
      <c r="DQ115" s="1031">
        <v>107046</v>
      </c>
      <c r="DR115" s="1029"/>
      <c r="DS115" s="1029"/>
      <c r="DT115" s="1029"/>
      <c r="DU115" s="1030"/>
      <c r="DV115" s="1032">
        <v>0.3</v>
      </c>
      <c r="DW115" s="1033"/>
      <c r="DX115" s="1033"/>
      <c r="DY115" s="1033"/>
      <c r="DZ115" s="1034"/>
    </row>
    <row r="116" spans="1:130" s="226" customFormat="1" ht="26.25" customHeight="1" x14ac:dyDescent="0.15">
      <c r="A116" s="1026"/>
      <c r="B116" s="1027"/>
      <c r="C116" s="1035" t="s">
        <v>465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174</v>
      </c>
      <c r="AB116" s="1029"/>
      <c r="AC116" s="1029"/>
      <c r="AD116" s="1029"/>
      <c r="AE116" s="1030"/>
      <c r="AF116" s="1031" t="s">
        <v>466</v>
      </c>
      <c r="AG116" s="1029"/>
      <c r="AH116" s="1029"/>
      <c r="AI116" s="1029"/>
      <c r="AJ116" s="1030"/>
      <c r="AK116" s="1031" t="s">
        <v>451</v>
      </c>
      <c r="AL116" s="1029"/>
      <c r="AM116" s="1029"/>
      <c r="AN116" s="1029"/>
      <c r="AO116" s="1030"/>
      <c r="AP116" s="1032" t="s">
        <v>174</v>
      </c>
      <c r="AQ116" s="1033"/>
      <c r="AR116" s="1033"/>
      <c r="AS116" s="1033"/>
      <c r="AT116" s="1034"/>
      <c r="AU116" s="970"/>
      <c r="AV116" s="971"/>
      <c r="AW116" s="971"/>
      <c r="AX116" s="971"/>
      <c r="AY116" s="971"/>
      <c r="AZ116" s="1037" t="s">
        <v>467</v>
      </c>
      <c r="BA116" s="1038"/>
      <c r="BB116" s="1038"/>
      <c r="BC116" s="1038"/>
      <c r="BD116" s="1038"/>
      <c r="BE116" s="1038"/>
      <c r="BF116" s="1038"/>
      <c r="BG116" s="1038"/>
      <c r="BH116" s="1038"/>
      <c r="BI116" s="1038"/>
      <c r="BJ116" s="1038"/>
      <c r="BK116" s="1038"/>
      <c r="BL116" s="1038"/>
      <c r="BM116" s="1038"/>
      <c r="BN116" s="1038"/>
      <c r="BO116" s="1038"/>
      <c r="BP116" s="1039"/>
      <c r="BQ116" s="989" t="s">
        <v>441</v>
      </c>
      <c r="BR116" s="990"/>
      <c r="BS116" s="990"/>
      <c r="BT116" s="990"/>
      <c r="BU116" s="990"/>
      <c r="BV116" s="990" t="s">
        <v>442</v>
      </c>
      <c r="BW116" s="990"/>
      <c r="BX116" s="990"/>
      <c r="BY116" s="990"/>
      <c r="BZ116" s="990"/>
      <c r="CA116" s="990" t="s">
        <v>415</v>
      </c>
      <c r="CB116" s="990"/>
      <c r="CC116" s="990"/>
      <c r="CD116" s="990"/>
      <c r="CE116" s="990"/>
      <c r="CF116" s="984" t="s">
        <v>448</v>
      </c>
      <c r="CG116" s="985"/>
      <c r="CH116" s="985"/>
      <c r="CI116" s="985"/>
      <c r="CJ116" s="985"/>
      <c r="CK116" s="1015"/>
      <c r="CL116" s="1016"/>
      <c r="CM116" s="986" t="s">
        <v>468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415</v>
      </c>
      <c r="DH116" s="1029"/>
      <c r="DI116" s="1029"/>
      <c r="DJ116" s="1029"/>
      <c r="DK116" s="1030"/>
      <c r="DL116" s="1031" t="s">
        <v>466</v>
      </c>
      <c r="DM116" s="1029"/>
      <c r="DN116" s="1029"/>
      <c r="DO116" s="1029"/>
      <c r="DP116" s="1030"/>
      <c r="DQ116" s="1031" t="s">
        <v>441</v>
      </c>
      <c r="DR116" s="1029"/>
      <c r="DS116" s="1029"/>
      <c r="DT116" s="1029"/>
      <c r="DU116" s="1030"/>
      <c r="DV116" s="1032" t="s">
        <v>411</v>
      </c>
      <c r="DW116" s="1033"/>
      <c r="DX116" s="1033"/>
      <c r="DY116" s="1033"/>
      <c r="DZ116" s="1034"/>
    </row>
    <row r="117" spans="1:130" s="226" customFormat="1" ht="26.25" customHeight="1" x14ac:dyDescent="0.15">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469</v>
      </c>
      <c r="Z117" s="956"/>
      <c r="AA117" s="1046">
        <v>5145879</v>
      </c>
      <c r="AB117" s="1047"/>
      <c r="AC117" s="1047"/>
      <c r="AD117" s="1047"/>
      <c r="AE117" s="1048"/>
      <c r="AF117" s="1049">
        <v>5026448</v>
      </c>
      <c r="AG117" s="1047"/>
      <c r="AH117" s="1047"/>
      <c r="AI117" s="1047"/>
      <c r="AJ117" s="1048"/>
      <c r="AK117" s="1049">
        <v>4844624</v>
      </c>
      <c r="AL117" s="1047"/>
      <c r="AM117" s="1047"/>
      <c r="AN117" s="1047"/>
      <c r="AO117" s="1048"/>
      <c r="AP117" s="1050"/>
      <c r="AQ117" s="1051"/>
      <c r="AR117" s="1051"/>
      <c r="AS117" s="1051"/>
      <c r="AT117" s="1052"/>
      <c r="AU117" s="970"/>
      <c r="AV117" s="971"/>
      <c r="AW117" s="971"/>
      <c r="AX117" s="971"/>
      <c r="AY117" s="971"/>
      <c r="AZ117" s="1037" t="s">
        <v>470</v>
      </c>
      <c r="BA117" s="1038"/>
      <c r="BB117" s="1038"/>
      <c r="BC117" s="1038"/>
      <c r="BD117" s="1038"/>
      <c r="BE117" s="1038"/>
      <c r="BF117" s="1038"/>
      <c r="BG117" s="1038"/>
      <c r="BH117" s="1038"/>
      <c r="BI117" s="1038"/>
      <c r="BJ117" s="1038"/>
      <c r="BK117" s="1038"/>
      <c r="BL117" s="1038"/>
      <c r="BM117" s="1038"/>
      <c r="BN117" s="1038"/>
      <c r="BO117" s="1038"/>
      <c r="BP117" s="1039"/>
      <c r="BQ117" s="989" t="s">
        <v>174</v>
      </c>
      <c r="BR117" s="990"/>
      <c r="BS117" s="990"/>
      <c r="BT117" s="990"/>
      <c r="BU117" s="990"/>
      <c r="BV117" s="990" t="s">
        <v>411</v>
      </c>
      <c r="BW117" s="990"/>
      <c r="BX117" s="990"/>
      <c r="BY117" s="990"/>
      <c r="BZ117" s="990"/>
      <c r="CA117" s="990" t="s">
        <v>174</v>
      </c>
      <c r="CB117" s="990"/>
      <c r="CC117" s="990"/>
      <c r="CD117" s="990"/>
      <c r="CE117" s="990"/>
      <c r="CF117" s="984" t="s">
        <v>411</v>
      </c>
      <c r="CG117" s="985"/>
      <c r="CH117" s="985"/>
      <c r="CI117" s="985"/>
      <c r="CJ117" s="985"/>
      <c r="CK117" s="1015"/>
      <c r="CL117" s="1016"/>
      <c r="CM117" s="986" t="s">
        <v>471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441</v>
      </c>
      <c r="DH117" s="1029"/>
      <c r="DI117" s="1029"/>
      <c r="DJ117" s="1029"/>
      <c r="DK117" s="1030"/>
      <c r="DL117" s="1031" t="s">
        <v>458</v>
      </c>
      <c r="DM117" s="1029"/>
      <c r="DN117" s="1029"/>
      <c r="DO117" s="1029"/>
      <c r="DP117" s="1030"/>
      <c r="DQ117" s="1031" t="s">
        <v>452</v>
      </c>
      <c r="DR117" s="1029"/>
      <c r="DS117" s="1029"/>
      <c r="DT117" s="1029"/>
      <c r="DU117" s="1030"/>
      <c r="DV117" s="1032" t="s">
        <v>174</v>
      </c>
      <c r="DW117" s="1033"/>
      <c r="DX117" s="1033"/>
      <c r="DY117" s="1033"/>
      <c r="DZ117" s="1034"/>
    </row>
    <row r="118" spans="1:130" s="226" customFormat="1" ht="26.25" customHeight="1" x14ac:dyDescent="0.15">
      <c r="A118" s="974" t="s">
        <v>436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434</v>
      </c>
      <c r="AB118" s="955"/>
      <c r="AC118" s="955"/>
      <c r="AD118" s="955"/>
      <c r="AE118" s="956"/>
      <c r="AF118" s="954" t="s">
        <v>308</v>
      </c>
      <c r="AG118" s="955"/>
      <c r="AH118" s="955"/>
      <c r="AI118" s="955"/>
      <c r="AJ118" s="956"/>
      <c r="AK118" s="954" t="s">
        <v>307</v>
      </c>
      <c r="AL118" s="955"/>
      <c r="AM118" s="955"/>
      <c r="AN118" s="955"/>
      <c r="AO118" s="956"/>
      <c r="AP118" s="1041" t="s">
        <v>435</v>
      </c>
      <c r="AQ118" s="1042"/>
      <c r="AR118" s="1042"/>
      <c r="AS118" s="1042"/>
      <c r="AT118" s="1043"/>
      <c r="AU118" s="970"/>
      <c r="AV118" s="971"/>
      <c r="AW118" s="971"/>
      <c r="AX118" s="971"/>
      <c r="AY118" s="971"/>
      <c r="AZ118" s="1044" t="s">
        <v>472</v>
      </c>
      <c r="BA118" s="1035"/>
      <c r="BB118" s="1035"/>
      <c r="BC118" s="1035"/>
      <c r="BD118" s="1035"/>
      <c r="BE118" s="1035"/>
      <c r="BF118" s="1035"/>
      <c r="BG118" s="1035"/>
      <c r="BH118" s="1035"/>
      <c r="BI118" s="1035"/>
      <c r="BJ118" s="1035"/>
      <c r="BK118" s="1035"/>
      <c r="BL118" s="1035"/>
      <c r="BM118" s="1035"/>
      <c r="BN118" s="1035"/>
      <c r="BO118" s="1035"/>
      <c r="BP118" s="1036"/>
      <c r="BQ118" s="1067" t="s">
        <v>411</v>
      </c>
      <c r="BR118" s="1068"/>
      <c r="BS118" s="1068"/>
      <c r="BT118" s="1068"/>
      <c r="BU118" s="1068"/>
      <c r="BV118" s="1068" t="s">
        <v>441</v>
      </c>
      <c r="BW118" s="1068"/>
      <c r="BX118" s="1068"/>
      <c r="BY118" s="1068"/>
      <c r="BZ118" s="1068"/>
      <c r="CA118" s="1068" t="s">
        <v>441</v>
      </c>
      <c r="CB118" s="1068"/>
      <c r="CC118" s="1068"/>
      <c r="CD118" s="1068"/>
      <c r="CE118" s="1068"/>
      <c r="CF118" s="984" t="s">
        <v>441</v>
      </c>
      <c r="CG118" s="985"/>
      <c r="CH118" s="985"/>
      <c r="CI118" s="985"/>
      <c r="CJ118" s="985"/>
      <c r="CK118" s="1015"/>
      <c r="CL118" s="1016"/>
      <c r="CM118" s="986" t="s">
        <v>473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442</v>
      </c>
      <c r="DH118" s="1029"/>
      <c r="DI118" s="1029"/>
      <c r="DJ118" s="1029"/>
      <c r="DK118" s="1030"/>
      <c r="DL118" s="1031" t="s">
        <v>411</v>
      </c>
      <c r="DM118" s="1029"/>
      <c r="DN118" s="1029"/>
      <c r="DO118" s="1029"/>
      <c r="DP118" s="1030"/>
      <c r="DQ118" s="1031" t="s">
        <v>474</v>
      </c>
      <c r="DR118" s="1029"/>
      <c r="DS118" s="1029"/>
      <c r="DT118" s="1029"/>
      <c r="DU118" s="1030"/>
      <c r="DV118" s="1032" t="s">
        <v>447</v>
      </c>
      <c r="DW118" s="1033"/>
      <c r="DX118" s="1033"/>
      <c r="DY118" s="1033"/>
      <c r="DZ118" s="1034"/>
    </row>
    <row r="119" spans="1:130" s="226" customFormat="1" ht="26.25" customHeight="1" x14ac:dyDescent="0.15">
      <c r="A119" s="1129" t="s">
        <v>439</v>
      </c>
      <c r="B119" s="1014"/>
      <c r="C119" s="993" t="s">
        <v>440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474</v>
      </c>
      <c r="AB119" s="962"/>
      <c r="AC119" s="962"/>
      <c r="AD119" s="962"/>
      <c r="AE119" s="963"/>
      <c r="AF119" s="964">
        <v>236057</v>
      </c>
      <c r="AG119" s="962"/>
      <c r="AH119" s="962"/>
      <c r="AI119" s="962"/>
      <c r="AJ119" s="963"/>
      <c r="AK119" s="964">
        <v>210292</v>
      </c>
      <c r="AL119" s="962"/>
      <c r="AM119" s="962"/>
      <c r="AN119" s="962"/>
      <c r="AO119" s="963"/>
      <c r="AP119" s="965">
        <v>0.5</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475</v>
      </c>
      <c r="BP119" s="1076"/>
      <c r="BQ119" s="1067">
        <v>39692366</v>
      </c>
      <c r="BR119" s="1068"/>
      <c r="BS119" s="1068"/>
      <c r="BT119" s="1068"/>
      <c r="BU119" s="1068"/>
      <c r="BV119" s="1068">
        <v>39573147</v>
      </c>
      <c r="BW119" s="1068"/>
      <c r="BX119" s="1068"/>
      <c r="BY119" s="1068"/>
      <c r="BZ119" s="1068"/>
      <c r="CA119" s="1068">
        <v>38618646</v>
      </c>
      <c r="CB119" s="1068"/>
      <c r="CC119" s="1068"/>
      <c r="CD119" s="1068"/>
      <c r="CE119" s="1068"/>
      <c r="CF119" s="1069"/>
      <c r="CG119" s="1070"/>
      <c r="CH119" s="1070"/>
      <c r="CI119" s="1070"/>
      <c r="CJ119" s="1071"/>
      <c r="CK119" s="1017"/>
      <c r="CL119" s="1018"/>
      <c r="CM119" s="1072" t="s">
        <v>476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973000</v>
      </c>
      <c r="DH119" s="1054"/>
      <c r="DI119" s="1054"/>
      <c r="DJ119" s="1054"/>
      <c r="DK119" s="1055"/>
      <c r="DL119" s="1053">
        <v>204596</v>
      </c>
      <c r="DM119" s="1054"/>
      <c r="DN119" s="1054"/>
      <c r="DO119" s="1054"/>
      <c r="DP119" s="1055"/>
      <c r="DQ119" s="1053" t="s">
        <v>441</v>
      </c>
      <c r="DR119" s="1054"/>
      <c r="DS119" s="1054"/>
      <c r="DT119" s="1054"/>
      <c r="DU119" s="1055"/>
      <c r="DV119" s="1056" t="s">
        <v>441</v>
      </c>
      <c r="DW119" s="1057"/>
      <c r="DX119" s="1057"/>
      <c r="DY119" s="1057"/>
      <c r="DZ119" s="1058"/>
    </row>
    <row r="120" spans="1:130" s="226" customFormat="1" ht="26.25" customHeight="1" x14ac:dyDescent="0.15">
      <c r="A120" s="1130"/>
      <c r="B120" s="1016"/>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441</v>
      </c>
      <c r="AB120" s="1029"/>
      <c r="AC120" s="1029"/>
      <c r="AD120" s="1029"/>
      <c r="AE120" s="1030"/>
      <c r="AF120" s="1031" t="s">
        <v>411</v>
      </c>
      <c r="AG120" s="1029"/>
      <c r="AH120" s="1029"/>
      <c r="AI120" s="1029"/>
      <c r="AJ120" s="1030"/>
      <c r="AK120" s="1031" t="s">
        <v>466</v>
      </c>
      <c r="AL120" s="1029"/>
      <c r="AM120" s="1029"/>
      <c r="AN120" s="1029"/>
      <c r="AO120" s="1030"/>
      <c r="AP120" s="1032" t="s">
        <v>441</v>
      </c>
      <c r="AQ120" s="1033"/>
      <c r="AR120" s="1033"/>
      <c r="AS120" s="1033"/>
      <c r="AT120" s="1034"/>
      <c r="AU120" s="1059" t="s">
        <v>477</v>
      </c>
      <c r="AV120" s="1060"/>
      <c r="AW120" s="1060"/>
      <c r="AX120" s="1060"/>
      <c r="AY120" s="1061"/>
      <c r="AZ120" s="1010" t="s">
        <v>478</v>
      </c>
      <c r="BA120" s="959"/>
      <c r="BB120" s="959"/>
      <c r="BC120" s="959"/>
      <c r="BD120" s="959"/>
      <c r="BE120" s="959"/>
      <c r="BF120" s="959"/>
      <c r="BG120" s="959"/>
      <c r="BH120" s="959"/>
      <c r="BI120" s="959"/>
      <c r="BJ120" s="959"/>
      <c r="BK120" s="959"/>
      <c r="BL120" s="959"/>
      <c r="BM120" s="959"/>
      <c r="BN120" s="959"/>
      <c r="BO120" s="959"/>
      <c r="BP120" s="960"/>
      <c r="BQ120" s="996">
        <v>32150979</v>
      </c>
      <c r="BR120" s="997"/>
      <c r="BS120" s="997"/>
      <c r="BT120" s="997"/>
      <c r="BU120" s="997"/>
      <c r="BV120" s="997">
        <v>28686467</v>
      </c>
      <c r="BW120" s="997"/>
      <c r="BX120" s="997"/>
      <c r="BY120" s="997"/>
      <c r="BZ120" s="997"/>
      <c r="CA120" s="997">
        <v>28523478</v>
      </c>
      <c r="CB120" s="997"/>
      <c r="CC120" s="997"/>
      <c r="CD120" s="997"/>
      <c r="CE120" s="997"/>
      <c r="CF120" s="1011">
        <v>73.3</v>
      </c>
      <c r="CG120" s="1012"/>
      <c r="CH120" s="1012"/>
      <c r="CI120" s="1012"/>
      <c r="CJ120" s="1012"/>
      <c r="CK120" s="1077" t="s">
        <v>479</v>
      </c>
      <c r="CL120" s="1078"/>
      <c r="CM120" s="1078"/>
      <c r="CN120" s="1078"/>
      <c r="CO120" s="1079"/>
      <c r="CP120" s="1085" t="s">
        <v>408</v>
      </c>
      <c r="CQ120" s="1086"/>
      <c r="CR120" s="1086"/>
      <c r="CS120" s="1086"/>
      <c r="CT120" s="1086"/>
      <c r="CU120" s="1086"/>
      <c r="CV120" s="1086"/>
      <c r="CW120" s="1086"/>
      <c r="CX120" s="1086"/>
      <c r="CY120" s="1086"/>
      <c r="CZ120" s="1086"/>
      <c r="DA120" s="1086"/>
      <c r="DB120" s="1086"/>
      <c r="DC120" s="1086"/>
      <c r="DD120" s="1086"/>
      <c r="DE120" s="1086"/>
      <c r="DF120" s="1087"/>
      <c r="DG120" s="996">
        <v>14565134</v>
      </c>
      <c r="DH120" s="997"/>
      <c r="DI120" s="997"/>
      <c r="DJ120" s="997"/>
      <c r="DK120" s="997"/>
      <c r="DL120" s="997">
        <v>13930780</v>
      </c>
      <c r="DM120" s="997"/>
      <c r="DN120" s="997"/>
      <c r="DO120" s="997"/>
      <c r="DP120" s="997"/>
      <c r="DQ120" s="997">
        <v>13353005</v>
      </c>
      <c r="DR120" s="997"/>
      <c r="DS120" s="997"/>
      <c r="DT120" s="997"/>
      <c r="DU120" s="997"/>
      <c r="DV120" s="998">
        <v>34.299999999999997</v>
      </c>
      <c r="DW120" s="998"/>
      <c r="DX120" s="998"/>
      <c r="DY120" s="998"/>
      <c r="DZ120" s="999"/>
    </row>
    <row r="121" spans="1:130" s="226" customFormat="1" ht="26.25" customHeight="1" x14ac:dyDescent="0.15">
      <c r="A121" s="1130"/>
      <c r="B121" s="1016"/>
      <c r="C121" s="1037" t="s">
        <v>480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411</v>
      </c>
      <c r="AB121" s="1029"/>
      <c r="AC121" s="1029"/>
      <c r="AD121" s="1029"/>
      <c r="AE121" s="1030"/>
      <c r="AF121" s="1031" t="s">
        <v>442</v>
      </c>
      <c r="AG121" s="1029"/>
      <c r="AH121" s="1029"/>
      <c r="AI121" s="1029"/>
      <c r="AJ121" s="1030"/>
      <c r="AK121" s="1031" t="s">
        <v>441</v>
      </c>
      <c r="AL121" s="1029"/>
      <c r="AM121" s="1029"/>
      <c r="AN121" s="1029"/>
      <c r="AO121" s="1030"/>
      <c r="AP121" s="1032" t="s">
        <v>411</v>
      </c>
      <c r="AQ121" s="1033"/>
      <c r="AR121" s="1033"/>
      <c r="AS121" s="1033"/>
      <c r="AT121" s="1034"/>
      <c r="AU121" s="1062"/>
      <c r="AV121" s="1063"/>
      <c r="AW121" s="1063"/>
      <c r="AX121" s="1063"/>
      <c r="AY121" s="1064"/>
      <c r="AZ121" s="1019" t="s">
        <v>481</v>
      </c>
      <c r="BA121" s="1020"/>
      <c r="BB121" s="1020"/>
      <c r="BC121" s="1020"/>
      <c r="BD121" s="1020"/>
      <c r="BE121" s="1020"/>
      <c r="BF121" s="1020"/>
      <c r="BG121" s="1020"/>
      <c r="BH121" s="1020"/>
      <c r="BI121" s="1020"/>
      <c r="BJ121" s="1020"/>
      <c r="BK121" s="1020"/>
      <c r="BL121" s="1020"/>
      <c r="BM121" s="1020"/>
      <c r="BN121" s="1020"/>
      <c r="BO121" s="1020"/>
      <c r="BP121" s="1021"/>
      <c r="BQ121" s="989">
        <v>12989291</v>
      </c>
      <c r="BR121" s="990"/>
      <c r="BS121" s="990"/>
      <c r="BT121" s="990"/>
      <c r="BU121" s="990"/>
      <c r="BV121" s="990">
        <v>14859558</v>
      </c>
      <c r="BW121" s="990"/>
      <c r="BX121" s="990"/>
      <c r="BY121" s="990"/>
      <c r="BZ121" s="990"/>
      <c r="CA121" s="990">
        <v>14476174</v>
      </c>
      <c r="CB121" s="990"/>
      <c r="CC121" s="990"/>
      <c r="CD121" s="990"/>
      <c r="CE121" s="990"/>
      <c r="CF121" s="984">
        <v>37.200000000000003</v>
      </c>
      <c r="CG121" s="985"/>
      <c r="CH121" s="985"/>
      <c r="CI121" s="985"/>
      <c r="CJ121" s="985"/>
      <c r="CK121" s="1080"/>
      <c r="CL121" s="1081"/>
      <c r="CM121" s="1081"/>
      <c r="CN121" s="1081"/>
      <c r="CO121" s="1082"/>
      <c r="CP121" s="1090" t="s">
        <v>410</v>
      </c>
      <c r="CQ121" s="1091"/>
      <c r="CR121" s="1091"/>
      <c r="CS121" s="1091"/>
      <c r="CT121" s="1091"/>
      <c r="CU121" s="1091"/>
      <c r="CV121" s="1091"/>
      <c r="CW121" s="1091"/>
      <c r="CX121" s="1091"/>
      <c r="CY121" s="1091"/>
      <c r="CZ121" s="1091"/>
      <c r="DA121" s="1091"/>
      <c r="DB121" s="1091"/>
      <c r="DC121" s="1091"/>
      <c r="DD121" s="1091"/>
      <c r="DE121" s="1091"/>
      <c r="DF121" s="1092"/>
      <c r="DG121" s="989">
        <v>182967</v>
      </c>
      <c r="DH121" s="990"/>
      <c r="DI121" s="990"/>
      <c r="DJ121" s="990"/>
      <c r="DK121" s="990"/>
      <c r="DL121" s="990">
        <v>173537</v>
      </c>
      <c r="DM121" s="990"/>
      <c r="DN121" s="990"/>
      <c r="DO121" s="990"/>
      <c r="DP121" s="990"/>
      <c r="DQ121" s="990">
        <v>157777</v>
      </c>
      <c r="DR121" s="990"/>
      <c r="DS121" s="990"/>
      <c r="DT121" s="990"/>
      <c r="DU121" s="990"/>
      <c r="DV121" s="991">
        <v>0.4</v>
      </c>
      <c r="DW121" s="991"/>
      <c r="DX121" s="991"/>
      <c r="DY121" s="991"/>
      <c r="DZ121" s="992"/>
    </row>
    <row r="122" spans="1:130" s="226" customFormat="1" ht="26.25" customHeight="1" x14ac:dyDescent="0.15">
      <c r="A122" s="1130"/>
      <c r="B122" s="1016"/>
      <c r="C122" s="986" t="s">
        <v>461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174</v>
      </c>
      <c r="AB122" s="1029"/>
      <c r="AC122" s="1029"/>
      <c r="AD122" s="1029"/>
      <c r="AE122" s="1030"/>
      <c r="AF122" s="1031" t="s">
        <v>174</v>
      </c>
      <c r="AG122" s="1029"/>
      <c r="AH122" s="1029"/>
      <c r="AI122" s="1029"/>
      <c r="AJ122" s="1030"/>
      <c r="AK122" s="1031" t="s">
        <v>441</v>
      </c>
      <c r="AL122" s="1029"/>
      <c r="AM122" s="1029"/>
      <c r="AN122" s="1029"/>
      <c r="AO122" s="1030"/>
      <c r="AP122" s="1032" t="s">
        <v>411</v>
      </c>
      <c r="AQ122" s="1033"/>
      <c r="AR122" s="1033"/>
      <c r="AS122" s="1033"/>
      <c r="AT122" s="1034"/>
      <c r="AU122" s="1062"/>
      <c r="AV122" s="1063"/>
      <c r="AW122" s="1063"/>
      <c r="AX122" s="1063"/>
      <c r="AY122" s="1064"/>
      <c r="AZ122" s="1044" t="s">
        <v>482</v>
      </c>
      <c r="BA122" s="1035"/>
      <c r="BB122" s="1035"/>
      <c r="BC122" s="1035"/>
      <c r="BD122" s="1035"/>
      <c r="BE122" s="1035"/>
      <c r="BF122" s="1035"/>
      <c r="BG122" s="1035"/>
      <c r="BH122" s="1035"/>
      <c r="BI122" s="1035"/>
      <c r="BJ122" s="1035"/>
      <c r="BK122" s="1035"/>
      <c r="BL122" s="1035"/>
      <c r="BM122" s="1035"/>
      <c r="BN122" s="1035"/>
      <c r="BO122" s="1035"/>
      <c r="BP122" s="1036"/>
      <c r="BQ122" s="1067">
        <v>27893164</v>
      </c>
      <c r="BR122" s="1068"/>
      <c r="BS122" s="1068"/>
      <c r="BT122" s="1068"/>
      <c r="BU122" s="1068"/>
      <c r="BV122" s="1068">
        <v>26994399</v>
      </c>
      <c r="BW122" s="1068"/>
      <c r="BX122" s="1068"/>
      <c r="BY122" s="1068"/>
      <c r="BZ122" s="1068"/>
      <c r="CA122" s="1068">
        <v>24664361</v>
      </c>
      <c r="CB122" s="1068"/>
      <c r="CC122" s="1068"/>
      <c r="CD122" s="1068"/>
      <c r="CE122" s="1068"/>
      <c r="CF122" s="1088">
        <v>63.4</v>
      </c>
      <c r="CG122" s="1089"/>
      <c r="CH122" s="1089"/>
      <c r="CI122" s="1089"/>
      <c r="CJ122" s="1089"/>
      <c r="CK122" s="1080"/>
      <c r="CL122" s="1081"/>
      <c r="CM122" s="1081"/>
      <c r="CN122" s="1081"/>
      <c r="CO122" s="1082"/>
      <c r="CP122" s="1090" t="s">
        <v>483</v>
      </c>
      <c r="CQ122" s="1091"/>
      <c r="CR122" s="1091"/>
      <c r="CS122" s="1091"/>
      <c r="CT122" s="1091"/>
      <c r="CU122" s="1091"/>
      <c r="CV122" s="1091"/>
      <c r="CW122" s="1091"/>
      <c r="CX122" s="1091"/>
      <c r="CY122" s="1091"/>
      <c r="CZ122" s="1091"/>
      <c r="DA122" s="1091"/>
      <c r="DB122" s="1091"/>
      <c r="DC122" s="1091"/>
      <c r="DD122" s="1091"/>
      <c r="DE122" s="1091"/>
      <c r="DF122" s="1092"/>
      <c r="DG122" s="989">
        <v>94496</v>
      </c>
      <c r="DH122" s="990"/>
      <c r="DI122" s="990"/>
      <c r="DJ122" s="990"/>
      <c r="DK122" s="990"/>
      <c r="DL122" s="990">
        <v>54578</v>
      </c>
      <c r="DM122" s="990"/>
      <c r="DN122" s="990"/>
      <c r="DO122" s="990"/>
      <c r="DP122" s="990"/>
      <c r="DQ122" s="990">
        <v>5796</v>
      </c>
      <c r="DR122" s="990"/>
      <c r="DS122" s="990"/>
      <c r="DT122" s="990"/>
      <c r="DU122" s="990"/>
      <c r="DV122" s="991">
        <v>0</v>
      </c>
      <c r="DW122" s="991"/>
      <c r="DX122" s="991"/>
      <c r="DY122" s="991"/>
      <c r="DZ122" s="992"/>
    </row>
    <row r="123" spans="1:130" s="226" customFormat="1" ht="26.25" customHeight="1" x14ac:dyDescent="0.15">
      <c r="A123" s="1130"/>
      <c r="B123" s="1016"/>
      <c r="C123" s="986" t="s">
        <v>468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441</v>
      </c>
      <c r="AB123" s="1029"/>
      <c r="AC123" s="1029"/>
      <c r="AD123" s="1029"/>
      <c r="AE123" s="1030"/>
      <c r="AF123" s="1031" t="s">
        <v>441</v>
      </c>
      <c r="AG123" s="1029"/>
      <c r="AH123" s="1029"/>
      <c r="AI123" s="1029"/>
      <c r="AJ123" s="1030"/>
      <c r="AK123" s="1031" t="s">
        <v>466</v>
      </c>
      <c r="AL123" s="1029"/>
      <c r="AM123" s="1029"/>
      <c r="AN123" s="1029"/>
      <c r="AO123" s="1030"/>
      <c r="AP123" s="1032" t="s">
        <v>174</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484</v>
      </c>
      <c r="BP123" s="1076"/>
      <c r="BQ123" s="1136">
        <v>73033434</v>
      </c>
      <c r="BR123" s="1102"/>
      <c r="BS123" s="1102"/>
      <c r="BT123" s="1102"/>
      <c r="BU123" s="1102"/>
      <c r="BV123" s="1102">
        <v>70540424</v>
      </c>
      <c r="BW123" s="1102"/>
      <c r="BX123" s="1102"/>
      <c r="BY123" s="1102"/>
      <c r="BZ123" s="1102"/>
      <c r="CA123" s="1102">
        <v>67664013</v>
      </c>
      <c r="CB123" s="1102"/>
      <c r="CC123" s="1102"/>
      <c r="CD123" s="1102"/>
      <c r="CE123" s="1102"/>
      <c r="CF123" s="1069"/>
      <c r="CG123" s="1070"/>
      <c r="CH123" s="1070"/>
      <c r="CI123" s="1070"/>
      <c r="CJ123" s="1071"/>
      <c r="CK123" s="1080"/>
      <c r="CL123" s="1081"/>
      <c r="CM123" s="1081"/>
      <c r="CN123" s="1081"/>
      <c r="CO123" s="1082"/>
      <c r="CP123" s="1090" t="s">
        <v>485</v>
      </c>
      <c r="CQ123" s="1091"/>
      <c r="CR123" s="1091"/>
      <c r="CS123" s="1091"/>
      <c r="CT123" s="1091"/>
      <c r="CU123" s="1091"/>
      <c r="CV123" s="1091"/>
      <c r="CW123" s="1091"/>
      <c r="CX123" s="1091"/>
      <c r="CY123" s="1091"/>
      <c r="CZ123" s="1091"/>
      <c r="DA123" s="1091"/>
      <c r="DB123" s="1091"/>
      <c r="DC123" s="1091"/>
      <c r="DD123" s="1091"/>
      <c r="DE123" s="1091"/>
      <c r="DF123" s="1092"/>
      <c r="DG123" s="1028" t="s">
        <v>447</v>
      </c>
      <c r="DH123" s="1029"/>
      <c r="DI123" s="1029"/>
      <c r="DJ123" s="1029"/>
      <c r="DK123" s="1030"/>
      <c r="DL123" s="1031" t="s">
        <v>442</v>
      </c>
      <c r="DM123" s="1029"/>
      <c r="DN123" s="1029"/>
      <c r="DO123" s="1029"/>
      <c r="DP123" s="1030"/>
      <c r="DQ123" s="1031" t="s">
        <v>447</v>
      </c>
      <c r="DR123" s="1029"/>
      <c r="DS123" s="1029"/>
      <c r="DT123" s="1029"/>
      <c r="DU123" s="1030"/>
      <c r="DV123" s="1032" t="s">
        <v>474</v>
      </c>
      <c r="DW123" s="1033"/>
      <c r="DX123" s="1033"/>
      <c r="DY123" s="1033"/>
      <c r="DZ123" s="1034"/>
    </row>
    <row r="124" spans="1:130" s="226" customFormat="1" ht="26.25" customHeight="1" thickBot="1" x14ac:dyDescent="0.2">
      <c r="A124" s="1130"/>
      <c r="B124" s="1016"/>
      <c r="C124" s="986" t="s">
        <v>471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447</v>
      </c>
      <c r="AB124" s="1029"/>
      <c r="AC124" s="1029"/>
      <c r="AD124" s="1029"/>
      <c r="AE124" s="1030"/>
      <c r="AF124" s="1031" t="s">
        <v>441</v>
      </c>
      <c r="AG124" s="1029"/>
      <c r="AH124" s="1029"/>
      <c r="AI124" s="1029"/>
      <c r="AJ124" s="1030"/>
      <c r="AK124" s="1031" t="s">
        <v>441</v>
      </c>
      <c r="AL124" s="1029"/>
      <c r="AM124" s="1029"/>
      <c r="AN124" s="1029"/>
      <c r="AO124" s="1030"/>
      <c r="AP124" s="1032" t="s">
        <v>441</v>
      </c>
      <c r="AQ124" s="1033"/>
      <c r="AR124" s="1033"/>
      <c r="AS124" s="1033"/>
      <c r="AT124" s="1034"/>
      <c r="AU124" s="1132" t="s">
        <v>486</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474</v>
      </c>
      <c r="BR124" s="1098"/>
      <c r="BS124" s="1098"/>
      <c r="BT124" s="1098"/>
      <c r="BU124" s="1098"/>
      <c r="BV124" s="1098" t="s">
        <v>441</v>
      </c>
      <c r="BW124" s="1098"/>
      <c r="BX124" s="1098"/>
      <c r="BY124" s="1098"/>
      <c r="BZ124" s="1098"/>
      <c r="CA124" s="1098" t="s">
        <v>447</v>
      </c>
      <c r="CB124" s="1098"/>
      <c r="CC124" s="1098"/>
      <c r="CD124" s="1098"/>
      <c r="CE124" s="1098"/>
      <c r="CF124" s="1099"/>
      <c r="CG124" s="1100"/>
      <c r="CH124" s="1100"/>
      <c r="CI124" s="1100"/>
      <c r="CJ124" s="1101"/>
      <c r="CK124" s="1083"/>
      <c r="CL124" s="1083"/>
      <c r="CM124" s="1083"/>
      <c r="CN124" s="1083"/>
      <c r="CO124" s="1084"/>
      <c r="CP124" s="1090" t="s">
        <v>487</v>
      </c>
      <c r="CQ124" s="1091"/>
      <c r="CR124" s="1091"/>
      <c r="CS124" s="1091"/>
      <c r="CT124" s="1091"/>
      <c r="CU124" s="1091"/>
      <c r="CV124" s="1091"/>
      <c r="CW124" s="1091"/>
      <c r="CX124" s="1091"/>
      <c r="CY124" s="1091"/>
      <c r="CZ124" s="1091"/>
      <c r="DA124" s="1091"/>
      <c r="DB124" s="1091"/>
      <c r="DC124" s="1091"/>
      <c r="DD124" s="1091"/>
      <c r="DE124" s="1091"/>
      <c r="DF124" s="1092"/>
      <c r="DG124" s="1075" t="s">
        <v>441</v>
      </c>
      <c r="DH124" s="1054"/>
      <c r="DI124" s="1054"/>
      <c r="DJ124" s="1054"/>
      <c r="DK124" s="1055"/>
      <c r="DL124" s="1053" t="s">
        <v>474</v>
      </c>
      <c r="DM124" s="1054"/>
      <c r="DN124" s="1054"/>
      <c r="DO124" s="1054"/>
      <c r="DP124" s="1055"/>
      <c r="DQ124" s="1053" t="s">
        <v>441</v>
      </c>
      <c r="DR124" s="1054"/>
      <c r="DS124" s="1054"/>
      <c r="DT124" s="1054"/>
      <c r="DU124" s="1055"/>
      <c r="DV124" s="1056" t="s">
        <v>458</v>
      </c>
      <c r="DW124" s="1057"/>
      <c r="DX124" s="1057"/>
      <c r="DY124" s="1057"/>
      <c r="DZ124" s="1058"/>
    </row>
    <row r="125" spans="1:130" s="226" customFormat="1" ht="26.25" customHeight="1" x14ac:dyDescent="0.15">
      <c r="A125" s="1130"/>
      <c r="B125" s="1016"/>
      <c r="C125" s="986" t="s">
        <v>473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441</v>
      </c>
      <c r="AB125" s="1029"/>
      <c r="AC125" s="1029"/>
      <c r="AD125" s="1029"/>
      <c r="AE125" s="1030"/>
      <c r="AF125" s="1031" t="s">
        <v>474</v>
      </c>
      <c r="AG125" s="1029"/>
      <c r="AH125" s="1029"/>
      <c r="AI125" s="1029"/>
      <c r="AJ125" s="1030"/>
      <c r="AK125" s="1031" t="s">
        <v>458</v>
      </c>
      <c r="AL125" s="1029"/>
      <c r="AM125" s="1029"/>
      <c r="AN125" s="1029"/>
      <c r="AO125" s="1030"/>
      <c r="AP125" s="1032" t="s">
        <v>458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474</v>
      </c>
      <c r="DH125" s="997"/>
      <c r="DI125" s="997"/>
      <c r="DJ125" s="997"/>
      <c r="DK125" s="997"/>
      <c r="DL125" s="997" t="s">
        <v>458</v>
      </c>
      <c r="DM125" s="997"/>
      <c r="DN125" s="997"/>
      <c r="DO125" s="997"/>
      <c r="DP125" s="997"/>
      <c r="DQ125" s="997" t="s">
        <v>441</v>
      </c>
      <c r="DR125" s="997"/>
      <c r="DS125" s="997"/>
      <c r="DT125" s="997"/>
      <c r="DU125" s="997"/>
      <c r="DV125" s="998" t="s">
        <v>441</v>
      </c>
      <c r="DW125" s="998"/>
      <c r="DX125" s="998"/>
      <c r="DY125" s="998"/>
      <c r="DZ125" s="999"/>
    </row>
    <row r="126" spans="1:130" s="226" customFormat="1" ht="26.25" customHeight="1" thickBot="1" x14ac:dyDescent="0.2">
      <c r="A126" s="1130"/>
      <c r="B126" s="1016"/>
      <c r="C126" s="986" t="s">
        <v>476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1089749</v>
      </c>
      <c r="AB126" s="1029"/>
      <c r="AC126" s="1029"/>
      <c r="AD126" s="1029"/>
      <c r="AE126" s="1030"/>
      <c r="AF126" s="1031">
        <v>708938</v>
      </c>
      <c r="AG126" s="1029"/>
      <c r="AH126" s="1029"/>
      <c r="AI126" s="1029"/>
      <c r="AJ126" s="1030"/>
      <c r="AK126" s="1031">
        <v>340554</v>
      </c>
      <c r="AL126" s="1029"/>
      <c r="AM126" s="1029"/>
      <c r="AN126" s="1029"/>
      <c r="AO126" s="1030"/>
      <c r="AP126" s="1032">
        <v>0.9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490</v>
      </c>
      <c r="CQ126" s="1020"/>
      <c r="CR126" s="1020"/>
      <c r="CS126" s="1020"/>
      <c r="CT126" s="1020"/>
      <c r="CU126" s="1020"/>
      <c r="CV126" s="1020"/>
      <c r="CW126" s="1020"/>
      <c r="CX126" s="1020"/>
      <c r="CY126" s="1020"/>
      <c r="CZ126" s="1020"/>
      <c r="DA126" s="1020"/>
      <c r="DB126" s="1020"/>
      <c r="DC126" s="1020"/>
      <c r="DD126" s="1020"/>
      <c r="DE126" s="1020"/>
      <c r="DF126" s="1021"/>
      <c r="DG126" s="989" t="s">
        <v>474</v>
      </c>
      <c r="DH126" s="990"/>
      <c r="DI126" s="990"/>
      <c r="DJ126" s="990"/>
      <c r="DK126" s="990"/>
      <c r="DL126" s="990" t="s">
        <v>474</v>
      </c>
      <c r="DM126" s="990"/>
      <c r="DN126" s="990"/>
      <c r="DO126" s="990"/>
      <c r="DP126" s="990"/>
      <c r="DQ126" s="990">
        <v>69370</v>
      </c>
      <c r="DR126" s="990"/>
      <c r="DS126" s="990"/>
      <c r="DT126" s="990"/>
      <c r="DU126" s="990"/>
      <c r="DV126" s="991">
        <v>0.2</v>
      </c>
      <c r="DW126" s="991"/>
      <c r="DX126" s="991"/>
      <c r="DY126" s="991"/>
      <c r="DZ126" s="992"/>
    </row>
    <row r="127" spans="1:130" s="226" customFormat="1" ht="26.25" customHeight="1" x14ac:dyDescent="0.15">
      <c r="A127" s="1131"/>
      <c r="B127" s="1018"/>
      <c r="C127" s="1072" t="s">
        <v>491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4240</v>
      </c>
      <c r="AB127" s="1029"/>
      <c r="AC127" s="1029"/>
      <c r="AD127" s="1029"/>
      <c r="AE127" s="1030"/>
      <c r="AF127" s="1031" t="s">
        <v>441</v>
      </c>
      <c r="AG127" s="1029"/>
      <c r="AH127" s="1029"/>
      <c r="AI127" s="1029"/>
      <c r="AJ127" s="1030"/>
      <c r="AK127" s="1031" t="s">
        <v>441</v>
      </c>
      <c r="AL127" s="1029"/>
      <c r="AM127" s="1029"/>
      <c r="AN127" s="1029"/>
      <c r="AO127" s="1030"/>
      <c r="AP127" s="1032" t="s">
        <v>441</v>
      </c>
      <c r="AQ127" s="1033"/>
      <c r="AR127" s="1033"/>
      <c r="AS127" s="1033"/>
      <c r="AT127" s="1034"/>
      <c r="AU127" s="262"/>
      <c r="AV127" s="262"/>
      <c r="AW127" s="262"/>
      <c r="AX127" s="1103" t="s">
        <v>492</v>
      </c>
      <c r="AY127" s="1104"/>
      <c r="AZ127" s="1104"/>
      <c r="BA127" s="1104"/>
      <c r="BB127" s="1104"/>
      <c r="BC127" s="1104"/>
      <c r="BD127" s="1104"/>
      <c r="BE127" s="1105"/>
      <c r="BF127" s="1106" t="s">
        <v>493</v>
      </c>
      <c r="BG127" s="1104"/>
      <c r="BH127" s="1104"/>
      <c r="BI127" s="1104"/>
      <c r="BJ127" s="1104"/>
      <c r="BK127" s="1104"/>
      <c r="BL127" s="1105"/>
      <c r="BM127" s="1106" t="s">
        <v>494</v>
      </c>
      <c r="BN127" s="1104"/>
      <c r="BO127" s="1104"/>
      <c r="BP127" s="1104"/>
      <c r="BQ127" s="1104"/>
      <c r="BR127" s="1104"/>
      <c r="BS127" s="1105"/>
      <c r="BT127" s="1106" t="s">
        <v>495</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496</v>
      </c>
      <c r="CQ127" s="1020"/>
      <c r="CR127" s="1020"/>
      <c r="CS127" s="1020"/>
      <c r="CT127" s="1020"/>
      <c r="CU127" s="1020"/>
      <c r="CV127" s="1020"/>
      <c r="CW127" s="1020"/>
      <c r="CX127" s="1020"/>
      <c r="CY127" s="1020"/>
      <c r="CZ127" s="1020"/>
      <c r="DA127" s="1020"/>
      <c r="DB127" s="1020"/>
      <c r="DC127" s="1020"/>
      <c r="DD127" s="1020"/>
      <c r="DE127" s="1020"/>
      <c r="DF127" s="1021"/>
      <c r="DG127" s="989" t="s">
        <v>474</v>
      </c>
      <c r="DH127" s="990"/>
      <c r="DI127" s="990"/>
      <c r="DJ127" s="990"/>
      <c r="DK127" s="990"/>
      <c r="DL127" s="990" t="s">
        <v>458</v>
      </c>
      <c r="DM127" s="990"/>
      <c r="DN127" s="990"/>
      <c r="DO127" s="990"/>
      <c r="DP127" s="990"/>
      <c r="DQ127" s="990" t="s">
        <v>441</v>
      </c>
      <c r="DR127" s="990"/>
      <c r="DS127" s="990"/>
      <c r="DT127" s="990"/>
      <c r="DU127" s="990"/>
      <c r="DV127" s="991" t="s">
        <v>474</v>
      </c>
      <c r="DW127" s="991"/>
      <c r="DX127" s="991"/>
      <c r="DY127" s="991"/>
      <c r="DZ127" s="992"/>
    </row>
    <row r="128" spans="1:130" s="226" customFormat="1" ht="26.25" customHeight="1" thickBot="1" x14ac:dyDescent="0.2">
      <c r="A128" s="1114" t="s">
        <v>497</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498</v>
      </c>
      <c r="X128" s="1116"/>
      <c r="Y128" s="1116"/>
      <c r="Z128" s="1117"/>
      <c r="AA128" s="1118">
        <v>1571569</v>
      </c>
      <c r="AB128" s="1119"/>
      <c r="AC128" s="1119"/>
      <c r="AD128" s="1119"/>
      <c r="AE128" s="1120"/>
      <c r="AF128" s="1121">
        <v>1688480</v>
      </c>
      <c r="AG128" s="1119"/>
      <c r="AH128" s="1119"/>
      <c r="AI128" s="1119"/>
      <c r="AJ128" s="1120"/>
      <c r="AK128" s="1121">
        <v>1889648</v>
      </c>
      <c r="AL128" s="1119"/>
      <c r="AM128" s="1119"/>
      <c r="AN128" s="1119"/>
      <c r="AO128" s="1120"/>
      <c r="AP128" s="1122"/>
      <c r="AQ128" s="1123"/>
      <c r="AR128" s="1123"/>
      <c r="AS128" s="1123"/>
      <c r="AT128" s="1124"/>
      <c r="AU128" s="262"/>
      <c r="AV128" s="262"/>
      <c r="AW128" s="262"/>
      <c r="AX128" s="958" t="s">
        <v>499</v>
      </c>
      <c r="AY128" s="959"/>
      <c r="AZ128" s="959"/>
      <c r="BA128" s="959"/>
      <c r="BB128" s="959"/>
      <c r="BC128" s="959"/>
      <c r="BD128" s="959"/>
      <c r="BE128" s="960"/>
      <c r="BF128" s="1125" t="s">
        <v>500</v>
      </c>
      <c r="BG128" s="1126"/>
      <c r="BH128" s="1126"/>
      <c r="BI128" s="1126"/>
      <c r="BJ128" s="1126"/>
      <c r="BK128" s="1126"/>
      <c r="BL128" s="1127"/>
      <c r="BM128" s="1125">
        <v>11.41</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501</v>
      </c>
      <c r="CQ128" s="1108"/>
      <c r="CR128" s="1108"/>
      <c r="CS128" s="1108"/>
      <c r="CT128" s="1108"/>
      <c r="CU128" s="1108"/>
      <c r="CV128" s="1108"/>
      <c r="CW128" s="1108"/>
      <c r="CX128" s="1108"/>
      <c r="CY128" s="1108"/>
      <c r="CZ128" s="1108"/>
      <c r="DA128" s="1108"/>
      <c r="DB128" s="1108"/>
      <c r="DC128" s="1108"/>
      <c r="DD128" s="1108"/>
      <c r="DE128" s="1108"/>
      <c r="DF128" s="1109"/>
      <c r="DG128" s="1110" t="s">
        <v>174</v>
      </c>
      <c r="DH128" s="1111"/>
      <c r="DI128" s="1111"/>
      <c r="DJ128" s="1111"/>
      <c r="DK128" s="1111"/>
      <c r="DL128" s="1111" t="s">
        <v>500</v>
      </c>
      <c r="DM128" s="1111"/>
      <c r="DN128" s="1111"/>
      <c r="DO128" s="1111"/>
      <c r="DP128" s="1111"/>
      <c r="DQ128" s="1111" t="s">
        <v>502</v>
      </c>
      <c r="DR128" s="1111"/>
      <c r="DS128" s="1111"/>
      <c r="DT128" s="1111"/>
      <c r="DU128" s="1111"/>
      <c r="DV128" s="1112" t="s">
        <v>441</v>
      </c>
      <c r="DW128" s="1112"/>
      <c r="DX128" s="1112"/>
      <c r="DY128" s="1112"/>
      <c r="DZ128" s="1113"/>
    </row>
    <row r="129" spans="1:131" s="226" customFormat="1" ht="26.25" customHeight="1" x14ac:dyDescent="0.15">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503</v>
      </c>
      <c r="X129" s="1144"/>
      <c r="Y129" s="1144"/>
      <c r="Z129" s="1145"/>
      <c r="AA129" s="1028">
        <v>41571097</v>
      </c>
      <c r="AB129" s="1029"/>
      <c r="AC129" s="1029"/>
      <c r="AD129" s="1029"/>
      <c r="AE129" s="1030"/>
      <c r="AF129" s="1031">
        <v>40940668</v>
      </c>
      <c r="AG129" s="1029"/>
      <c r="AH129" s="1029"/>
      <c r="AI129" s="1029"/>
      <c r="AJ129" s="1030"/>
      <c r="AK129" s="1031">
        <v>41780955</v>
      </c>
      <c r="AL129" s="1029"/>
      <c r="AM129" s="1029"/>
      <c r="AN129" s="1029"/>
      <c r="AO129" s="1030"/>
      <c r="AP129" s="1146"/>
      <c r="AQ129" s="1147"/>
      <c r="AR129" s="1147"/>
      <c r="AS129" s="1147"/>
      <c r="AT129" s="1148"/>
      <c r="AU129" s="264"/>
      <c r="AV129" s="264"/>
      <c r="AW129" s="264"/>
      <c r="AX129" s="1137" t="s">
        <v>504</v>
      </c>
      <c r="AY129" s="1020"/>
      <c r="AZ129" s="1020"/>
      <c r="BA129" s="1020"/>
      <c r="BB129" s="1020"/>
      <c r="BC129" s="1020"/>
      <c r="BD129" s="1020"/>
      <c r="BE129" s="1021"/>
      <c r="BF129" s="1138" t="s">
        <v>505</v>
      </c>
      <c r="BG129" s="1139"/>
      <c r="BH129" s="1139"/>
      <c r="BI129" s="1139"/>
      <c r="BJ129" s="1139"/>
      <c r="BK129" s="1139"/>
      <c r="BL129" s="1140"/>
      <c r="BM129" s="1138">
        <v>16.41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507</v>
      </c>
      <c r="X130" s="1144"/>
      <c r="Y130" s="1144"/>
      <c r="Z130" s="1145"/>
      <c r="AA130" s="1028">
        <v>2886028</v>
      </c>
      <c r="AB130" s="1029"/>
      <c r="AC130" s="1029"/>
      <c r="AD130" s="1029"/>
      <c r="AE130" s="1030"/>
      <c r="AF130" s="1031">
        <v>2901496</v>
      </c>
      <c r="AG130" s="1029"/>
      <c r="AH130" s="1029"/>
      <c r="AI130" s="1029"/>
      <c r="AJ130" s="1030"/>
      <c r="AK130" s="1031">
        <v>2847686</v>
      </c>
      <c r="AL130" s="1029"/>
      <c r="AM130" s="1029"/>
      <c r="AN130" s="1029"/>
      <c r="AO130" s="1030"/>
      <c r="AP130" s="1146"/>
      <c r="AQ130" s="1147"/>
      <c r="AR130" s="1147"/>
      <c r="AS130" s="1147"/>
      <c r="AT130" s="1148"/>
      <c r="AU130" s="264"/>
      <c r="AV130" s="264"/>
      <c r="AW130" s="264"/>
      <c r="AX130" s="1137" t="s">
        <v>508</v>
      </c>
      <c r="AY130" s="1020"/>
      <c r="AZ130" s="1020"/>
      <c r="BA130" s="1020"/>
      <c r="BB130" s="1020"/>
      <c r="BC130" s="1020"/>
      <c r="BD130" s="1020"/>
      <c r="BE130" s="1021"/>
      <c r="BF130" s="1174">
        <v>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509</v>
      </c>
      <c r="X131" s="1182"/>
      <c r="Y131" s="1182"/>
      <c r="Z131" s="1183"/>
      <c r="AA131" s="1075">
        <v>38685069</v>
      </c>
      <c r="AB131" s="1054"/>
      <c r="AC131" s="1054"/>
      <c r="AD131" s="1054"/>
      <c r="AE131" s="1055"/>
      <c r="AF131" s="1053">
        <v>38039172</v>
      </c>
      <c r="AG131" s="1054"/>
      <c r="AH131" s="1054"/>
      <c r="AI131" s="1054"/>
      <c r="AJ131" s="1055"/>
      <c r="AK131" s="1053">
        <v>38933269</v>
      </c>
      <c r="AL131" s="1054"/>
      <c r="AM131" s="1054"/>
      <c r="AN131" s="1054"/>
      <c r="AO131" s="1055"/>
      <c r="AP131" s="1184"/>
      <c r="AQ131" s="1185"/>
      <c r="AR131" s="1185"/>
      <c r="AS131" s="1185"/>
      <c r="AT131" s="1186"/>
      <c r="AU131" s="264"/>
      <c r="AV131" s="264"/>
      <c r="AW131" s="264"/>
      <c r="AX131" s="1156" t="s">
        <v>510</v>
      </c>
      <c r="AY131" s="1108"/>
      <c r="AZ131" s="1108"/>
      <c r="BA131" s="1108"/>
      <c r="BB131" s="1108"/>
      <c r="BC131" s="1108"/>
      <c r="BD131" s="1108"/>
      <c r="BE131" s="1109"/>
      <c r="BF131" s="1157" t="s">
        <v>458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511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512</v>
      </c>
      <c r="W132" s="1167"/>
      <c r="X132" s="1167"/>
      <c r="Y132" s="1167"/>
      <c r="Z132" s="1168"/>
      <c r="AA132" s="1169">
        <v>1.7791928969999999</v>
      </c>
      <c r="AB132" s="1170"/>
      <c r="AC132" s="1170"/>
      <c r="AD132" s="1170"/>
      <c r="AE132" s="1171"/>
      <c r="AF132" s="1172">
        <v>1.1474277100000001</v>
      </c>
      <c r="AG132" s="1170"/>
      <c r="AH132" s="1170"/>
      <c r="AI132" s="1170"/>
      <c r="AJ132" s="1171"/>
      <c r="AK132" s="1172">
        <v>0.27557408500000002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513</v>
      </c>
      <c r="W133" s="1150"/>
      <c r="X133" s="1150"/>
      <c r="Y133" s="1150"/>
      <c r="Z133" s="1151"/>
      <c r="AA133" s="1152">
        <v>1.8</v>
      </c>
      <c r="AB133" s="1153"/>
      <c r="AC133" s="1153"/>
      <c r="AD133" s="1153"/>
      <c r="AE133" s="1154"/>
      <c r="AF133" s="1152">
        <v>1.1000000000000001</v>
      </c>
      <c r="AG133" s="1153"/>
      <c r="AH133" s="1153"/>
      <c r="AI133" s="1153"/>
      <c r="AJ133" s="1154"/>
      <c r="AK133" s="1152">
        <v>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Xz/I//eP2CcpPXhjYcHT3QqKT4KDCJx8n5wpWewhrFGcivtvcbzdbEPWWh70Bc84oWP2nrg8UbQv4Xg+R5mAQ==" saltValue="BKFLgTQ7SKEhxbnfL2v6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G6iddUzjNj9R0SDTJy0/1p/NHJ5DDoAXaL+qgPTeWaPbibr0NbjfeAvFg/myj6ZQETuHWX7TcAN0dOIzLRpGA==" saltValue="0MNI6eJyd2iQWb0St/kd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T4ZoBkrGaEEKfqd8cP6X55g+Ea3OD/uSu03zUfiedOqcQUFNA0O3iyy/MXHL74iE1dM4ruk/GtmUWUPxHV+hQ==" saltValue="s/P81ooS5HQ92Qmy8J3p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517</v>
      </c>
      <c r="AP7" s="283"/>
      <c r="AQ7" s="284" t="s">
        <v>518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519</v>
      </c>
      <c r="AQ8" s="290" t="s">
        <v>520</v>
      </c>
      <c r="AR8" s="291" t="s">
        <v>521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522</v>
      </c>
      <c r="AL9" s="1193"/>
      <c r="AM9" s="1193"/>
      <c r="AN9" s="1194"/>
      <c r="AO9" s="292">
        <v>8386188</v>
      </c>
      <c r="AP9" s="292">
        <v>44591</v>
      </c>
      <c r="AQ9" s="293">
        <v>59401</v>
      </c>
      <c r="AR9" s="294">
        <v>-24.9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523</v>
      </c>
      <c r="AL10" s="1193"/>
      <c r="AM10" s="1193"/>
      <c r="AN10" s="1194"/>
      <c r="AO10" s="295">
        <v>1179837</v>
      </c>
      <c r="AP10" s="295">
        <v>6273</v>
      </c>
      <c r="AQ10" s="296">
        <v>4011</v>
      </c>
      <c r="AR10" s="297">
        <v>56.4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524</v>
      </c>
      <c r="AL11" s="1193"/>
      <c r="AM11" s="1193"/>
      <c r="AN11" s="1194"/>
      <c r="AO11" s="295">
        <v>1268763</v>
      </c>
      <c r="AP11" s="295">
        <v>6746</v>
      </c>
      <c r="AQ11" s="296">
        <v>2344</v>
      </c>
      <c r="AR11" s="297">
        <v>187.8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525</v>
      </c>
      <c r="AL12" s="1193"/>
      <c r="AM12" s="1193"/>
      <c r="AN12" s="1194"/>
      <c r="AO12" s="295" t="s">
        <v>526</v>
      </c>
      <c r="AP12" s="295" t="s">
        <v>526</v>
      </c>
      <c r="AQ12" s="296">
        <v>503</v>
      </c>
      <c r="AR12" s="297" t="s">
        <v>526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527</v>
      </c>
      <c r="AL13" s="1193"/>
      <c r="AM13" s="1193"/>
      <c r="AN13" s="1194"/>
      <c r="AO13" s="295" t="s">
        <v>526</v>
      </c>
      <c r="AP13" s="295" t="s">
        <v>526</v>
      </c>
      <c r="AQ13" s="296" t="s">
        <v>526</v>
      </c>
      <c r="AR13" s="297" t="s">
        <v>526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528</v>
      </c>
      <c r="AL14" s="1193"/>
      <c r="AM14" s="1193"/>
      <c r="AN14" s="1194"/>
      <c r="AO14" s="295">
        <v>415331</v>
      </c>
      <c r="AP14" s="295">
        <v>2208</v>
      </c>
      <c r="AQ14" s="296">
        <v>2092</v>
      </c>
      <c r="AR14" s="297">
        <v>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529</v>
      </c>
      <c r="AL15" s="1193"/>
      <c r="AM15" s="1193"/>
      <c r="AN15" s="1194"/>
      <c r="AO15" s="295">
        <v>612251</v>
      </c>
      <c r="AP15" s="295">
        <v>3255</v>
      </c>
      <c r="AQ15" s="296">
        <v>1558</v>
      </c>
      <c r="AR15" s="297">
        <v>108.9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530</v>
      </c>
      <c r="AL16" s="1196"/>
      <c r="AM16" s="1196"/>
      <c r="AN16" s="1197"/>
      <c r="AO16" s="295">
        <v>-527187</v>
      </c>
      <c r="AP16" s="295">
        <v>-2803</v>
      </c>
      <c r="AQ16" s="296">
        <v>-5350</v>
      </c>
      <c r="AR16" s="297">
        <v>-47.6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11335183</v>
      </c>
      <c r="AP17" s="295">
        <v>60271</v>
      </c>
      <c r="AQ17" s="296">
        <v>64560</v>
      </c>
      <c r="AR17" s="297">
        <v>-6.6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535</v>
      </c>
      <c r="AL21" s="1188"/>
      <c r="AM21" s="1188"/>
      <c r="AN21" s="1189"/>
      <c r="AO21" s="307">
        <v>5.25</v>
      </c>
      <c r="AP21" s="308">
        <v>6.59</v>
      </c>
      <c r="AQ21" s="309">
        <v>-1.34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536</v>
      </c>
      <c r="AL22" s="1188"/>
      <c r="AM22" s="1188"/>
      <c r="AN22" s="1189"/>
      <c r="AO22" s="312">
        <v>98</v>
      </c>
      <c r="AP22" s="313">
        <v>99.5</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538</v>
      </c>
      <c r="AO27" s="273"/>
      <c r="AP27" s="273"/>
      <c r="AQ27" s="273"/>
      <c r="AR27" s="273"/>
      <c r="AS27" s="273"/>
      <c r="AT27" s="273"/>
    </row>
    <row r="28" spans="1:46" ht="17.25" x14ac:dyDescent="0.1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517</v>
      </c>
      <c r="AP30" s="283"/>
      <c r="AQ30" s="284" t="s">
        <v>518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519</v>
      </c>
      <c r="AQ31" s="290" t="s">
        <v>520</v>
      </c>
      <c r="AR31" s="291" t="s">
        <v>521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541</v>
      </c>
      <c r="AL32" s="1204"/>
      <c r="AM32" s="1204"/>
      <c r="AN32" s="1205"/>
      <c r="AO32" s="322">
        <v>2790530</v>
      </c>
      <c r="AP32" s="322">
        <v>14838</v>
      </c>
      <c r="AQ32" s="323">
        <v>36890</v>
      </c>
      <c r="AR32" s="324">
        <v>-59.8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542</v>
      </c>
      <c r="AL33" s="1204"/>
      <c r="AM33" s="1204"/>
      <c r="AN33" s="1205"/>
      <c r="AO33" s="322" t="s">
        <v>526</v>
      </c>
      <c r="AP33" s="322" t="s">
        <v>526</v>
      </c>
      <c r="AQ33" s="323" t="s">
        <v>526</v>
      </c>
      <c r="AR33" s="324" t="s">
        <v>526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543</v>
      </c>
      <c r="AL34" s="1204"/>
      <c r="AM34" s="1204"/>
      <c r="AN34" s="1205"/>
      <c r="AO34" s="322" t="s">
        <v>526</v>
      </c>
      <c r="AP34" s="322" t="s">
        <v>526</v>
      </c>
      <c r="AQ34" s="323">
        <v>32</v>
      </c>
      <c r="AR34" s="324" t="s">
        <v>526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544</v>
      </c>
      <c r="AL35" s="1204"/>
      <c r="AM35" s="1204"/>
      <c r="AN35" s="1205"/>
      <c r="AO35" s="322">
        <v>1434046</v>
      </c>
      <c r="AP35" s="322">
        <v>7625</v>
      </c>
      <c r="AQ35" s="323">
        <v>11840</v>
      </c>
      <c r="AR35" s="324">
        <v>-35.6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545</v>
      </c>
      <c r="AL36" s="1204"/>
      <c r="AM36" s="1204"/>
      <c r="AN36" s="1205"/>
      <c r="AO36" s="322">
        <v>69202</v>
      </c>
      <c r="AP36" s="322">
        <v>368</v>
      </c>
      <c r="AQ36" s="323">
        <v>566</v>
      </c>
      <c r="AR36" s="324">
        <v>-35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546</v>
      </c>
      <c r="AL37" s="1204"/>
      <c r="AM37" s="1204"/>
      <c r="AN37" s="1205"/>
      <c r="AO37" s="322">
        <v>550846</v>
      </c>
      <c r="AP37" s="322">
        <v>2929</v>
      </c>
      <c r="AQ37" s="323">
        <v>753</v>
      </c>
      <c r="AR37" s="324">
        <v>289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547</v>
      </c>
      <c r="AL38" s="1207"/>
      <c r="AM38" s="1207"/>
      <c r="AN38" s="1208"/>
      <c r="AO38" s="325" t="s">
        <v>526</v>
      </c>
      <c r="AP38" s="325" t="s">
        <v>526</v>
      </c>
      <c r="AQ38" s="326">
        <v>1</v>
      </c>
      <c r="AR38" s="314" t="s">
        <v>526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548</v>
      </c>
      <c r="AL39" s="1207"/>
      <c r="AM39" s="1207"/>
      <c r="AN39" s="1208"/>
      <c r="AO39" s="322">
        <v>-1889648</v>
      </c>
      <c r="AP39" s="322">
        <v>-10048</v>
      </c>
      <c r="AQ39" s="323">
        <v>-6673</v>
      </c>
      <c r="AR39" s="324">
        <v>50.6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549</v>
      </c>
      <c r="AL40" s="1204"/>
      <c r="AM40" s="1204"/>
      <c r="AN40" s="1205"/>
      <c r="AO40" s="322">
        <v>-2847686</v>
      </c>
      <c r="AP40" s="322">
        <v>-15142</v>
      </c>
      <c r="AQ40" s="323">
        <v>-33112</v>
      </c>
      <c r="AR40" s="324">
        <v>-54.3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302</v>
      </c>
      <c r="AL41" s="1210"/>
      <c r="AM41" s="1210"/>
      <c r="AN41" s="1211"/>
      <c r="AO41" s="322">
        <v>107290</v>
      </c>
      <c r="AP41" s="322">
        <v>570</v>
      </c>
      <c r="AQ41" s="323">
        <v>10296</v>
      </c>
      <c r="AR41" s="324">
        <v>-94.5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517</v>
      </c>
      <c r="AN49" s="1200" t="s">
        <v>553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554</v>
      </c>
      <c r="AO50" s="339" t="s">
        <v>555</v>
      </c>
      <c r="AP50" s="340" t="s">
        <v>556</v>
      </c>
      <c r="AQ50" s="341" t="s">
        <v>557</v>
      </c>
      <c r="AR50" s="342" t="s">
        <v>558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9281049</v>
      </c>
      <c r="AN51" s="344">
        <v>50505</v>
      </c>
      <c r="AO51" s="345">
        <v>6.1</v>
      </c>
      <c r="AP51" s="346">
        <v>38033</v>
      </c>
      <c r="AQ51" s="347">
        <v>-6.8</v>
      </c>
      <c r="AR51" s="348">
        <v>12.9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4776746</v>
      </c>
      <c r="AN52" s="352">
        <v>25994</v>
      </c>
      <c r="AO52" s="353">
        <v>-6.1</v>
      </c>
      <c r="AP52" s="354">
        <v>21537</v>
      </c>
      <c r="AQ52" s="355">
        <v>-15.1</v>
      </c>
      <c r="AR52" s="356">
        <v>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10617094</v>
      </c>
      <c r="AN53" s="344">
        <v>57423</v>
      </c>
      <c r="AO53" s="345">
        <v>13.7</v>
      </c>
      <c r="AP53" s="346">
        <v>44972</v>
      </c>
      <c r="AQ53" s="347">
        <v>18.2</v>
      </c>
      <c r="AR53" s="348">
        <v>-4.5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5830524</v>
      </c>
      <c r="AN54" s="352">
        <v>31535</v>
      </c>
      <c r="AO54" s="353">
        <v>21.3</v>
      </c>
      <c r="AP54" s="354">
        <v>26410</v>
      </c>
      <c r="AQ54" s="355">
        <v>22.6</v>
      </c>
      <c r="AR54" s="356">
        <v>-1.3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11995462</v>
      </c>
      <c r="AN55" s="344">
        <v>64555</v>
      </c>
      <c r="AO55" s="345">
        <v>12.4</v>
      </c>
      <c r="AP55" s="346">
        <v>52496</v>
      </c>
      <c r="AQ55" s="347">
        <v>16.7</v>
      </c>
      <c r="AR55" s="348">
        <v>-4.3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8172734</v>
      </c>
      <c r="AN56" s="352">
        <v>43982</v>
      </c>
      <c r="AO56" s="353">
        <v>39.5</v>
      </c>
      <c r="AP56" s="354">
        <v>29467</v>
      </c>
      <c r="AQ56" s="355">
        <v>11.6</v>
      </c>
      <c r="AR56" s="356">
        <v>27.9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17505469</v>
      </c>
      <c r="AN57" s="344">
        <v>93694</v>
      </c>
      <c r="AO57" s="345">
        <v>45.1</v>
      </c>
      <c r="AP57" s="346">
        <v>52619</v>
      </c>
      <c r="AQ57" s="347">
        <v>0.2</v>
      </c>
      <c r="AR57" s="348">
        <v>44.9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9292237</v>
      </c>
      <c r="AN58" s="352">
        <v>49734</v>
      </c>
      <c r="AO58" s="353">
        <v>13.1</v>
      </c>
      <c r="AP58" s="354">
        <v>31149</v>
      </c>
      <c r="AQ58" s="355">
        <v>5.7</v>
      </c>
      <c r="AR58" s="356">
        <v>7.4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14216507</v>
      </c>
      <c r="AN59" s="344">
        <v>75591</v>
      </c>
      <c r="AO59" s="345">
        <v>-19.3</v>
      </c>
      <c r="AP59" s="346">
        <v>51875</v>
      </c>
      <c r="AQ59" s="347">
        <v>-1.4</v>
      </c>
      <c r="AR59" s="348">
        <v>-17.899999999999999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9158346</v>
      </c>
      <c r="AN60" s="352">
        <v>48696</v>
      </c>
      <c r="AO60" s="353">
        <v>-2.1</v>
      </c>
      <c r="AP60" s="354">
        <v>29372</v>
      </c>
      <c r="AQ60" s="355">
        <v>-5.7</v>
      </c>
      <c r="AR60" s="356">
        <v>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12723116</v>
      </c>
      <c r="AN61" s="359">
        <v>68354</v>
      </c>
      <c r="AO61" s="360">
        <v>11.6</v>
      </c>
      <c r="AP61" s="361">
        <v>47999</v>
      </c>
      <c r="AQ61" s="362">
        <v>5.4</v>
      </c>
      <c r="AR61" s="348">
        <v>6.2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7446117</v>
      </c>
      <c r="AN62" s="352">
        <v>39988</v>
      </c>
      <c r="AO62" s="353">
        <v>13.1</v>
      </c>
      <c r="AP62" s="354">
        <v>27587</v>
      </c>
      <c r="AQ62" s="355">
        <v>3.8</v>
      </c>
      <c r="AR62" s="356">
        <v>9.3000000000000007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vDaB21f+pRHQ1VsSl34RPlOPyxxRwh6yAv0VXZZtFLIYcSZai2kLqks8tqtCsxqhBAZaT5ZaaEdMy5naR3syA==" saltValue="JDeBT1JKFwIgbocbw8z9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hnadgNtrEz4pxkezkQY/OpqJnfTXEurYYiMzwDurDXHLrKLjmOVcl3m/ZVNcfrdLcEIuubZ/4QcHN0ODmeP5w==" saltValue="emQrHUBoU+XBmNaftt7H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MkOQ6x50Onvc8vsZwn0jBXXslS2nuCpRIIs3CEn363wS4QPfxDH3Sus0184/G0iuC0hLFeqjbsMfXSkFARLg==" saltValue="PMeP3Jo0w+66pvGFyByQ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12" t="s">
        <v>3</v>
      </c>
      <c r="D47" s="1212"/>
      <c r="E47" s="1213"/>
      <c r="F47" s="11">
        <v>16.54</v>
      </c>
      <c r="G47" s="12">
        <v>17.329999999999998</v>
      </c>
      <c r="H47" s="12">
        <v>15.5</v>
      </c>
      <c r="I47" s="12">
        <v>13.89</v>
      </c>
      <c r="J47" s="13">
        <v>12.5</v>
      </c>
    </row>
    <row r="48" spans="2:10" ht="57.75" customHeight="1" x14ac:dyDescent="0.15">
      <c r="B48" s="14"/>
      <c r="C48" s="1214" t="s">
        <v>4</v>
      </c>
      <c r="D48" s="1214"/>
      <c r="E48" s="1215"/>
      <c r="F48" s="15">
        <v>8.35</v>
      </c>
      <c r="G48" s="16">
        <v>6.81</v>
      </c>
      <c r="H48" s="16">
        <v>6.63</v>
      </c>
      <c r="I48" s="16">
        <v>7.45</v>
      </c>
      <c r="J48" s="17">
        <v>8.4700000000000006</v>
      </c>
    </row>
    <row r="49" spans="2:10" ht="57.75" customHeight="1" thickBot="1" x14ac:dyDescent="0.2">
      <c r="B49" s="18"/>
      <c r="C49" s="1216" t="s">
        <v>5</v>
      </c>
      <c r="D49" s="1216"/>
      <c r="E49" s="1217"/>
      <c r="F49" s="19">
        <v>4.38</v>
      </c>
      <c r="G49" s="20">
        <v>0.28000000000000003</v>
      </c>
      <c r="H49" s="20" t="s">
        <v>574</v>
      </c>
      <c r="I49" s="20" t="s">
        <v>575</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dT3gE14mTAUrKP+6fPuG6PAArVA1bLw+Ih6b3QuCkiFX/y12oao8LWKEBMOxjzdRi1MxnSdSIyB5bAOUVZZvQ==" saltValue="v60sxJ22ieE2VmzCg4dv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2019-11-05T05:58:53Z</cp:lastPrinted>
  <dcterms:created xsi:type="dcterms:W3CDTF">2019-06-06T06:33:46Z</dcterms:created>
  <dcterms:modified xsi:type="dcterms:W3CDTF">2019-11-21T08:02:40Z</dcterms:modified>
  <cp:category/>
</cp:coreProperties>
</file>