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8_{407147BC-23DC-464B-A158-3F7F91E6A9A7}" xr6:coauthVersionLast="47" xr6:coauthVersionMax="47" xr10:uidLastSave="{00000000-0000-0000-0000-000000000000}"/>
  <bookViews>
    <workbookView xWindow="-120" yWindow="-120" windowWidth="20730" windowHeight="11160" tabRatio="904" xr2:uid="{00000000-000D-0000-FFFF-FFFF00000000}"/>
  </bookViews>
  <sheets>
    <sheet name="入力シート" sheetId="26" r:id="rId1"/>
    <sheet name="集計シート" sheetId="27" r:id="rId2"/>
    <sheet name="通帳のコピー" sheetId="28" r:id="rId3"/>
    <sheet name="第1号様式" sheetId="4" r:id="rId4"/>
    <sheet name="別紙1-1" sheetId="5" r:id="rId5"/>
    <sheet name="別紙1-2" sheetId="1" r:id="rId6"/>
    <sheet name="別紙2" sheetId="2" r:id="rId7"/>
    <sheet name="第4号様式" sheetId="3" r:id="rId8"/>
    <sheet name="別紙7" sheetId="6" r:id="rId9"/>
    <sheet name="別紙8" sheetId="14" r:id="rId10"/>
    <sheet name="請求書" sheetId="18" r:id="rId11"/>
    <sheet name="振込口座" sheetId="12" r:id="rId12"/>
    <sheet name="委任状" sheetId="17" r:id="rId13"/>
    <sheet name="県使用" sheetId="15" r:id="rId14"/>
  </sheets>
  <definedNames>
    <definedName name="o">県使用!#REF!</definedName>
    <definedName name="_xlnm.Print_Area" localSheetId="12">委任状!$A$1:$U$21</definedName>
    <definedName name="_xlnm.Print_Area" localSheetId="1">集計シート!$A$1:$O$44</definedName>
    <definedName name="_xlnm.Print_Area" localSheetId="11">振込口座!$A$1:$D$22</definedName>
    <definedName name="_xlnm.Print_Area" localSheetId="10">請求書!$A$1:$U$26</definedName>
    <definedName name="_xlnm.Print_Area" localSheetId="3">第1号様式!$A$1:$J$31</definedName>
    <definedName name="_xlnm.Print_Area" localSheetId="7">第4号様式!$A$1:$S$37</definedName>
    <definedName name="_xlnm.Print_Area" localSheetId="2">通帳のコピー!$A$1:$D$51</definedName>
    <definedName name="_xlnm.Print_Area" localSheetId="4">'別紙1-1'!$A$1:$I$26</definedName>
    <definedName name="_xlnm.Print_Area" localSheetId="5">'別紙1-2'!$A$1:$C$16</definedName>
    <definedName name="_xlnm.Print_Area" localSheetId="6">別紙2!$A$1:$E$16</definedName>
    <definedName name="_xlnm.Print_Area" localSheetId="8">別紙7!$A$1:$H$22</definedName>
    <definedName name="_xlnm.Print_Area" localSheetId="9">別紙8!$A$1:$E$18</definedName>
    <definedName name="_xlnm.Print_Titles" localSheetId="0">入力シート!$4:$4</definedName>
    <definedName name="PR用品">県使用!#REF!</definedName>
    <definedName name="その他">県使用!#REF!</definedName>
    <definedName name="衛生用品">県使用!#REF!</definedName>
    <definedName name="家具類">県使用!#REF!</definedName>
    <definedName name="改修費">県使用!#REF!</definedName>
    <definedName name="改修費【新規のみ】">県使用!#REF!</definedName>
    <definedName name="改修費〔新規のみ〕">県使用!$E$8:$E$13</definedName>
    <definedName name="改修費用">県使用!#REF!</definedName>
    <definedName name="学習支援">県使用!#REF!</definedName>
    <definedName name="学習支援【新規・既存】">県使用!#REF!</definedName>
    <definedName name="学習支援〔新規・既存〕">県使用!$F$8:$F$14</definedName>
    <definedName name="工作用品">県使用!$H$40:$H$45</definedName>
    <definedName name="使い捨て用品">県使用!#REF!</definedName>
    <definedName name="周辺用品">県使用!#REF!</definedName>
    <definedName name="消費税相当分">県使用!#REF!</definedName>
    <definedName name="消耗品・備品">県使用!#REF!</definedName>
    <definedName name="消耗品・備品_新規のみ">県使用!#REF!</definedName>
    <definedName name="消耗品・備品【新規のみ】">県使用!#REF!</definedName>
    <definedName name="消耗品・備品〔新規のみ〕">県使用!$D$8:$D$16</definedName>
    <definedName name="消耗品費・備品購入費【新規のみ】">県使用!#REF!</definedName>
    <definedName name="消耗品費・備品費【新規のみ】">県使用!#REF!</definedName>
    <definedName name="食器">県使用!#REF!</definedName>
    <definedName name="新規開設_改修費">県使用!#REF!</definedName>
    <definedName name="新規開設_物品購入">県使用!#REF!</definedName>
    <definedName name="大分類">県使用!#REF!</definedName>
    <definedName name="知育玩具類">県使用!$F$40:$F$43</definedName>
    <definedName name="置き型の用品">県使用!#REF!</definedName>
    <definedName name="置き型用品">県使用!#REF!</definedName>
    <definedName name="調理家電">県使用!#REF!</definedName>
    <definedName name="調理器具">県使用!#REF!</definedName>
    <definedName name="電気製品">県使用!#REF!</definedName>
    <definedName name="電子ポイントによる値引き">県使用!#REF!</definedName>
    <definedName name="筆記用具">県使用!$G$40:$G$46</definedName>
    <definedName name="本類">県使用!$E$40:$E$47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27" l="1"/>
  <c r="N18" i="27"/>
  <c r="N19" i="27"/>
  <c r="N20" i="27"/>
  <c r="N21" i="27"/>
  <c r="N22" i="27"/>
  <c r="N23" i="27"/>
  <c r="N24" i="27"/>
  <c r="N25" i="27"/>
  <c r="N26" i="27"/>
  <c r="N27" i="27"/>
  <c r="N28" i="27"/>
  <c r="N29" i="27"/>
  <c r="N30" i="27"/>
  <c r="N31" i="27"/>
  <c r="N32" i="27"/>
  <c r="N33" i="27"/>
  <c r="N34" i="27"/>
  <c r="N35" i="27"/>
  <c r="N36" i="27"/>
  <c r="N37" i="27"/>
  <c r="N38" i="27"/>
  <c r="N39" i="27"/>
  <c r="N40" i="27"/>
  <c r="N41" i="27"/>
  <c r="N42" i="27"/>
  <c r="N14" i="27"/>
  <c r="N15" i="27"/>
  <c r="N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L16" i="27"/>
  <c r="L17" i="27"/>
  <c r="L18" i="27"/>
  <c r="L19" i="27"/>
  <c r="L20" i="27"/>
  <c r="L21" i="27"/>
  <c r="L22" i="27"/>
  <c r="L23" i="27"/>
  <c r="L24" i="27"/>
  <c r="L25" i="27"/>
  <c r="L26" i="27"/>
  <c r="L27" i="27"/>
  <c r="L28" i="27"/>
  <c r="L29" i="27"/>
  <c r="L30" i="27"/>
  <c r="L31" i="27"/>
  <c r="L32" i="27"/>
  <c r="L33" i="27"/>
  <c r="L34" i="27"/>
  <c r="L35" i="27"/>
  <c r="L36" i="27"/>
  <c r="L37" i="27"/>
  <c r="L38" i="27"/>
  <c r="L39" i="27"/>
  <c r="L40" i="27"/>
  <c r="L41" i="27"/>
  <c r="L42" i="27"/>
  <c r="C14" i="17"/>
  <c r="C2" i="12"/>
  <c r="R35" i="3"/>
  <c r="C11" i="1" l="1"/>
  <c r="C9" i="5"/>
  <c r="C4" i="5"/>
  <c r="C5" i="5"/>
  <c r="D26" i="5"/>
  <c r="K33" i="27"/>
  <c r="K34" i="27"/>
  <c r="K35" i="27"/>
  <c r="K36" i="27"/>
  <c r="K37" i="27"/>
  <c r="K38" i="27"/>
  <c r="K39" i="27"/>
  <c r="K40" i="27"/>
  <c r="K41" i="27"/>
  <c r="K42" i="27"/>
  <c r="F25" i="3"/>
  <c r="K32" i="27" l="1"/>
  <c r="K31" i="27"/>
  <c r="K30" i="27"/>
  <c r="K29" i="27"/>
  <c r="K28" i="27"/>
  <c r="K27" i="27"/>
  <c r="K26" i="27"/>
  <c r="K25" i="27"/>
  <c r="K24" i="27"/>
  <c r="K23" i="27"/>
  <c r="K22" i="27"/>
  <c r="K21" i="27"/>
  <c r="K20" i="27"/>
  <c r="K19" i="27"/>
  <c r="K18" i="27"/>
  <c r="K17" i="27"/>
  <c r="K16" i="27"/>
  <c r="N16" i="27" s="1"/>
  <c r="K15" i="27"/>
  <c r="K14" i="27"/>
  <c r="L14" i="27" s="1"/>
  <c r="K13" i="27"/>
  <c r="M13" i="27" s="1"/>
  <c r="D9" i="4"/>
  <c r="N43" i="27" l="1"/>
  <c r="D12" i="2" s="1"/>
  <c r="L15" i="27"/>
  <c r="L13" i="27"/>
  <c r="K43" i="27"/>
  <c r="M43" i="27"/>
  <c r="D10" i="2" s="1"/>
  <c r="C13" i="12"/>
  <c r="L43" i="27" l="1"/>
  <c r="D9" i="2" s="1"/>
  <c r="C15" i="17"/>
  <c r="T23" i="18"/>
  <c r="E14" i="14"/>
  <c r="C15" i="12"/>
  <c r="C14" i="12"/>
  <c r="C12" i="12"/>
  <c r="C11" i="12"/>
  <c r="C10" i="12"/>
  <c r="B22" i="6"/>
  <c r="B21" i="6"/>
  <c r="B19" i="6"/>
  <c r="B17" i="6"/>
  <c r="E14" i="6"/>
  <c r="E13" i="6"/>
  <c r="C12" i="6"/>
  <c r="C11" i="6"/>
  <c r="D25" i="3"/>
  <c r="B25" i="3"/>
  <c r="F10" i="6"/>
  <c r="D10" i="6"/>
  <c r="F9" i="6"/>
  <c r="D9" i="6"/>
  <c r="B9" i="6"/>
  <c r="C16" i="1"/>
  <c r="C15" i="1"/>
  <c r="C14" i="1"/>
  <c r="C13" i="1"/>
  <c r="C12" i="1"/>
  <c r="C10" i="1"/>
  <c r="C25" i="5"/>
  <c r="C24" i="5"/>
  <c r="C23" i="5"/>
  <c r="E22" i="5"/>
  <c r="G22" i="5" s="1"/>
  <c r="E21" i="5"/>
  <c r="G21" i="5" s="1"/>
  <c r="I19" i="5"/>
  <c r="H19" i="5"/>
  <c r="G19" i="5"/>
  <c r="F19" i="5"/>
  <c r="E19" i="5"/>
  <c r="D19" i="5"/>
  <c r="I17" i="5"/>
  <c r="H17" i="5"/>
  <c r="G17" i="5"/>
  <c r="F17" i="5"/>
  <c r="E17" i="5"/>
  <c r="D17" i="5"/>
  <c r="F15" i="5"/>
  <c r="F14" i="5"/>
  <c r="F13" i="5"/>
  <c r="C12" i="5"/>
  <c r="C10" i="5"/>
  <c r="C11" i="5" s="1"/>
  <c r="C6" i="5"/>
  <c r="D12" i="4"/>
  <c r="C6" i="12" s="1"/>
  <c r="D11" i="4"/>
  <c r="C5" i="12" s="1"/>
  <c r="D10" i="4"/>
  <c r="C4" i="12" s="1"/>
  <c r="L8" i="3"/>
  <c r="D8" i="4"/>
  <c r="L7" i="3" s="1"/>
  <c r="D7" i="4"/>
  <c r="C8" i="12" s="1"/>
  <c r="I2" i="4"/>
  <c r="G2" i="4"/>
  <c r="E2" i="4"/>
  <c r="E6" i="4"/>
  <c r="P7" i="17" l="1"/>
  <c r="K5" i="17"/>
  <c r="K7" i="17"/>
  <c r="K6" i="17"/>
  <c r="J7" i="18"/>
  <c r="J8" i="18"/>
  <c r="D20" i="5"/>
  <c r="X4" i="15" l="1"/>
  <c r="AO4" i="15"/>
  <c r="AM4" i="15"/>
  <c r="AK4" i="15"/>
  <c r="AI4" i="15"/>
  <c r="AG4" i="15"/>
  <c r="AE4" i="15"/>
  <c r="AC4" i="15"/>
  <c r="AA4" i="15"/>
  <c r="Y4" i="15"/>
  <c r="R4" i="15"/>
  <c r="P4" i="15"/>
  <c r="N4" i="15"/>
  <c r="AY4" i="15"/>
  <c r="K4" i="15"/>
  <c r="I4" i="15"/>
  <c r="H4" i="15"/>
  <c r="G4" i="15"/>
  <c r="F4" i="15"/>
  <c r="E4" i="15"/>
  <c r="D17" i="18" l="1"/>
  <c r="P8" i="18"/>
  <c r="M4" i="15" s="1"/>
  <c r="J6" i="18"/>
  <c r="C9" i="12" l="1"/>
  <c r="AX4" i="15" s="1"/>
  <c r="D7" i="12"/>
  <c r="E15" i="6"/>
  <c r="E12" i="14" l="1"/>
  <c r="D12" i="14"/>
  <c r="G12" i="14" s="1"/>
  <c r="E10" i="14"/>
  <c r="D10" i="14"/>
  <c r="E9" i="14"/>
  <c r="D9" i="14"/>
  <c r="B5" i="6"/>
  <c r="B6" i="6"/>
  <c r="B4" i="6"/>
  <c r="L9" i="3"/>
  <c r="J4" i="15" s="1"/>
  <c r="L6" i="3"/>
  <c r="M5" i="3"/>
  <c r="G12" i="2"/>
  <c r="E21" i="4" l="1"/>
  <c r="O22" i="3" s="1"/>
  <c r="AR4" i="15" s="1"/>
  <c r="D11" i="14"/>
  <c r="D11" i="2"/>
  <c r="D13" i="2" s="1"/>
  <c r="U4" i="15" l="1"/>
  <c r="O18" i="3"/>
  <c r="G11" i="14"/>
  <c r="D13" i="14"/>
  <c r="G11" i="2"/>
  <c r="D14" i="2" s="1"/>
  <c r="D15" i="2" s="1"/>
  <c r="W4" i="15"/>
  <c r="B5" i="1"/>
  <c r="D5" i="14" s="1"/>
  <c r="B6" i="1"/>
  <c r="D6" i="14" s="1"/>
  <c r="B4" i="1"/>
  <c r="D4" i="14" s="1"/>
  <c r="D14" i="14" l="1"/>
  <c r="D15" i="14" s="1"/>
  <c r="D17" i="14" s="1"/>
  <c r="D6" i="2"/>
  <c r="D5" i="2"/>
  <c r="D4" i="2"/>
  <c r="E20" i="4" l="1"/>
  <c r="T4" i="15" l="1"/>
  <c r="O17" i="3"/>
  <c r="O21" i="3"/>
  <c r="AQ4" i="15" s="1"/>
  <c r="E19" i="4"/>
  <c r="V4" i="15" s="1"/>
  <c r="O16" i="3" l="1"/>
  <c r="O20" i="3"/>
  <c r="AS4" i="15" l="1"/>
  <c r="AT4" i="15" s="1"/>
  <c r="J15" i="18"/>
</calcChain>
</file>

<file path=xl/sharedStrings.xml><?xml version="1.0" encoding="utf-8"?>
<sst xmlns="http://schemas.openxmlformats.org/spreadsheetml/2006/main" count="743" uniqueCount="517">
  <si>
    <r>
      <t>（</t>
    </r>
    <r>
      <rPr>
        <sz val="11"/>
        <color theme="1"/>
        <rFont val="ＭＳ 明朝"/>
        <family val="1"/>
        <charset val="128"/>
      </rPr>
      <t>別紙１-２）</t>
    </r>
  </si>
  <si>
    <t>愛知県子ども食堂推進事業費補助金申請資格申告書</t>
  </si>
  <si>
    <t>運営団体名</t>
  </si>
  <si>
    <t>子ども食堂の名称</t>
  </si>
  <si>
    <t>子ども食堂の会場（住所）</t>
  </si>
  <si>
    <t>項目</t>
  </si>
  <si>
    <t>該当</t>
  </si>
  <si>
    <t>①</t>
  </si>
  <si>
    <t>定款又は会則を備えていること。</t>
  </si>
  <si>
    <t>②</t>
  </si>
  <si>
    <t>公序良俗に反する活動を行う者や団体でないこと。</t>
  </si>
  <si>
    <t>③</t>
  </si>
  <si>
    <t>営利・宗教・政治活動に利用しないこと。</t>
  </si>
  <si>
    <t>④</t>
  </si>
  <si>
    <t>⑤</t>
  </si>
  <si>
    <t>国税及び地方税を滞納していないこと。</t>
  </si>
  <si>
    <t>⑥　</t>
  </si>
  <si>
    <t>暴力団もしくは暴力団員の統制下にある者又は団体でないこと。</t>
  </si>
  <si>
    <t>⑦</t>
  </si>
  <si>
    <t>「愛知県が行う事務及び事業からの暴力団排除に関する合意書（平成24年6月29日付け愛知県知事等・愛知県警察本部長締結）」に掲げる排除措置の対象となる団体ではないこと。</t>
  </si>
  <si>
    <t>○</t>
    <phoneticPr fontId="4"/>
  </si>
  <si>
    <t>×</t>
    <phoneticPr fontId="4"/>
  </si>
  <si>
    <t>　次の補助申請資格の各項目について該当するものに〇を、該当しないものに×を記入してください。</t>
    <phoneticPr fontId="4"/>
  </si>
  <si>
    <t>愛知県子ども食堂推進事業費補助金所要額調書</t>
  </si>
  <si>
    <t>（単位：円）</t>
  </si>
  <si>
    <t>項　目</t>
  </si>
  <si>
    <t>所要額</t>
  </si>
  <si>
    <t>支出</t>
  </si>
  <si>
    <t>①子ども食堂開設費</t>
  </si>
  <si>
    <t>改修費</t>
  </si>
  <si>
    <t>収入（県の補助金以外で下記の支出に充てた金額）</t>
    <rPh sb="3" eb="4">
      <t>ケン</t>
    </rPh>
    <rPh sb="5" eb="8">
      <t>ホジョキン</t>
    </rPh>
    <rPh sb="8" eb="10">
      <t>イガイ</t>
    </rPh>
    <rPh sb="11" eb="13">
      <t>カキ</t>
    </rPh>
    <rPh sb="14" eb="16">
      <t>シシュツ</t>
    </rPh>
    <rPh sb="17" eb="18">
      <t>ア</t>
    </rPh>
    <rPh sb="20" eb="22">
      <t>キンガク</t>
    </rPh>
    <phoneticPr fontId="4"/>
  </si>
  <si>
    <t>内訳</t>
    <phoneticPr fontId="4"/>
  </si>
  <si>
    <t>（別紙２）</t>
    <phoneticPr fontId="4"/>
  </si>
  <si>
    <t>第１号様式（第４条関係）</t>
  </si>
  <si>
    <t>　　愛知県知事　様</t>
  </si>
  <si>
    <t>愛知県子ども食堂推進事業費補助金交付申請書</t>
  </si>
  <si>
    <t>記</t>
  </si>
  <si>
    <t>１　補助金交付申請額</t>
  </si>
  <si>
    <t>２　添付書類</t>
  </si>
  <si>
    <t>（１）愛知県子ども食堂推進事業実施計画書（別紙１-1）</t>
  </si>
  <si>
    <t>（２）愛知県子ども食堂推進事業費補助金申請資格申告書（別紙1－2）</t>
  </si>
  <si>
    <t>（３）愛知県子ども食堂推進事業費補助金所要額調書（別紙2）</t>
  </si>
  <si>
    <t>（記入上の留意事項）</t>
  </si>
  <si>
    <t>②　学習推進事業費</t>
    <phoneticPr fontId="4"/>
  </si>
  <si>
    <t>金</t>
    <phoneticPr fontId="4"/>
  </si>
  <si>
    <t>月</t>
  </si>
  <si>
    <t>円</t>
    <rPh sb="0" eb="1">
      <t>エン</t>
    </rPh>
    <phoneticPr fontId="4"/>
  </si>
  <si>
    <t>①　子ども食堂開設費</t>
    <phoneticPr fontId="4"/>
  </si>
  <si>
    <t>内訳　</t>
    <phoneticPr fontId="4"/>
  </si>
  <si>
    <t>電話番号</t>
    <rPh sb="0" eb="2">
      <t>デンワ</t>
    </rPh>
    <rPh sb="2" eb="4">
      <t>バンゴウ</t>
    </rPh>
    <phoneticPr fontId="4"/>
  </si>
  <si>
    <t>メールアドレス</t>
    <phoneticPr fontId="4"/>
  </si>
  <si>
    <t>住　所</t>
    <rPh sb="0" eb="1">
      <t>ジュウ</t>
    </rPh>
    <rPh sb="2" eb="3">
      <t>ショ</t>
    </rPh>
    <phoneticPr fontId="4"/>
  </si>
  <si>
    <t>合　計</t>
  </si>
  <si>
    <t>合　計</t>
    <phoneticPr fontId="4"/>
  </si>
  <si>
    <t>年</t>
    <rPh sb="0" eb="1">
      <t>ネン</t>
    </rPh>
    <phoneticPr fontId="4"/>
  </si>
  <si>
    <t>月</t>
    <rPh sb="0" eb="1">
      <t>ツキ</t>
    </rPh>
    <phoneticPr fontId="4"/>
  </si>
  <si>
    <t>日</t>
    <rPh sb="0" eb="1">
      <t>ニチ</t>
    </rPh>
    <phoneticPr fontId="4"/>
  </si>
  <si>
    <t>子ども食堂推進事業費補助金の交付を下記のとおり申請します</t>
    <phoneticPr fontId="4"/>
  </si>
  <si>
    <t>（別紙１-１）</t>
  </si>
  <si>
    <t>愛知県子ども食堂推進事業実施計画書</t>
  </si>
  <si>
    <t>子ども食堂の会場　（住所）</t>
  </si>
  <si>
    <t>計画内容</t>
  </si>
  <si>
    <t>４月</t>
  </si>
  <si>
    <t>５月</t>
  </si>
  <si>
    <t>６月</t>
  </si>
  <si>
    <t>７月</t>
  </si>
  <si>
    <t>８月</t>
  </si>
  <si>
    <t>９月</t>
  </si>
  <si>
    <t>回　数</t>
  </si>
  <si>
    <t>10月</t>
  </si>
  <si>
    <t>11月</t>
  </si>
  <si>
    <t>12月</t>
  </si>
  <si>
    <t>１月</t>
  </si>
  <si>
    <t>２月</t>
  </si>
  <si>
    <t>３月</t>
  </si>
  <si>
    <t>誰でも</t>
    <rPh sb="0" eb="1">
      <t>ダレ</t>
    </rPh>
    <phoneticPr fontId="4"/>
  </si>
  <si>
    <t>小学生まで</t>
    <rPh sb="0" eb="3">
      <t>ショウガクセイ</t>
    </rPh>
    <phoneticPr fontId="4"/>
  </si>
  <si>
    <t>中学生まで</t>
    <rPh sb="0" eb="3">
      <t>チュウガクセイ</t>
    </rPh>
    <phoneticPr fontId="4"/>
  </si>
  <si>
    <t>高校生まで</t>
    <rPh sb="0" eb="3">
      <t>コウコウセイ</t>
    </rPh>
    <phoneticPr fontId="4"/>
  </si>
  <si>
    <t>大学生まで</t>
    <rPh sb="0" eb="3">
      <t>ダイガクセイ</t>
    </rPh>
    <phoneticPr fontId="4"/>
  </si>
  <si>
    <t>その他（下記のとおり）</t>
    <rPh sb="2" eb="3">
      <t>タ</t>
    </rPh>
    <rPh sb="4" eb="6">
      <t>カキ</t>
    </rPh>
    <phoneticPr fontId="4"/>
  </si>
  <si>
    <t>名</t>
    <rPh sb="0" eb="1">
      <t>メイ</t>
    </rPh>
    <phoneticPr fontId="4"/>
  </si>
  <si>
    <t>不定期</t>
    <rPh sb="0" eb="3">
      <t>フテイキ</t>
    </rPh>
    <phoneticPr fontId="4"/>
  </si>
  <si>
    <t>①開催頻度</t>
    <phoneticPr fontId="4"/>
  </si>
  <si>
    <t>朝食</t>
    <rPh sb="0" eb="2">
      <t>チョウショク</t>
    </rPh>
    <phoneticPr fontId="4"/>
  </si>
  <si>
    <t>昼食</t>
    <rPh sb="0" eb="2">
      <t>チュウショク</t>
    </rPh>
    <phoneticPr fontId="4"/>
  </si>
  <si>
    <t>夕食</t>
    <rPh sb="0" eb="2">
      <t>ユウショク</t>
    </rPh>
    <phoneticPr fontId="4"/>
  </si>
  <si>
    <t>午後</t>
    <rPh sb="0" eb="2">
      <t>ゴゴ</t>
    </rPh>
    <phoneticPr fontId="4"/>
  </si>
  <si>
    <t>終日</t>
    <rPh sb="0" eb="2">
      <t>シュウジツ</t>
    </rPh>
    <phoneticPr fontId="4"/>
  </si>
  <si>
    <t>③開催の時間帯</t>
    <phoneticPr fontId="4"/>
  </si>
  <si>
    <t>回</t>
    <rPh sb="0" eb="1">
      <t>カイ</t>
    </rPh>
    <phoneticPr fontId="4"/>
  </si>
  <si>
    <t>有料</t>
    <rPh sb="0" eb="2">
      <t>ユウリョウ</t>
    </rPh>
    <phoneticPr fontId="4"/>
  </si>
  <si>
    <t>無料</t>
    <rPh sb="0" eb="2">
      <t>ムリョウ</t>
    </rPh>
    <phoneticPr fontId="4"/>
  </si>
  <si>
    <t>子ども</t>
    <phoneticPr fontId="4"/>
  </si>
  <si>
    <t>おとな</t>
    <phoneticPr fontId="4"/>
  </si>
  <si>
    <t>有</t>
    <rPh sb="0" eb="1">
      <t>ア</t>
    </rPh>
    <phoneticPr fontId="4"/>
  </si>
  <si>
    <t>なし</t>
    <phoneticPr fontId="4"/>
  </si>
  <si>
    <t>目的</t>
    <phoneticPr fontId="4"/>
  </si>
  <si>
    <t>対象者</t>
    <phoneticPr fontId="4"/>
  </si>
  <si>
    <t>定員</t>
    <phoneticPr fontId="4"/>
  </si>
  <si>
    <t>開催状況</t>
    <phoneticPr fontId="4"/>
  </si>
  <si>
    <t>実施予定回数
※当該年度の状況を記入</t>
    <phoneticPr fontId="4"/>
  </si>
  <si>
    <t>参加費</t>
    <phoneticPr fontId="4"/>
  </si>
  <si>
    <t>参加者の募集方法</t>
    <phoneticPr fontId="4"/>
  </si>
  <si>
    <t>情報管理及び危機管理体制</t>
    <phoneticPr fontId="4"/>
  </si>
  <si>
    <t>学習支援の実施の有無</t>
    <phoneticPr fontId="4"/>
  </si>
  <si>
    <t>その理由</t>
    <phoneticPr fontId="4"/>
  </si>
  <si>
    <t>支出額は消費税及び地方消費税の額を含む</t>
    <rPh sb="0" eb="2">
      <t>シシュツ</t>
    </rPh>
    <rPh sb="2" eb="3">
      <t>ガク</t>
    </rPh>
    <rPh sb="4" eb="7">
      <t>ショウヒゼイ</t>
    </rPh>
    <rPh sb="15" eb="16">
      <t>ガク</t>
    </rPh>
    <rPh sb="17" eb="18">
      <t>フク</t>
    </rPh>
    <phoneticPr fontId="4"/>
  </si>
  <si>
    <t>小計（Ａ）</t>
    <phoneticPr fontId="4"/>
  </si>
  <si>
    <t xml:space="preserve">
消耗品費
備品購入費
</t>
    <rPh sb="6" eb="8">
      <t>ビヒン</t>
    </rPh>
    <rPh sb="8" eb="11">
      <t>コウニュウヒ</t>
    </rPh>
    <phoneticPr fontId="4"/>
  </si>
  <si>
    <t>②学習推進事業費</t>
    <phoneticPr fontId="4"/>
  </si>
  <si>
    <t xml:space="preserve">
需用費（学用参考書や児童図書等の購入費）
   （Ｂ）
</t>
    <phoneticPr fontId="4"/>
  </si>
  <si>
    <t>子ども食堂の名称</t>
    <phoneticPr fontId="4"/>
  </si>
  <si>
    <t xml:space="preserve">
子ども食堂の会場
（住所）
</t>
    <phoneticPr fontId="4"/>
  </si>
  <si>
    <t>第４号様式（第８条関係）</t>
  </si>
  <si>
    <t>〒</t>
  </si>
  <si>
    <t>１　補助金既交付決定額</t>
  </si>
  <si>
    <t>内訳</t>
  </si>
  <si>
    <t>２　補助金精算額</t>
  </si>
  <si>
    <t>３　事業の完了した日</t>
  </si>
  <si>
    <t>（１）愛知県子ども食堂推進事業実施報告書（別紙７）</t>
  </si>
  <si>
    <t>（２）愛知県子ども食堂推進事業費補助金精算額調書（別紙８）</t>
  </si>
  <si>
    <t>日</t>
    <rPh sb="0" eb="1">
      <t>ヒ</t>
    </rPh>
    <phoneticPr fontId="4"/>
  </si>
  <si>
    <t>月</t>
    <rPh sb="0" eb="1">
      <t>ツキ</t>
    </rPh>
    <phoneticPr fontId="4"/>
  </si>
  <si>
    <t>年</t>
    <rPh sb="0" eb="1">
      <t>ネン</t>
    </rPh>
    <phoneticPr fontId="4"/>
  </si>
  <si>
    <t>　　　　　　　　　　　　　　　　　　　　　</t>
    <phoneticPr fontId="4"/>
  </si>
  <si>
    <t>第</t>
    <rPh sb="0" eb="1">
      <t>ダイ</t>
    </rPh>
    <phoneticPr fontId="4"/>
  </si>
  <si>
    <t>号</t>
    <rPh sb="0" eb="1">
      <t>ゴウ</t>
    </rPh>
    <phoneticPr fontId="4"/>
  </si>
  <si>
    <t>日付け</t>
    <rPh sb="0" eb="2">
      <t>ヒヅケ</t>
    </rPh>
    <phoneticPr fontId="4"/>
  </si>
  <si>
    <t>で交付の決定を受けました補助金に係る</t>
    <rPh sb="1" eb="3">
      <t>コウフ</t>
    </rPh>
    <rPh sb="4" eb="6">
      <t>ケッテイ</t>
    </rPh>
    <rPh sb="7" eb="8">
      <t>ウ</t>
    </rPh>
    <rPh sb="12" eb="15">
      <t>ホジョキン</t>
    </rPh>
    <rPh sb="16" eb="17">
      <t>カカ</t>
    </rPh>
    <phoneticPr fontId="4"/>
  </si>
  <si>
    <t>事業が完了しましたので、愛知県子ども食堂推進事業費補助金交付要綱第８条第１項の規定により、下記のとおり関係書類を添えて報告します。</t>
    <phoneticPr fontId="4"/>
  </si>
  <si>
    <t>円</t>
    <rPh sb="0" eb="1">
      <t>エン</t>
    </rPh>
    <phoneticPr fontId="4"/>
  </si>
  <si>
    <t>金</t>
    <rPh sb="0" eb="1">
      <t>キン</t>
    </rPh>
    <phoneticPr fontId="4"/>
  </si>
  <si>
    <t>　合計</t>
    <phoneticPr fontId="4"/>
  </si>
  <si>
    <t>　①　子ども食堂開設費</t>
    <phoneticPr fontId="4"/>
  </si>
  <si>
    <t>　②　学習推進事業費</t>
    <phoneticPr fontId="4"/>
  </si>
  <si>
    <t>４　添付書類</t>
    <phoneticPr fontId="4"/>
  </si>
  <si>
    <r>
      <t>※事業の完了した日は、領収書等で確認できる物品等を</t>
    </r>
    <r>
      <rPr>
        <u/>
        <sz val="10"/>
        <color theme="1"/>
        <rFont val="ＭＳ 明朝"/>
        <family val="1"/>
        <charset val="128"/>
      </rPr>
      <t>最後に購入した日付</t>
    </r>
    <r>
      <rPr>
        <sz val="10"/>
        <color theme="1"/>
        <rFont val="ＭＳ 明朝"/>
        <family val="1"/>
        <charset val="128"/>
      </rPr>
      <t>を記入してください。</t>
    </r>
  </si>
  <si>
    <r>
      <t>　ただし、</t>
    </r>
    <r>
      <rPr>
        <u/>
        <sz val="10"/>
        <color theme="1"/>
        <rFont val="ＭＳ 明朝"/>
        <family val="1"/>
        <charset val="128"/>
      </rPr>
      <t>購入後に初回の子ども食堂を開催した場合は、初回開催日が事業の完了した日</t>
    </r>
    <r>
      <rPr>
        <sz val="10"/>
        <color theme="1"/>
        <rFont val="ＭＳ 明朝"/>
        <family val="1"/>
        <charset val="128"/>
      </rPr>
      <t>となります。</t>
    </r>
    <phoneticPr fontId="4"/>
  </si>
  <si>
    <t>次の内容をご確認の上、ご了承される場合は○を入力してください。</t>
    <rPh sb="0" eb="1">
      <t>ツギ</t>
    </rPh>
    <rPh sb="2" eb="4">
      <t>ナイヨウ</t>
    </rPh>
    <rPh sb="6" eb="8">
      <t>カクニン</t>
    </rPh>
    <rPh sb="9" eb="10">
      <t>ウエ</t>
    </rPh>
    <rPh sb="12" eb="14">
      <t>リョウショウ</t>
    </rPh>
    <rPh sb="17" eb="19">
      <t>バアイ</t>
    </rPh>
    <rPh sb="22" eb="24">
      <t>ニュウリョク</t>
    </rPh>
    <phoneticPr fontId="4"/>
  </si>
  <si>
    <t>○</t>
    <phoneticPr fontId="4"/>
  </si>
  <si>
    <t>注：お手数ですが、ご了承されない場合は、県からの交付決定通知書が届きましたら、交付決定日から15日以内に、再度ご自身で日付を入力の上、ご提出いただくこととなります。
早期の支払い手続きのため、なるべくご承認くださるようお願いします。</t>
    <rPh sb="0" eb="1">
      <t>チュウ</t>
    </rPh>
    <rPh sb="3" eb="5">
      <t>テスウ</t>
    </rPh>
    <rPh sb="10" eb="12">
      <t>リョウショウ</t>
    </rPh>
    <rPh sb="16" eb="18">
      <t>バアイ</t>
    </rPh>
    <rPh sb="20" eb="21">
      <t>ケン</t>
    </rPh>
    <rPh sb="24" eb="26">
      <t>コウフ</t>
    </rPh>
    <rPh sb="26" eb="28">
      <t>ケッテイ</t>
    </rPh>
    <rPh sb="28" eb="31">
      <t>ツウチショ</t>
    </rPh>
    <rPh sb="32" eb="33">
      <t>トド</t>
    </rPh>
    <rPh sb="39" eb="41">
      <t>コウフ</t>
    </rPh>
    <rPh sb="41" eb="43">
      <t>ケッテイ</t>
    </rPh>
    <rPh sb="43" eb="44">
      <t>ビ</t>
    </rPh>
    <rPh sb="48" eb="49">
      <t>ニチ</t>
    </rPh>
    <rPh sb="49" eb="51">
      <t>イナイ</t>
    </rPh>
    <rPh sb="53" eb="55">
      <t>サイド</t>
    </rPh>
    <rPh sb="56" eb="58">
      <t>ジシン</t>
    </rPh>
    <rPh sb="59" eb="61">
      <t>ヒヅケ</t>
    </rPh>
    <rPh sb="62" eb="64">
      <t>ニュウリョク</t>
    </rPh>
    <rPh sb="65" eb="66">
      <t>ウエ</t>
    </rPh>
    <rPh sb="68" eb="70">
      <t>テイシュツ</t>
    </rPh>
    <rPh sb="83" eb="85">
      <t>ソウキ</t>
    </rPh>
    <rPh sb="86" eb="88">
      <t>シハラ</t>
    </rPh>
    <rPh sb="89" eb="91">
      <t>テツヅ</t>
    </rPh>
    <rPh sb="101" eb="103">
      <t>ショウニン</t>
    </rPh>
    <rPh sb="110" eb="111">
      <t>ネガ</t>
    </rPh>
    <phoneticPr fontId="4"/>
  </si>
  <si>
    <t>（別紙７）</t>
  </si>
  <si>
    <t>愛知県子ども食堂推進事業実施報告書</t>
  </si>
  <si>
    <t>実績内容</t>
  </si>
  <si>
    <t>１　開設年月日</t>
  </si>
  <si>
    <t>２　開催実績</t>
  </si>
  <si>
    <t>３　参加者数等　　</t>
  </si>
  <si>
    <t>【参加者への働きかけや工夫した点等について】</t>
  </si>
  <si>
    <t>４　効果・課題</t>
  </si>
  <si>
    <t>【効果】</t>
  </si>
  <si>
    <t>【課題】</t>
  </si>
  <si>
    <t>５　今後実施予定等</t>
  </si>
  <si>
    <t>月</t>
    <rPh sb="0" eb="1">
      <t>ガツ</t>
    </rPh>
    <phoneticPr fontId="4"/>
  </si>
  <si>
    <t>日</t>
    <rPh sb="0" eb="1">
      <t>ヒ</t>
    </rPh>
    <phoneticPr fontId="4"/>
  </si>
  <si>
    <t>今年度の初回開催日</t>
    <phoneticPr fontId="4"/>
  </si>
  <si>
    <t>①開催日</t>
    <phoneticPr fontId="4"/>
  </si>
  <si>
    <t>②開催回数</t>
    <phoneticPr fontId="4"/>
  </si>
  <si>
    <t>子ども</t>
    <phoneticPr fontId="4"/>
  </si>
  <si>
    <t>その他</t>
    <rPh sb="2" eb="3">
      <t>タ</t>
    </rPh>
    <phoneticPr fontId="4"/>
  </si>
  <si>
    <t>合計</t>
    <rPh sb="0" eb="2">
      <t>ゴウケイ</t>
    </rPh>
    <phoneticPr fontId="4"/>
  </si>
  <si>
    <t>延べ</t>
    <rPh sb="0" eb="1">
      <t>ノ</t>
    </rPh>
    <phoneticPr fontId="4"/>
  </si>
  <si>
    <t>人</t>
    <rPh sb="0" eb="1">
      <t>ニン</t>
    </rPh>
    <phoneticPr fontId="4"/>
  </si>
  <si>
    <t>金融機関名</t>
  </si>
  <si>
    <t>預金種別</t>
  </si>
  <si>
    <t>【留意事項】</t>
  </si>
  <si>
    <t>〒</t>
    <phoneticPr fontId="4"/>
  </si>
  <si>
    <t>普通</t>
    <rPh sb="0" eb="2">
      <t>フツウ</t>
    </rPh>
    <phoneticPr fontId="4"/>
  </si>
  <si>
    <t>当座</t>
    <rPh sb="0" eb="2">
      <t>トウザ</t>
    </rPh>
    <phoneticPr fontId="4"/>
  </si>
  <si>
    <t>電話番号</t>
    <rPh sb="0" eb="2">
      <t>デンワ</t>
    </rPh>
    <rPh sb="2" eb="4">
      <t>バンゴウ</t>
    </rPh>
    <phoneticPr fontId="4"/>
  </si>
  <si>
    <t>（１）</t>
    <phoneticPr fontId="4"/>
  </si>
  <si>
    <t>（２）</t>
    <phoneticPr fontId="4"/>
  </si>
  <si>
    <t>（３）</t>
    <phoneticPr fontId="4"/>
  </si>
  <si>
    <t>（４）</t>
    <phoneticPr fontId="4"/>
  </si>
  <si>
    <t>銀行印は不要です。</t>
    <phoneticPr fontId="4"/>
  </si>
  <si>
    <t>ゆうちょ銀行への振込を希望される場合は、他金融機関からの受取口座番号を記載してください。（店番３桁、口座番号７桁）</t>
    <phoneticPr fontId="4"/>
  </si>
  <si>
    <t>申請者と口座名義人が異なる場合は、委任状を併せて提出してください。</t>
    <phoneticPr fontId="4"/>
  </si>
  <si>
    <t>住　　所</t>
    <phoneticPr fontId="4"/>
  </si>
  <si>
    <t>　受任者</t>
    <rPh sb="1" eb="4">
      <t>ジュニンシャ</t>
    </rPh>
    <phoneticPr fontId="4"/>
  </si>
  <si>
    <t>　　</t>
    <phoneticPr fontId="4"/>
  </si>
  <si>
    <t>氏名</t>
    <rPh sb="0" eb="2">
      <t>シメイ</t>
    </rPh>
    <phoneticPr fontId="4"/>
  </si>
  <si>
    <t>住所</t>
    <rPh sb="0" eb="2">
      <t>ジュウショ</t>
    </rPh>
    <phoneticPr fontId="4"/>
  </si>
  <si>
    <t>委　任　状</t>
    <rPh sb="0" eb="1">
      <t>イ</t>
    </rPh>
    <rPh sb="2" eb="3">
      <t>ニン</t>
    </rPh>
    <rPh sb="4" eb="5">
      <t>ジョウ</t>
    </rPh>
    <phoneticPr fontId="4"/>
  </si>
  <si>
    <t>「</t>
    <phoneticPr fontId="4"/>
  </si>
  <si>
    <t>請　求　書</t>
    <rPh sb="0" eb="1">
      <t>ショウ</t>
    </rPh>
    <rPh sb="2" eb="3">
      <t>モトム</t>
    </rPh>
    <rPh sb="4" eb="5">
      <t>ショ</t>
    </rPh>
    <phoneticPr fontId="4"/>
  </si>
  <si>
    <t>下記のとおり請求します。</t>
    <rPh sb="0" eb="2">
      <t>カキ</t>
    </rPh>
    <rPh sb="6" eb="8">
      <t>セイキュウ</t>
    </rPh>
    <phoneticPr fontId="4"/>
  </si>
  <si>
    <t>ただし、</t>
    <phoneticPr fontId="4"/>
  </si>
  <si>
    <t>年度愛知県子ども食堂推進事業費補助金として</t>
    <rPh sb="0" eb="2">
      <t>ネンド</t>
    </rPh>
    <rPh sb="2" eb="5">
      <t>アイチケン</t>
    </rPh>
    <rPh sb="5" eb="6">
      <t>コ</t>
    </rPh>
    <rPh sb="8" eb="10">
      <t>ショクドウ</t>
    </rPh>
    <rPh sb="10" eb="12">
      <t>スイシン</t>
    </rPh>
    <rPh sb="12" eb="15">
      <t>ジギョウヒ</t>
    </rPh>
    <rPh sb="15" eb="18">
      <t>ホジョキン</t>
    </rPh>
    <phoneticPr fontId="4"/>
  </si>
  <si>
    <t>申請者名</t>
    <rPh sb="0" eb="2">
      <t>シンセイ</t>
    </rPh>
    <rPh sb="2" eb="3">
      <t>シャ</t>
    </rPh>
    <rPh sb="3" eb="4">
      <t>メイ</t>
    </rPh>
    <phoneticPr fontId="4"/>
  </si>
  <si>
    <t>郵便番号</t>
    <rPh sb="0" eb="4">
      <t>ユウビンバンゴウ</t>
    </rPh>
    <phoneticPr fontId="4"/>
  </si>
  <si>
    <t>交付申請住所</t>
    <rPh sb="0" eb="2">
      <t>コウフ</t>
    </rPh>
    <rPh sb="2" eb="4">
      <t>シンセイ</t>
    </rPh>
    <rPh sb="4" eb="6">
      <t>ジュウショ</t>
    </rPh>
    <phoneticPr fontId="4"/>
  </si>
  <si>
    <t>子ども食堂名</t>
    <rPh sb="0" eb="1">
      <t>コ</t>
    </rPh>
    <rPh sb="3" eb="5">
      <t>ショクドウ</t>
    </rPh>
    <rPh sb="5" eb="6">
      <t>メイ</t>
    </rPh>
    <phoneticPr fontId="4"/>
  </si>
  <si>
    <t>子ども食堂所在地</t>
    <rPh sb="0" eb="1">
      <t>コ</t>
    </rPh>
    <rPh sb="3" eb="5">
      <t>ショクドウ</t>
    </rPh>
    <rPh sb="5" eb="8">
      <t>ショザイチ</t>
    </rPh>
    <phoneticPr fontId="4"/>
  </si>
  <si>
    <t>実績報告者氏名</t>
    <rPh sb="0" eb="2">
      <t>ジッセキ</t>
    </rPh>
    <rPh sb="2" eb="4">
      <t>ホウコク</t>
    </rPh>
    <rPh sb="4" eb="5">
      <t>シャ</t>
    </rPh>
    <rPh sb="5" eb="7">
      <t>シメイ</t>
    </rPh>
    <phoneticPr fontId="4"/>
  </si>
  <si>
    <t>振込先氏名</t>
    <rPh sb="0" eb="3">
      <t>フリコミサキ</t>
    </rPh>
    <rPh sb="3" eb="5">
      <t>シメイ</t>
    </rPh>
    <phoneticPr fontId="4"/>
  </si>
  <si>
    <t>委任状
要否</t>
    <rPh sb="0" eb="3">
      <t>イニンジョウ</t>
    </rPh>
    <rPh sb="4" eb="6">
      <t>ヨウヒ</t>
    </rPh>
    <phoneticPr fontId="4"/>
  </si>
  <si>
    <t>請求書氏名
（振込先と一致）</t>
    <rPh sb="0" eb="3">
      <t>セイキュウショ</t>
    </rPh>
    <rPh sb="3" eb="5">
      <t>シメイ</t>
    </rPh>
    <rPh sb="7" eb="10">
      <t>フリコミサキ</t>
    </rPh>
    <rPh sb="11" eb="13">
      <t>イッチ</t>
    </rPh>
    <phoneticPr fontId="4"/>
  </si>
  <si>
    <t>申請日</t>
    <rPh sb="0" eb="2">
      <t>シンセイ</t>
    </rPh>
    <rPh sb="2" eb="3">
      <t>ビ</t>
    </rPh>
    <phoneticPr fontId="4"/>
  </si>
  <si>
    <t>申請額（円）</t>
    <rPh sb="0" eb="3">
      <t>シンセイガク</t>
    </rPh>
    <rPh sb="4" eb="5">
      <t>エン</t>
    </rPh>
    <phoneticPr fontId="4"/>
  </si>
  <si>
    <t>参考（所要額）</t>
    <rPh sb="0" eb="2">
      <t>サンコウ</t>
    </rPh>
    <rPh sb="3" eb="5">
      <t>ショヨウ</t>
    </rPh>
    <rPh sb="5" eb="6">
      <t>ガク</t>
    </rPh>
    <phoneticPr fontId="4"/>
  </si>
  <si>
    <t>交付決定日</t>
    <rPh sb="0" eb="2">
      <t>コウフ</t>
    </rPh>
    <rPh sb="2" eb="4">
      <t>ケッテイ</t>
    </rPh>
    <rPh sb="4" eb="5">
      <t>ビ</t>
    </rPh>
    <phoneticPr fontId="4"/>
  </si>
  <si>
    <t>事業完了日</t>
    <rPh sb="0" eb="2">
      <t>ジギョウ</t>
    </rPh>
    <rPh sb="2" eb="5">
      <t>カンリョウビ</t>
    </rPh>
    <phoneticPr fontId="4"/>
  </si>
  <si>
    <t>実績報告提出日</t>
    <rPh sb="0" eb="2">
      <t>ジッセキ</t>
    </rPh>
    <rPh sb="2" eb="4">
      <t>ホウコク</t>
    </rPh>
    <rPh sb="4" eb="6">
      <t>テイシュツ</t>
    </rPh>
    <rPh sb="6" eb="7">
      <t>ビ</t>
    </rPh>
    <phoneticPr fontId="4"/>
  </si>
  <si>
    <t>実績額（円）</t>
    <rPh sb="0" eb="3">
      <t>ジッセキガク</t>
    </rPh>
    <rPh sb="4" eb="5">
      <t>エン</t>
    </rPh>
    <phoneticPr fontId="4"/>
  </si>
  <si>
    <t>差引額</t>
    <rPh sb="0" eb="2">
      <t>サシヒキ</t>
    </rPh>
    <rPh sb="2" eb="3">
      <t>ガク</t>
    </rPh>
    <phoneticPr fontId="4"/>
  </si>
  <si>
    <t>備考（進捗等）</t>
    <rPh sb="0" eb="2">
      <t>ビコウ</t>
    </rPh>
    <rPh sb="3" eb="5">
      <t>シンチョク</t>
    </rPh>
    <rPh sb="5" eb="6">
      <t>トウ</t>
    </rPh>
    <phoneticPr fontId="4"/>
  </si>
  <si>
    <t>債権者登録</t>
    <rPh sb="0" eb="3">
      <t>サイケンシャ</t>
    </rPh>
    <rPh sb="3" eb="5">
      <t>トウロク</t>
    </rPh>
    <phoneticPr fontId="4"/>
  </si>
  <si>
    <t>電話</t>
    <rPh sb="0" eb="2">
      <t>デンワ</t>
    </rPh>
    <phoneticPr fontId="4"/>
  </si>
  <si>
    <t>アドレス</t>
    <phoneticPr fontId="4"/>
  </si>
  <si>
    <t>子ども食堂開設費</t>
    <rPh sb="0" eb="1">
      <t>コ</t>
    </rPh>
    <rPh sb="3" eb="5">
      <t>ショクドウ</t>
    </rPh>
    <rPh sb="5" eb="7">
      <t>カイセツ</t>
    </rPh>
    <rPh sb="7" eb="8">
      <t>ヒ</t>
    </rPh>
    <phoneticPr fontId="4"/>
  </si>
  <si>
    <t>学習推進事業費</t>
    <rPh sb="0" eb="2">
      <t>ガクシュウ</t>
    </rPh>
    <rPh sb="2" eb="4">
      <t>スイシン</t>
    </rPh>
    <rPh sb="4" eb="7">
      <t>ジギョウヒ</t>
    </rPh>
    <phoneticPr fontId="4"/>
  </si>
  <si>
    <t>申請額計</t>
    <rPh sb="0" eb="3">
      <t>シンセイガク</t>
    </rPh>
    <rPh sb="3" eb="4">
      <t>ケイ</t>
    </rPh>
    <phoneticPr fontId="4"/>
  </si>
  <si>
    <t>実績額計</t>
    <rPh sb="0" eb="3">
      <t>ジッセキガク</t>
    </rPh>
    <rPh sb="3" eb="4">
      <t>ケイ</t>
    </rPh>
    <phoneticPr fontId="4"/>
  </si>
  <si>
    <t>有無</t>
    <rPh sb="0" eb="2">
      <t>ウム</t>
    </rPh>
    <phoneticPr fontId="4"/>
  </si>
  <si>
    <t>番号</t>
    <rPh sb="0" eb="2">
      <t>バンゴウ</t>
    </rPh>
    <phoneticPr fontId="4"/>
  </si>
  <si>
    <t>愛知県から、製造の請負、物件の買入れその他の契約に係る指名停止措置を受けていないこと。</t>
    <phoneticPr fontId="4"/>
  </si>
  <si>
    <t>〒</t>
    <phoneticPr fontId="4"/>
  </si>
  <si>
    <t>注：お手数ですが、ご了承されない場合は、県からの額確定通知書が届きましたら、再度ご自身で日付を入力の上、速やかにご提出いただくこととなります。
早期の支払い手続きのため、なるべくご承認くださるようお願いします。</t>
    <rPh sb="0" eb="1">
      <t>チュウ</t>
    </rPh>
    <rPh sb="3" eb="5">
      <t>テスウ</t>
    </rPh>
    <rPh sb="10" eb="12">
      <t>リョウショウ</t>
    </rPh>
    <rPh sb="16" eb="18">
      <t>バアイ</t>
    </rPh>
    <rPh sb="20" eb="21">
      <t>ケン</t>
    </rPh>
    <rPh sb="24" eb="25">
      <t>ガク</t>
    </rPh>
    <rPh sb="25" eb="27">
      <t>カクテイ</t>
    </rPh>
    <rPh sb="27" eb="30">
      <t>ツウチショ</t>
    </rPh>
    <rPh sb="31" eb="32">
      <t>トド</t>
    </rPh>
    <rPh sb="38" eb="40">
      <t>サイド</t>
    </rPh>
    <rPh sb="41" eb="43">
      <t>ジシン</t>
    </rPh>
    <rPh sb="44" eb="46">
      <t>ヒヅケ</t>
    </rPh>
    <rPh sb="47" eb="49">
      <t>ニュウリョク</t>
    </rPh>
    <rPh sb="50" eb="51">
      <t>ウエ</t>
    </rPh>
    <rPh sb="52" eb="53">
      <t>スミ</t>
    </rPh>
    <rPh sb="57" eb="59">
      <t>テイシュツ</t>
    </rPh>
    <rPh sb="72" eb="74">
      <t>ソウキ</t>
    </rPh>
    <rPh sb="75" eb="77">
      <t>シハラ</t>
    </rPh>
    <rPh sb="78" eb="80">
      <t>テツヅ</t>
    </rPh>
    <rPh sb="90" eb="92">
      <t>ショウニン</t>
    </rPh>
    <rPh sb="99" eb="100">
      <t>ネガ</t>
    </rPh>
    <phoneticPr fontId="4"/>
  </si>
  <si>
    <t>年</t>
    <rPh sb="0" eb="1">
      <t>ネン</t>
    </rPh>
    <phoneticPr fontId="4"/>
  </si>
  <si>
    <t>月</t>
    <rPh sb="0" eb="1">
      <t>ツキ</t>
    </rPh>
    <phoneticPr fontId="4"/>
  </si>
  <si>
    <t>日</t>
    <rPh sb="0" eb="1">
      <t>ヒ</t>
    </rPh>
    <phoneticPr fontId="4"/>
  </si>
  <si>
    <t>振込申出書（変更申出書）</t>
    <rPh sb="6" eb="8">
      <t>ヘンコウ</t>
    </rPh>
    <rPh sb="8" eb="10">
      <t>モウシデ</t>
    </rPh>
    <rPh sb="10" eb="11">
      <t>ショ</t>
    </rPh>
    <phoneticPr fontId="4"/>
  </si>
  <si>
    <t>新規</t>
    <rPh sb="0" eb="2">
      <t>シンキ</t>
    </rPh>
    <phoneticPr fontId="4"/>
  </si>
  <si>
    <t>変更</t>
    <rPh sb="0" eb="2">
      <t>ヘンコウ</t>
    </rPh>
    <phoneticPr fontId="4"/>
  </si>
  <si>
    <t>収入（県の補助金以外で上記の支出に充てた金額）</t>
    <rPh sb="3" eb="4">
      <t>ケン</t>
    </rPh>
    <rPh sb="5" eb="8">
      <t>ホジョキン</t>
    </rPh>
    <rPh sb="8" eb="10">
      <t>イガイ</t>
    </rPh>
    <rPh sb="11" eb="13">
      <t>ジョウキ</t>
    </rPh>
    <rPh sb="14" eb="16">
      <t>シシュツ</t>
    </rPh>
    <rPh sb="17" eb="18">
      <t>ア</t>
    </rPh>
    <rPh sb="20" eb="22">
      <t>キンガク</t>
    </rPh>
    <phoneticPr fontId="4"/>
  </si>
  <si>
    <t>愛知県子ども食堂推進事業費補助金精算額調書</t>
    <rPh sb="16" eb="19">
      <t>セイサンガク</t>
    </rPh>
    <rPh sb="19" eb="21">
      <t>チョウショ</t>
    </rPh>
    <phoneticPr fontId="4"/>
  </si>
  <si>
    <t>（別紙８）</t>
    <phoneticPr fontId="4"/>
  </si>
  <si>
    <t>数量</t>
    <rPh sb="0" eb="2">
      <t>スウリョウ</t>
    </rPh>
    <phoneticPr fontId="4"/>
  </si>
  <si>
    <t>＝</t>
    <phoneticPr fontId="4"/>
  </si>
  <si>
    <t>別添「集計シート」のとおり</t>
    <rPh sb="0" eb="2">
      <t>ベッテン</t>
    </rPh>
    <rPh sb="3" eb="5">
      <t>シュウケイ</t>
    </rPh>
    <phoneticPr fontId="4"/>
  </si>
  <si>
    <t>☝行が不足する場合、これより上で「行の挿入」をしてください☝</t>
    <rPh sb="1" eb="2">
      <t>ギョウ</t>
    </rPh>
    <rPh sb="3" eb="5">
      <t>フソク</t>
    </rPh>
    <rPh sb="7" eb="9">
      <t>バアイ</t>
    </rPh>
    <rPh sb="14" eb="15">
      <t>ウエ</t>
    </rPh>
    <rPh sb="17" eb="18">
      <t>ギョウ</t>
    </rPh>
    <rPh sb="19" eb="21">
      <t>ソウニュウ</t>
    </rPh>
    <phoneticPr fontId="4"/>
  </si>
  <si>
    <t>備考／メモ欄
（任意記入）</t>
    <rPh sb="0" eb="2">
      <t>ビコウ</t>
    </rPh>
    <rPh sb="5" eb="6">
      <t>ラン</t>
    </rPh>
    <rPh sb="8" eb="10">
      <t>ニンイ</t>
    </rPh>
    <rPh sb="10" eb="12">
      <t>キニュウ</t>
    </rPh>
    <phoneticPr fontId="4"/>
  </si>
  <si>
    <t>調理器具</t>
    <rPh sb="0" eb="4">
      <t>チョウリキグ</t>
    </rPh>
    <phoneticPr fontId="4"/>
  </si>
  <si>
    <t>PR用品</t>
    <rPh sb="2" eb="4">
      <t>ヨウヒン</t>
    </rPh>
    <phoneticPr fontId="4"/>
  </si>
  <si>
    <t>その他</t>
    <rPh sb="2" eb="3">
      <t>タ</t>
    </rPh>
    <phoneticPr fontId="4"/>
  </si>
  <si>
    <t>まな板</t>
    <rPh sb="2" eb="3">
      <t>イタ</t>
    </rPh>
    <phoneticPr fontId="4"/>
  </si>
  <si>
    <t>ボウル／ざる</t>
    <phoneticPr fontId="4"/>
  </si>
  <si>
    <t>鍋</t>
    <rPh sb="0" eb="1">
      <t>ナベ</t>
    </rPh>
    <phoneticPr fontId="4"/>
  </si>
  <si>
    <t>フライパン</t>
    <phoneticPr fontId="4"/>
  </si>
  <si>
    <t>やかん</t>
    <phoneticPr fontId="4"/>
  </si>
  <si>
    <t>おたま／フライ返し／しゃもじ</t>
    <rPh sb="7" eb="8">
      <t>カエ</t>
    </rPh>
    <phoneticPr fontId="4"/>
  </si>
  <si>
    <t>はかり／計量用品</t>
    <rPh sb="4" eb="6">
      <t>ケイリョウ</t>
    </rPh>
    <rPh sb="6" eb="8">
      <t>ヨウヒン</t>
    </rPh>
    <phoneticPr fontId="4"/>
  </si>
  <si>
    <t>皮むき／おろし器</t>
    <rPh sb="0" eb="1">
      <t>カワ</t>
    </rPh>
    <rPh sb="7" eb="8">
      <t>ウツワ</t>
    </rPh>
    <phoneticPr fontId="4"/>
  </si>
  <si>
    <t>はし／さいばし</t>
    <phoneticPr fontId="4"/>
  </si>
  <si>
    <t>スプーン／フォーク</t>
    <phoneticPr fontId="4"/>
  </si>
  <si>
    <t>茶碗／おわん</t>
    <rPh sb="0" eb="2">
      <t>チャワン</t>
    </rPh>
    <phoneticPr fontId="4"/>
  </si>
  <si>
    <t>ストロー／マドラー</t>
    <phoneticPr fontId="4"/>
  </si>
  <si>
    <t>コップ／コーヒーカップ</t>
    <phoneticPr fontId="4"/>
  </si>
  <si>
    <t>ペーパータオル</t>
    <phoneticPr fontId="4"/>
  </si>
  <si>
    <t>アルミホイル</t>
    <phoneticPr fontId="4"/>
  </si>
  <si>
    <t>ジップロック</t>
    <phoneticPr fontId="4"/>
  </si>
  <si>
    <t>サランラップ</t>
    <phoneticPr fontId="4"/>
  </si>
  <si>
    <t>タッパー</t>
    <phoneticPr fontId="4"/>
  </si>
  <si>
    <t>ミトン</t>
    <phoneticPr fontId="4"/>
  </si>
  <si>
    <t>調味料入れ</t>
    <rPh sb="0" eb="3">
      <t>チョウミリョウ</t>
    </rPh>
    <rPh sb="3" eb="4">
      <t>イ</t>
    </rPh>
    <phoneticPr fontId="4"/>
  </si>
  <si>
    <t>なべしき</t>
    <phoneticPr fontId="4"/>
  </si>
  <si>
    <t>冷蔵庫</t>
    <rPh sb="0" eb="3">
      <t>レイゾウコ</t>
    </rPh>
    <phoneticPr fontId="4"/>
  </si>
  <si>
    <t>電気ケトル</t>
    <rPh sb="0" eb="2">
      <t>デンキ</t>
    </rPh>
    <phoneticPr fontId="4"/>
  </si>
  <si>
    <t>オーブントースター</t>
    <phoneticPr fontId="4"/>
  </si>
  <si>
    <t>ホットサンドメーカー</t>
    <phoneticPr fontId="4"/>
  </si>
  <si>
    <t>ガスコンロ（持ち込み型）</t>
    <rPh sb="6" eb="7">
      <t>モ</t>
    </rPh>
    <rPh sb="8" eb="9">
      <t>コ</t>
    </rPh>
    <rPh sb="10" eb="11">
      <t>ガタ</t>
    </rPh>
    <phoneticPr fontId="4"/>
  </si>
  <si>
    <t>イス</t>
    <phoneticPr fontId="4"/>
  </si>
  <si>
    <t>クッション</t>
    <phoneticPr fontId="4"/>
  </si>
  <si>
    <t>ラック</t>
    <phoneticPr fontId="4"/>
  </si>
  <si>
    <t>収納ボックス／ケース</t>
    <rPh sb="0" eb="2">
      <t>シュウノウ</t>
    </rPh>
    <phoneticPr fontId="4"/>
  </si>
  <si>
    <t>時計（子ども食堂用）</t>
    <rPh sb="0" eb="2">
      <t>トケイ</t>
    </rPh>
    <rPh sb="3" eb="4">
      <t>コ</t>
    </rPh>
    <rPh sb="6" eb="8">
      <t>ショクドウ</t>
    </rPh>
    <rPh sb="8" eb="9">
      <t>ヨウ</t>
    </rPh>
    <phoneticPr fontId="4"/>
  </si>
  <si>
    <t>洗剤／スポンジ</t>
    <rPh sb="0" eb="2">
      <t>センザイ</t>
    </rPh>
    <phoneticPr fontId="4"/>
  </si>
  <si>
    <t>電子レンジ</t>
    <rPh sb="0" eb="2">
      <t>デンシ</t>
    </rPh>
    <phoneticPr fontId="4"/>
  </si>
  <si>
    <t>コーヒーメーカー</t>
    <phoneticPr fontId="4"/>
  </si>
  <si>
    <t>ホットプレート</t>
    <phoneticPr fontId="4"/>
  </si>
  <si>
    <t>装飾品／インテリア</t>
    <rPh sb="0" eb="3">
      <t>ソウショクヒン</t>
    </rPh>
    <phoneticPr fontId="4"/>
  </si>
  <si>
    <t>メンバーTシャツの作成費</t>
    <rPh sb="9" eb="11">
      <t>サクセイ</t>
    </rPh>
    <rPh sb="11" eb="12">
      <t>ヒ</t>
    </rPh>
    <phoneticPr fontId="4"/>
  </si>
  <si>
    <t>チラシの印刷代</t>
    <rPh sb="4" eb="7">
      <t>インサツダイ</t>
    </rPh>
    <phoneticPr fontId="4"/>
  </si>
  <si>
    <t>その他</t>
    <rPh sb="2" eb="3">
      <t>タ</t>
    </rPh>
    <phoneticPr fontId="4"/>
  </si>
  <si>
    <t>大分類▶</t>
    <rPh sb="0" eb="3">
      <t>ダイブンルイ</t>
    </rPh>
    <phoneticPr fontId="4"/>
  </si>
  <si>
    <t>小分類▶</t>
    <rPh sb="0" eb="3">
      <t>ショウブンルイ</t>
    </rPh>
    <phoneticPr fontId="4"/>
  </si>
  <si>
    <t>手すりやスロープの設置・改修</t>
    <rPh sb="0" eb="1">
      <t>テ</t>
    </rPh>
    <rPh sb="9" eb="11">
      <t>セッチ</t>
    </rPh>
    <rPh sb="12" eb="14">
      <t>カイシュウ</t>
    </rPh>
    <phoneticPr fontId="4"/>
  </si>
  <si>
    <t>トイレや手洗い場の設置・改修</t>
    <rPh sb="4" eb="6">
      <t>テアラ</t>
    </rPh>
    <rPh sb="7" eb="8">
      <t>バ</t>
    </rPh>
    <rPh sb="9" eb="11">
      <t>セッチ</t>
    </rPh>
    <rPh sb="12" eb="14">
      <t>カイシュウ</t>
    </rPh>
    <phoneticPr fontId="4"/>
  </si>
  <si>
    <t>内装・外装の工事</t>
    <rPh sb="0" eb="2">
      <t>ナイソウ</t>
    </rPh>
    <rPh sb="3" eb="5">
      <t>ガイソウ</t>
    </rPh>
    <rPh sb="6" eb="8">
      <t>コウジ</t>
    </rPh>
    <phoneticPr fontId="4"/>
  </si>
  <si>
    <t>本類</t>
    <rPh sb="0" eb="2">
      <t>ホンルイ</t>
    </rPh>
    <phoneticPr fontId="4"/>
  </si>
  <si>
    <t>知育玩具類</t>
    <rPh sb="0" eb="2">
      <t>チイク</t>
    </rPh>
    <rPh sb="2" eb="4">
      <t>ガング</t>
    </rPh>
    <rPh sb="4" eb="5">
      <t>ルイ</t>
    </rPh>
    <phoneticPr fontId="4"/>
  </si>
  <si>
    <t>工作用品</t>
    <rPh sb="0" eb="2">
      <t>コウサク</t>
    </rPh>
    <rPh sb="2" eb="4">
      <t>ヨウヒン</t>
    </rPh>
    <phoneticPr fontId="4"/>
  </si>
  <si>
    <t>筆記用具</t>
    <rPh sb="0" eb="2">
      <t>ヒッキ</t>
    </rPh>
    <rPh sb="2" eb="4">
      <t>ヨウグ</t>
    </rPh>
    <phoneticPr fontId="4"/>
  </si>
  <si>
    <t>図鑑</t>
    <rPh sb="0" eb="2">
      <t>ズカン</t>
    </rPh>
    <phoneticPr fontId="4"/>
  </si>
  <si>
    <t>絵本</t>
    <rPh sb="0" eb="2">
      <t>エホン</t>
    </rPh>
    <phoneticPr fontId="4"/>
  </si>
  <si>
    <t>紙芝居</t>
    <rPh sb="0" eb="3">
      <t>カミシバイ</t>
    </rPh>
    <phoneticPr fontId="4"/>
  </si>
  <si>
    <t>児童図書</t>
    <rPh sb="0" eb="2">
      <t>ジドウ</t>
    </rPh>
    <rPh sb="2" eb="4">
      <t>トショ</t>
    </rPh>
    <phoneticPr fontId="4"/>
  </si>
  <si>
    <t>参考書</t>
    <rPh sb="0" eb="3">
      <t>サンコウショ</t>
    </rPh>
    <phoneticPr fontId="4"/>
  </si>
  <si>
    <t>学習漫画</t>
    <rPh sb="0" eb="2">
      <t>ガクシュウ</t>
    </rPh>
    <rPh sb="2" eb="4">
      <t>マンガ</t>
    </rPh>
    <phoneticPr fontId="4"/>
  </si>
  <si>
    <t>学習ドリル／ワーク</t>
    <rPh sb="0" eb="2">
      <t>ガクシュウ</t>
    </rPh>
    <phoneticPr fontId="4"/>
  </si>
  <si>
    <t>積み木</t>
    <rPh sb="0" eb="1">
      <t>ツ</t>
    </rPh>
    <rPh sb="2" eb="3">
      <t>キ</t>
    </rPh>
    <phoneticPr fontId="4"/>
  </si>
  <si>
    <t>パズル</t>
    <phoneticPr fontId="4"/>
  </si>
  <si>
    <t>実験キット</t>
    <rPh sb="0" eb="2">
      <t>ジッケン</t>
    </rPh>
    <phoneticPr fontId="4"/>
  </si>
  <si>
    <t>鉛筆／シャーペン</t>
    <rPh sb="0" eb="2">
      <t>エンピツ</t>
    </rPh>
    <phoneticPr fontId="4"/>
  </si>
  <si>
    <t>ボールペン</t>
    <phoneticPr fontId="4"/>
  </si>
  <si>
    <t>消しゴム</t>
    <rPh sb="0" eb="1">
      <t>ケ</t>
    </rPh>
    <phoneticPr fontId="4"/>
  </si>
  <si>
    <t>クレヨン／色鉛筆</t>
    <rPh sb="5" eb="8">
      <t>イロエンピツ</t>
    </rPh>
    <phoneticPr fontId="4"/>
  </si>
  <si>
    <t>絵の具</t>
    <rPh sb="0" eb="1">
      <t>エ</t>
    </rPh>
    <rPh sb="2" eb="3">
      <t>グ</t>
    </rPh>
    <phoneticPr fontId="4"/>
  </si>
  <si>
    <t>用紙／プリント</t>
    <rPh sb="0" eb="2">
      <t>ヨウシ</t>
    </rPh>
    <phoneticPr fontId="4"/>
  </si>
  <si>
    <t>定規／コンパス</t>
    <rPh sb="0" eb="2">
      <t>ジョウギ</t>
    </rPh>
    <phoneticPr fontId="4"/>
  </si>
  <si>
    <t>ホワイトボード類</t>
    <rPh sb="7" eb="8">
      <t>ルイ</t>
    </rPh>
    <phoneticPr fontId="4"/>
  </si>
  <si>
    <t>画用紙</t>
    <rPh sb="0" eb="3">
      <t>ガヨウシ</t>
    </rPh>
    <phoneticPr fontId="4"/>
  </si>
  <si>
    <t>はさみ</t>
    <phoneticPr fontId="4"/>
  </si>
  <si>
    <t>折り紙／色紙</t>
    <rPh sb="0" eb="1">
      <t>オ</t>
    </rPh>
    <rPh sb="2" eb="3">
      <t>ガミ</t>
    </rPh>
    <rPh sb="4" eb="6">
      <t>イロガミ</t>
    </rPh>
    <phoneticPr fontId="4"/>
  </si>
  <si>
    <t>消費税相当分</t>
    <rPh sb="0" eb="6">
      <t>ショウヒゼイソウトウブン</t>
    </rPh>
    <phoneticPr fontId="4"/>
  </si>
  <si>
    <t>電子ポイントによる値引き</t>
    <rPh sb="0" eb="2">
      <t>デンシ</t>
    </rPh>
    <rPh sb="9" eb="11">
      <t>ネビ</t>
    </rPh>
    <phoneticPr fontId="4"/>
  </si>
  <si>
    <t>別添「集計シート」のとおり</t>
    <phoneticPr fontId="4"/>
  </si>
  <si>
    <r>
      <t xml:space="preserve">支店名
</t>
    </r>
    <r>
      <rPr>
        <sz val="10"/>
        <color theme="1"/>
        <rFont val="ＭＳ ゴシック"/>
        <family val="3"/>
        <charset val="128"/>
      </rPr>
      <t>※ゆうちょ銀行の場合は、
店番３桁漢数字を記載</t>
    </r>
    <rPh sb="0" eb="2">
      <t>シテン</t>
    </rPh>
    <rPh sb="2" eb="3">
      <t>メイ</t>
    </rPh>
    <rPh sb="9" eb="11">
      <t>ギンコウ</t>
    </rPh>
    <rPh sb="12" eb="14">
      <t>バアイ</t>
    </rPh>
    <rPh sb="17" eb="19">
      <t>ミセバン</t>
    </rPh>
    <rPh sb="20" eb="21">
      <t>ケタ</t>
    </rPh>
    <rPh sb="21" eb="24">
      <t>カンスウジ</t>
    </rPh>
    <rPh sb="25" eb="27">
      <t>キサイ</t>
    </rPh>
    <phoneticPr fontId="4"/>
  </si>
  <si>
    <r>
      <t xml:space="preserve">口座番号（7桁）
</t>
    </r>
    <r>
      <rPr>
        <sz val="10"/>
        <color theme="1"/>
        <rFont val="ＭＳ ゴシック"/>
        <family val="3"/>
        <charset val="128"/>
      </rPr>
      <t>※7桁未満の場合は、
先頭に「0」を記載</t>
    </r>
    <rPh sb="6" eb="7">
      <t>ケタ</t>
    </rPh>
    <rPh sb="11" eb="12">
      <t>ケタ</t>
    </rPh>
    <rPh sb="12" eb="14">
      <t>ミマン</t>
    </rPh>
    <rPh sb="15" eb="17">
      <t>バアイ</t>
    </rPh>
    <rPh sb="20" eb="22">
      <t>セントウ</t>
    </rPh>
    <rPh sb="27" eb="29">
      <t>キサイ</t>
    </rPh>
    <phoneticPr fontId="4"/>
  </si>
  <si>
    <t>記</t>
    <phoneticPr fontId="4"/>
  </si>
  <si>
    <t>愛知県子ども食堂推進事業費補助金実績報告書</t>
    <phoneticPr fontId="4"/>
  </si>
  <si>
    <t>運営団体名</t>
    <rPh sb="0" eb="5">
      <t>ウンエイダンタイメイ</t>
    </rPh>
    <phoneticPr fontId="4"/>
  </si>
  <si>
    <t>子ども食堂の名称</t>
    <rPh sb="0" eb="1">
      <t>コ</t>
    </rPh>
    <rPh sb="3" eb="5">
      <t>ショクドウ</t>
    </rPh>
    <rPh sb="6" eb="8">
      <t>メイショウ</t>
    </rPh>
    <phoneticPr fontId="4"/>
  </si>
  <si>
    <t>目的</t>
    <rPh sb="0" eb="2">
      <t>モクテキ</t>
    </rPh>
    <phoneticPr fontId="4"/>
  </si>
  <si>
    <t>対象者</t>
    <rPh sb="0" eb="3">
      <t>タイショウシャ</t>
    </rPh>
    <phoneticPr fontId="4"/>
  </si>
  <si>
    <t>定員</t>
    <rPh sb="0" eb="2">
      <t>テイイン</t>
    </rPh>
    <phoneticPr fontId="4"/>
  </si>
  <si>
    <t>その他の場合</t>
    <rPh sb="2" eb="3">
      <t>タ</t>
    </rPh>
    <rPh sb="4" eb="6">
      <t>バアイ</t>
    </rPh>
    <phoneticPr fontId="4"/>
  </si>
  <si>
    <t>開催状況</t>
    <rPh sb="0" eb="4">
      <t>カイサイジョウキョウ</t>
    </rPh>
    <phoneticPr fontId="4"/>
  </si>
  <si>
    <t>開催頻度</t>
    <rPh sb="0" eb="4">
      <t>カイサイヒンド</t>
    </rPh>
    <phoneticPr fontId="4"/>
  </si>
  <si>
    <t>開催日の考え方</t>
    <rPh sb="0" eb="3">
      <t>カイサイビ</t>
    </rPh>
    <rPh sb="4" eb="5">
      <t>カンガ</t>
    </rPh>
    <rPh sb="6" eb="7">
      <t>カタ</t>
    </rPh>
    <phoneticPr fontId="4"/>
  </si>
  <si>
    <t>開催の時間帯</t>
    <rPh sb="0" eb="2">
      <t>カイサイ</t>
    </rPh>
    <rPh sb="3" eb="6">
      <t>ジカンタイ</t>
    </rPh>
    <phoneticPr fontId="4"/>
  </si>
  <si>
    <t>実施予定回数</t>
    <rPh sb="0" eb="2">
      <t>ジッシ</t>
    </rPh>
    <rPh sb="2" eb="6">
      <t>ヨテイカイスウ</t>
    </rPh>
    <phoneticPr fontId="4"/>
  </si>
  <si>
    <t>参加費</t>
    <rPh sb="0" eb="3">
      <t>サンカヒ</t>
    </rPh>
    <phoneticPr fontId="4"/>
  </si>
  <si>
    <t>参加者の募集方法</t>
    <rPh sb="0" eb="3">
      <t>サンカシャ</t>
    </rPh>
    <rPh sb="4" eb="6">
      <t>ボシュウ</t>
    </rPh>
    <rPh sb="6" eb="8">
      <t>ホウホウ</t>
    </rPh>
    <phoneticPr fontId="4"/>
  </si>
  <si>
    <t>情報管理及び危機管理体制</t>
    <rPh sb="0" eb="2">
      <t>ジョウホウ</t>
    </rPh>
    <rPh sb="2" eb="4">
      <t>カンリ</t>
    </rPh>
    <rPh sb="4" eb="5">
      <t>オヨ</t>
    </rPh>
    <rPh sb="6" eb="10">
      <t>キキカンリ</t>
    </rPh>
    <rPh sb="10" eb="12">
      <t>タイセイ</t>
    </rPh>
    <phoneticPr fontId="4"/>
  </si>
  <si>
    <t>学習支援実施の有無</t>
    <rPh sb="0" eb="4">
      <t>ガクシュウシエン</t>
    </rPh>
    <rPh sb="4" eb="6">
      <t>ジッシ</t>
    </rPh>
    <rPh sb="7" eb="9">
      <t>ウム</t>
    </rPh>
    <phoneticPr fontId="4"/>
  </si>
  <si>
    <t>連絡先</t>
    <rPh sb="0" eb="3">
      <t>レンラクサキ</t>
    </rPh>
    <phoneticPr fontId="4"/>
  </si>
  <si>
    <t>電子メール</t>
    <rPh sb="0" eb="2">
      <t>デンシ</t>
    </rPh>
    <phoneticPr fontId="4"/>
  </si>
  <si>
    <t>ハイフンあり</t>
    <phoneticPr fontId="4"/>
  </si>
  <si>
    <t>開設年月日</t>
    <rPh sb="0" eb="2">
      <t>カイセツ</t>
    </rPh>
    <rPh sb="2" eb="5">
      <t>ネンガッピ</t>
    </rPh>
    <phoneticPr fontId="4"/>
  </si>
  <si>
    <t>申請年月日</t>
    <rPh sb="0" eb="2">
      <t>シンセイ</t>
    </rPh>
    <rPh sb="2" eb="5">
      <t>ネンガッピ</t>
    </rPh>
    <phoneticPr fontId="4"/>
  </si>
  <si>
    <t>開催実績</t>
    <rPh sb="0" eb="4">
      <t>カイサイジッセキ</t>
    </rPh>
    <phoneticPr fontId="4"/>
  </si>
  <si>
    <t>①開催日</t>
    <rPh sb="1" eb="4">
      <t>カイサイビ</t>
    </rPh>
    <phoneticPr fontId="4"/>
  </si>
  <si>
    <t>②開催回数</t>
    <rPh sb="1" eb="3">
      <t>カイサイ</t>
    </rPh>
    <rPh sb="3" eb="5">
      <t>カイスウ</t>
    </rPh>
    <phoneticPr fontId="4"/>
  </si>
  <si>
    <t>参加者数等</t>
    <rPh sb="0" eb="4">
      <t>サンカシャスウ</t>
    </rPh>
    <rPh sb="4" eb="5">
      <t>トウ</t>
    </rPh>
    <phoneticPr fontId="4"/>
  </si>
  <si>
    <t>①子ども</t>
    <rPh sb="1" eb="2">
      <t>コ</t>
    </rPh>
    <phoneticPr fontId="4"/>
  </si>
  <si>
    <t>②その他</t>
    <rPh sb="3" eb="4">
      <t>タ</t>
    </rPh>
    <phoneticPr fontId="4"/>
  </si>
  <si>
    <t>効果</t>
    <rPh sb="0" eb="2">
      <t>コウカ</t>
    </rPh>
    <phoneticPr fontId="4"/>
  </si>
  <si>
    <t>効果・課題</t>
    <rPh sb="0" eb="2">
      <t>コウカ</t>
    </rPh>
    <rPh sb="3" eb="5">
      <t>カダイ</t>
    </rPh>
    <phoneticPr fontId="4"/>
  </si>
  <si>
    <t>課題</t>
    <rPh sb="0" eb="2">
      <t>カダイ</t>
    </rPh>
    <phoneticPr fontId="4"/>
  </si>
  <si>
    <t>団体名
（個人の場合、不要）</t>
    <rPh sb="0" eb="3">
      <t>ダンタイメイ</t>
    </rPh>
    <rPh sb="5" eb="7">
      <t>コジン</t>
    </rPh>
    <rPh sb="8" eb="10">
      <t>バアイ</t>
    </rPh>
    <rPh sb="11" eb="13">
      <t>フヨウ</t>
    </rPh>
    <phoneticPr fontId="4"/>
  </si>
  <si>
    <t>代表者役職名
（個人の場合、不要）</t>
    <rPh sb="0" eb="3">
      <t>ダイヒョウシャ</t>
    </rPh>
    <rPh sb="3" eb="6">
      <t>ヤクショクメイ</t>
    </rPh>
    <rPh sb="8" eb="10">
      <t>コジン</t>
    </rPh>
    <rPh sb="11" eb="13">
      <t>バアイ</t>
    </rPh>
    <rPh sb="14" eb="16">
      <t>フヨウ</t>
    </rPh>
    <phoneticPr fontId="4"/>
  </si>
  <si>
    <t>代表者氏名　または　個人氏名</t>
    <rPh sb="0" eb="3">
      <t>ダイヒョウシャ</t>
    </rPh>
    <rPh sb="3" eb="5">
      <t>シメイ</t>
    </rPh>
    <rPh sb="10" eb="12">
      <t>コジン</t>
    </rPh>
    <rPh sb="12" eb="14">
      <t>シメイ</t>
    </rPh>
    <phoneticPr fontId="4"/>
  </si>
  <si>
    <t>子ども食堂の
基本情報</t>
    <rPh sb="0" eb="1">
      <t>コ</t>
    </rPh>
    <rPh sb="3" eb="5">
      <t>ショクドウ</t>
    </rPh>
    <rPh sb="7" eb="9">
      <t>キホン</t>
    </rPh>
    <rPh sb="9" eb="11">
      <t>ジョウホウ</t>
    </rPh>
    <phoneticPr fontId="4"/>
  </si>
  <si>
    <t>項目</t>
    <rPh sb="0" eb="2">
      <t>コウモク</t>
    </rPh>
    <phoneticPr fontId="4"/>
  </si>
  <si>
    <t>記入欄</t>
    <rPh sb="0" eb="2">
      <t>キニュウ</t>
    </rPh>
    <rPh sb="2" eb="3">
      <t>ラン</t>
    </rPh>
    <phoneticPr fontId="4"/>
  </si>
  <si>
    <t>記入ルール</t>
    <rPh sb="0" eb="2">
      <t>キニュウ</t>
    </rPh>
    <phoneticPr fontId="4"/>
  </si>
  <si>
    <t>今年度の
初回開催日</t>
    <rPh sb="0" eb="3">
      <t>コンネンド</t>
    </rPh>
    <rPh sb="5" eb="7">
      <t>ショカイ</t>
    </rPh>
    <rPh sb="7" eb="10">
      <t>カイサイビ</t>
    </rPh>
    <phoneticPr fontId="4"/>
  </si>
  <si>
    <t>金融機関名</t>
    <rPh sb="0" eb="5">
      <t>キンユウキカンメイ</t>
    </rPh>
    <phoneticPr fontId="4"/>
  </si>
  <si>
    <t>支店名</t>
    <rPh sb="0" eb="3">
      <t>シテンメイ</t>
    </rPh>
    <phoneticPr fontId="4"/>
  </si>
  <si>
    <t>口座番号</t>
    <rPh sb="0" eb="2">
      <t>コウザ</t>
    </rPh>
    <rPh sb="2" eb="4">
      <t>バンゴウ</t>
    </rPh>
    <phoneticPr fontId="4"/>
  </si>
  <si>
    <t>7桁（6桁の場合、最初に「0」を入力）</t>
    <rPh sb="1" eb="2">
      <t>ケタ</t>
    </rPh>
    <rPh sb="4" eb="5">
      <t>ケタ</t>
    </rPh>
    <rPh sb="6" eb="8">
      <t>バアイ</t>
    </rPh>
    <rPh sb="9" eb="11">
      <t>サイショ</t>
    </rPh>
    <rPh sb="16" eb="18">
      <t>ニュウリョク</t>
    </rPh>
    <phoneticPr fontId="4"/>
  </si>
  <si>
    <t>フリガナ</t>
    <phoneticPr fontId="4"/>
  </si>
  <si>
    <t>委任状</t>
    <rPh sb="0" eb="3">
      <t>イニンジョウ</t>
    </rPh>
    <phoneticPr fontId="4"/>
  </si>
  <si>
    <t>受任者</t>
    <rPh sb="0" eb="3">
      <t>ジュニンシャ</t>
    </rPh>
    <phoneticPr fontId="4"/>
  </si>
  <si>
    <t>①定款又は会則を備えていること。</t>
    <phoneticPr fontId="4"/>
  </si>
  <si>
    <t>②公序良俗に反する活動を行う者や団体でないこと。</t>
    <phoneticPr fontId="4"/>
  </si>
  <si>
    <t>③営利・宗教・政治活動に利用しないこと。</t>
    <phoneticPr fontId="4"/>
  </si>
  <si>
    <t>④愛知県から、製造の請負、物件の買入れその他の契約に係る指名停止措置を受けていないこと。</t>
    <phoneticPr fontId="4"/>
  </si>
  <si>
    <t>⑤国税及び地方税を滞納していないこと。</t>
    <phoneticPr fontId="4"/>
  </si>
  <si>
    <t>⑥暴力団もしくは暴力団員の統制下にある者又は団体でないこと。</t>
    <phoneticPr fontId="4"/>
  </si>
  <si>
    <t>⑦「愛知県が行う事務及び事業からの暴力団排除に関する合意書（平成24年6月29日付け愛知県知事等・愛知県警察本部長締結）」に掲げる排除措置の対象となる団体ではないこと。</t>
    <phoneticPr fontId="4"/>
  </si>
  <si>
    <t>　※　押印は不要です。</t>
    <phoneticPr fontId="4"/>
  </si>
  <si>
    <r>
      <t xml:space="preserve">団体名
</t>
    </r>
    <r>
      <rPr>
        <sz val="9"/>
        <color theme="1"/>
        <rFont val="ＭＳ 明朝"/>
        <family val="1"/>
        <charset val="128"/>
      </rPr>
      <t>※個人の場合、不要</t>
    </r>
    <rPh sb="0" eb="3">
      <t>ダンタイメイ</t>
    </rPh>
    <rPh sb="5" eb="7">
      <t>コジン</t>
    </rPh>
    <rPh sb="8" eb="10">
      <t>バアイ</t>
    </rPh>
    <rPh sb="11" eb="13">
      <t>フヨウ</t>
    </rPh>
    <phoneticPr fontId="4"/>
  </si>
  <si>
    <r>
      <t xml:space="preserve">代表者役職名
</t>
    </r>
    <r>
      <rPr>
        <sz val="9"/>
        <color theme="1"/>
        <rFont val="ＭＳ 明朝"/>
        <family val="1"/>
        <charset val="128"/>
      </rPr>
      <t>※個人の場合、不要</t>
    </r>
    <rPh sb="0" eb="3">
      <t>ダイヒョウシャ</t>
    </rPh>
    <rPh sb="3" eb="6">
      <t>ヤクショクメイ</t>
    </rPh>
    <rPh sb="8" eb="10">
      <t>コジン</t>
    </rPh>
    <rPh sb="11" eb="13">
      <t>バアイ</t>
    </rPh>
    <rPh sb="14" eb="16">
      <t>フヨウ</t>
    </rPh>
    <phoneticPr fontId="4"/>
  </si>
  <si>
    <r>
      <t xml:space="preserve">代表者氏名
</t>
    </r>
    <r>
      <rPr>
        <sz val="9"/>
        <color theme="1"/>
        <rFont val="ＭＳ 明朝"/>
        <family val="1"/>
        <charset val="128"/>
      </rPr>
      <t>（または個人氏名）</t>
    </r>
    <rPh sb="0" eb="3">
      <t>ダイヒョウシャ</t>
    </rPh>
    <rPh sb="3" eb="4">
      <t>シ</t>
    </rPh>
    <rPh sb="4" eb="5">
      <t>ナ</t>
    </rPh>
    <rPh sb="10" eb="12">
      <t>コジン</t>
    </rPh>
    <rPh sb="12" eb="14">
      <t>シメイ</t>
    </rPh>
    <phoneticPr fontId="4"/>
  </si>
  <si>
    <t>＜申請者＞</t>
    <rPh sb="1" eb="4">
      <t>シンセイシャ</t>
    </rPh>
    <phoneticPr fontId="4"/>
  </si>
  <si>
    <t>460-0001</t>
    <phoneticPr fontId="4"/>
  </si>
  <si>
    <t>052-954-7468</t>
  </si>
  <si>
    <t>jidoukatei@pref.aichi.lg.jp</t>
    <phoneticPr fontId="4"/>
  </si>
  <si>
    <t>記入例</t>
    <rPh sb="0" eb="3">
      <t>キニュウレイ</t>
    </rPh>
    <phoneticPr fontId="4"/>
  </si>
  <si>
    <t>名古屋市中区三の丸３－１－２
三の丸ビル3階1234号室</t>
    <rPh sb="15" eb="16">
      <t>サン</t>
    </rPh>
    <rPh sb="21" eb="22">
      <t>カイ</t>
    </rPh>
    <rPh sb="26" eb="28">
      <t>ゴウシツ</t>
    </rPh>
    <phoneticPr fontId="4"/>
  </si>
  <si>
    <t>一般社団法人○○○○</t>
    <rPh sb="0" eb="6">
      <t>イッパンシャダンホウジン</t>
    </rPh>
    <phoneticPr fontId="4"/>
  </si>
  <si>
    <t>代表理事</t>
    <rPh sb="0" eb="2">
      <t>ダイヒョウ</t>
    </rPh>
    <rPh sb="2" eb="4">
      <t>リジ</t>
    </rPh>
    <phoneticPr fontId="4"/>
  </si>
  <si>
    <t>児童　花子</t>
    <rPh sb="0" eb="2">
      <t>ジドウ</t>
    </rPh>
    <rPh sb="3" eb="5">
      <t>ハナコ</t>
    </rPh>
    <phoneticPr fontId="4"/>
  </si>
  <si>
    <t>こども食堂○○○○</t>
    <rPh sb="3" eb="5">
      <t>ショクドウ</t>
    </rPh>
    <phoneticPr fontId="4"/>
  </si>
  <si>
    <t>団体の場合は、代表者の氏名を、
個人の場合は、個人の氏名を記入</t>
    <rPh sb="0" eb="2">
      <t>ダンタイ</t>
    </rPh>
    <rPh sb="3" eb="5">
      <t>バアイ</t>
    </rPh>
    <rPh sb="7" eb="10">
      <t>ダイヒョウシャ</t>
    </rPh>
    <rPh sb="11" eb="13">
      <t>シメイ</t>
    </rPh>
    <rPh sb="16" eb="18">
      <t>コジン</t>
    </rPh>
    <rPh sb="19" eb="21">
      <t>バアイ</t>
    </rPh>
    <rPh sb="23" eb="25">
      <t>コジン</t>
    </rPh>
    <rPh sb="26" eb="28">
      <t>シメイ</t>
    </rPh>
    <rPh sb="29" eb="31">
      <t>キニュウ</t>
    </rPh>
    <phoneticPr fontId="4"/>
  </si>
  <si>
    <t>申請者が個人の場合、記入不要</t>
    <rPh sb="0" eb="2">
      <t>シンセイ</t>
    </rPh>
    <rPh sb="4" eb="6">
      <t>コジン</t>
    </rPh>
    <rPh sb="7" eb="9">
      <t>バアイ</t>
    </rPh>
    <rPh sb="9" eb="11">
      <t>キニュウ</t>
    </rPh>
    <rPh sb="12" eb="14">
      <t>フヨウ</t>
    </rPh>
    <phoneticPr fontId="4"/>
  </si>
  <si>
    <t>会場名称が特にない場合、住所のみ記入</t>
    <rPh sb="0" eb="4">
      <t>カイジョウメイショウ</t>
    </rPh>
    <rPh sb="5" eb="6">
      <t>トク</t>
    </rPh>
    <rPh sb="9" eb="11">
      <t>バアイ</t>
    </rPh>
    <rPh sb="12" eb="14">
      <t>ジュウショ</t>
    </rPh>
    <rPh sb="16" eb="18">
      <t>キニュウ</t>
    </rPh>
    <phoneticPr fontId="4"/>
  </si>
  <si>
    <t>プルダウンから選択</t>
    <rPh sb="7" eb="9">
      <t>センタク</t>
    </rPh>
    <phoneticPr fontId="4"/>
  </si>
  <si>
    <t>誰でも、小～大学生まで、その他</t>
    <rPh sb="0" eb="1">
      <t>ダレ</t>
    </rPh>
    <rPh sb="4" eb="5">
      <t>ショウ</t>
    </rPh>
    <rPh sb="6" eb="9">
      <t>ダイガクセイ</t>
    </rPh>
    <rPh sb="14" eb="15">
      <t>タ</t>
    </rPh>
    <phoneticPr fontId="4"/>
  </si>
  <si>
    <t>対象者が「その他」の場合のみ、具体的に記入</t>
    <rPh sb="0" eb="3">
      <t>タイショウシャ</t>
    </rPh>
    <rPh sb="7" eb="8">
      <t>タ</t>
    </rPh>
    <rPh sb="10" eb="12">
      <t>バアイ</t>
    </rPh>
    <rPh sb="15" eb="18">
      <t>グタイテキ</t>
    </rPh>
    <rPh sb="19" eb="21">
      <t>キニュウ</t>
    </rPh>
    <phoneticPr fontId="4"/>
  </si>
  <si>
    <t>月１回～週２回以上、不定期</t>
    <rPh sb="0" eb="1">
      <t>ツキ</t>
    </rPh>
    <rPh sb="2" eb="3">
      <t>カイ</t>
    </rPh>
    <rPh sb="4" eb="5">
      <t>シュウ</t>
    </rPh>
    <rPh sb="6" eb="7">
      <t>カイ</t>
    </rPh>
    <rPh sb="7" eb="9">
      <t>イジョウ</t>
    </rPh>
    <rPh sb="10" eb="13">
      <t>フテイキ</t>
    </rPh>
    <phoneticPr fontId="4"/>
  </si>
  <si>
    <t>月１回</t>
    <phoneticPr fontId="4"/>
  </si>
  <si>
    <t>週２回以上</t>
    <phoneticPr fontId="4"/>
  </si>
  <si>
    <t>月２～３回</t>
    <phoneticPr fontId="4"/>
  </si>
  <si>
    <t>週１回</t>
    <phoneticPr fontId="4"/>
  </si>
  <si>
    <t>②開催日の考え方</t>
    <phoneticPr fontId="4"/>
  </si>
  <si>
    <t>第２土曜日</t>
    <rPh sb="0" eb="1">
      <t>ダイ</t>
    </rPh>
    <rPh sb="2" eb="5">
      <t>ドヨウビ</t>
    </rPh>
    <phoneticPr fontId="4"/>
  </si>
  <si>
    <t>曜日や第○週など、具体的に記入</t>
    <rPh sb="0" eb="2">
      <t>ヨウビ</t>
    </rPh>
    <rPh sb="3" eb="4">
      <t>ダイ</t>
    </rPh>
    <rPh sb="5" eb="6">
      <t>シュウ</t>
    </rPh>
    <rPh sb="9" eb="12">
      <t>グタイテキ</t>
    </rPh>
    <rPh sb="13" eb="15">
      <t>キニュウ</t>
    </rPh>
    <phoneticPr fontId="4"/>
  </si>
  <si>
    <t>朝～夕食、午後、終日</t>
    <rPh sb="0" eb="1">
      <t>アサ</t>
    </rPh>
    <rPh sb="2" eb="4">
      <t>ユウショク</t>
    </rPh>
    <rPh sb="5" eb="7">
      <t>ゴゴ</t>
    </rPh>
    <rPh sb="8" eb="10">
      <t>シュウジツ</t>
    </rPh>
    <phoneticPr fontId="4"/>
  </si>
  <si>
    <t>実施予定がない月は、記入不要</t>
    <rPh sb="0" eb="2">
      <t>ジッシ</t>
    </rPh>
    <rPh sb="2" eb="4">
      <t>ヨテイ</t>
    </rPh>
    <rPh sb="7" eb="8">
      <t>ツキ</t>
    </rPh>
    <rPh sb="10" eb="12">
      <t>キニュウ</t>
    </rPh>
    <rPh sb="12" eb="14">
      <t>フヨウ</t>
    </rPh>
    <phoneticPr fontId="4"/>
  </si>
  <si>
    <t>子ども</t>
    <rPh sb="0" eb="1">
      <t>コ</t>
    </rPh>
    <phoneticPr fontId="4"/>
  </si>
  <si>
    <t>おとな</t>
    <phoneticPr fontId="4"/>
  </si>
  <si>
    <t>円</t>
    <rPh sb="0" eb="1">
      <t>エン</t>
    </rPh>
    <phoneticPr fontId="4"/>
  </si>
  <si>
    <t>有料の場合、料金を記入</t>
    <rPh sb="0" eb="2">
      <t>ユウリョウ</t>
    </rPh>
    <rPh sb="3" eb="5">
      <t>バアイ</t>
    </rPh>
    <rPh sb="6" eb="8">
      <t>リョウキン</t>
    </rPh>
    <rPh sb="9" eb="11">
      <t>キニュウ</t>
    </rPh>
    <phoneticPr fontId="4"/>
  </si>
  <si>
    <t>無料または有料を選択</t>
    <rPh sb="0" eb="2">
      <t>ムリョウ</t>
    </rPh>
    <rPh sb="5" eb="7">
      <t>ユウリョウ</t>
    </rPh>
    <rPh sb="8" eb="10">
      <t>センタク</t>
    </rPh>
    <phoneticPr fontId="4"/>
  </si>
  <si>
    <t>無料</t>
    <rPh sb="0" eb="2">
      <t>ムリョウ</t>
    </rPh>
    <phoneticPr fontId="4"/>
  </si>
  <si>
    <t>有料</t>
    <rPh sb="0" eb="2">
      <t>ユウリョウ</t>
    </rPh>
    <phoneticPr fontId="4"/>
  </si>
  <si>
    <t>有料の場合のみ、料金を記入</t>
    <rPh sb="0" eb="2">
      <t>ユウリョウ</t>
    </rPh>
    <rPh sb="3" eb="5">
      <t>バアイ</t>
    </rPh>
    <rPh sb="8" eb="10">
      <t>リョウキン</t>
    </rPh>
    <rPh sb="11" eb="13">
      <t>キニュウ</t>
    </rPh>
    <phoneticPr fontId="4"/>
  </si>
  <si>
    <t>SNS、チラシ</t>
    <phoneticPr fontId="4"/>
  </si>
  <si>
    <t>四の丸公民館
名古屋市中区四の丸１－２－３</t>
    <rPh sb="0" eb="1">
      <t>ヨン</t>
    </rPh>
    <rPh sb="2" eb="3">
      <t>マル</t>
    </rPh>
    <rPh sb="3" eb="6">
      <t>コウミンカン</t>
    </rPh>
    <rPh sb="7" eb="11">
      <t>ナゴヤシ</t>
    </rPh>
    <rPh sb="11" eb="13">
      <t>ナカク</t>
    </rPh>
    <rPh sb="13" eb="14">
      <t>ヨン</t>
    </rPh>
    <rPh sb="15" eb="16">
      <t>マル</t>
    </rPh>
    <phoneticPr fontId="4"/>
  </si>
  <si>
    <t>誰でも気軽に来ることができて、ほっと一息づける居場所の提供をすることを目的としている。</t>
    <phoneticPr fontId="4"/>
  </si>
  <si>
    <t>有またはなしを選択</t>
    <rPh sb="0" eb="1">
      <t>アリ</t>
    </rPh>
    <rPh sb="7" eb="9">
      <t>センタク</t>
    </rPh>
    <phoneticPr fontId="4"/>
  </si>
  <si>
    <t>有</t>
    <rPh sb="0" eb="1">
      <t>アリ</t>
    </rPh>
    <phoneticPr fontId="4"/>
  </si>
  <si>
    <t>なしの場合、学習支援を実施しない理由を記載</t>
    <rPh sb="3" eb="5">
      <t>バアイ</t>
    </rPh>
    <rPh sb="6" eb="8">
      <t>ガクシュウ</t>
    </rPh>
    <rPh sb="8" eb="10">
      <t>シエン</t>
    </rPh>
    <rPh sb="11" eb="13">
      <t>ジッシ</t>
    </rPh>
    <rPh sb="16" eb="18">
      <t>リユウ</t>
    </rPh>
    <rPh sb="19" eb="21">
      <t>キサイ</t>
    </rPh>
    <phoneticPr fontId="4"/>
  </si>
  <si>
    <t>その理由
（なしの場合）</t>
    <rPh sb="2" eb="4">
      <t>リユウ</t>
    </rPh>
    <rPh sb="9" eb="11">
      <t>バアイ</t>
    </rPh>
    <phoneticPr fontId="4"/>
  </si>
  <si>
    <t>○または×</t>
    <phoneticPr fontId="4"/>
  </si>
  <si>
    <t>寄附金、自主財源</t>
    <rPh sb="0" eb="3">
      <t>キフキン</t>
    </rPh>
    <rPh sb="4" eb="8">
      <t>ジシュザイゲン</t>
    </rPh>
    <phoneticPr fontId="4"/>
  </si>
  <si>
    <t>＜申請者＞</t>
    <phoneticPr fontId="4"/>
  </si>
  <si>
    <t>子ども食堂の会場
（住所）</t>
    <rPh sb="0" eb="1">
      <t>コ</t>
    </rPh>
    <rPh sb="3" eb="5">
      <t>ショクドウ</t>
    </rPh>
    <rPh sb="6" eb="8">
      <t>カイジョウ</t>
    </rPh>
    <rPh sb="10" eb="12">
      <t>ジュウショ</t>
    </rPh>
    <phoneticPr fontId="4"/>
  </si>
  <si>
    <t>事業の完了した日</t>
    <rPh sb="0" eb="2">
      <t>ジギョウ</t>
    </rPh>
    <rPh sb="3" eb="5">
      <t>カンリョウ</t>
    </rPh>
    <rPh sb="7" eb="8">
      <t>ヒ</t>
    </rPh>
    <phoneticPr fontId="4"/>
  </si>
  <si>
    <r>
      <rPr>
        <b/>
        <sz val="10"/>
        <color theme="1"/>
        <rFont val="Yu Gothic UI"/>
        <family val="3"/>
        <charset val="128"/>
      </rPr>
      <t>第4号様式</t>
    </r>
    <r>
      <rPr>
        <sz val="10"/>
        <color theme="1"/>
        <rFont val="Yu Gothic UI"/>
        <family val="3"/>
        <charset val="128"/>
      </rPr>
      <t xml:space="preserve">
実績報告書</t>
    </r>
    <rPh sb="0" eb="1">
      <t>ダイ</t>
    </rPh>
    <rPh sb="2" eb="5">
      <t>ゴウヨウシキ</t>
    </rPh>
    <rPh sb="6" eb="8">
      <t>ジッセキ</t>
    </rPh>
    <rPh sb="8" eb="11">
      <t>ホウコクショ</t>
    </rPh>
    <phoneticPr fontId="4"/>
  </si>
  <si>
    <t>○</t>
    <phoneticPr fontId="4"/>
  </si>
  <si>
    <r>
      <rPr>
        <b/>
        <sz val="10"/>
        <color theme="1"/>
        <rFont val="Yu Gothic UI"/>
        <family val="3"/>
        <charset val="128"/>
      </rPr>
      <t xml:space="preserve">別紙1-1
</t>
    </r>
    <r>
      <rPr>
        <sz val="10"/>
        <color theme="1"/>
        <rFont val="Yu Gothic UI"/>
        <family val="3"/>
        <charset val="128"/>
      </rPr>
      <t>実施計画</t>
    </r>
    <rPh sb="0" eb="2">
      <t>ベッシ</t>
    </rPh>
    <phoneticPr fontId="4"/>
  </si>
  <si>
    <r>
      <rPr>
        <b/>
        <sz val="10"/>
        <color theme="1"/>
        <rFont val="Yu Gothic UI"/>
        <family val="3"/>
        <charset val="128"/>
      </rPr>
      <t xml:space="preserve">別紙1-2
</t>
    </r>
    <r>
      <rPr>
        <sz val="10"/>
        <color theme="1"/>
        <rFont val="Yu Gothic UI"/>
        <family val="3"/>
        <charset val="128"/>
      </rPr>
      <t>補助申請資格</t>
    </r>
    <rPh sb="6" eb="8">
      <t>ホジョ</t>
    </rPh>
    <rPh sb="8" eb="10">
      <t>シンセイ</t>
    </rPh>
    <rPh sb="10" eb="12">
      <t>シカク</t>
    </rPh>
    <phoneticPr fontId="4"/>
  </si>
  <si>
    <t>回</t>
    <rPh sb="0" eb="1">
      <t>カイ</t>
    </rPh>
    <phoneticPr fontId="4"/>
  </si>
  <si>
    <t>人</t>
    <rPh sb="0" eb="1">
      <t>ニン</t>
    </rPh>
    <phoneticPr fontId="4"/>
  </si>
  <si>
    <t>ＳＮＳで発信するとともに、チラシを地域の回覧板に入れてもらった</t>
    <phoneticPr fontId="4"/>
  </si>
  <si>
    <t>参加者への働きかけや
工夫した点等</t>
    <rPh sb="0" eb="3">
      <t>サンカシャ</t>
    </rPh>
    <rPh sb="5" eb="6">
      <t>ハタラ</t>
    </rPh>
    <rPh sb="11" eb="13">
      <t>クフウ</t>
    </rPh>
    <rPh sb="15" eb="16">
      <t>テン</t>
    </rPh>
    <rPh sb="16" eb="17">
      <t>トウ</t>
    </rPh>
    <phoneticPr fontId="4"/>
  </si>
  <si>
    <t>普段経験できないことをしたためか、子どもたちの笑顔が多く見られた。</t>
  </si>
  <si>
    <t>開催日によってボランティアの数にムラがあり、ボランティアの確保が課題。</t>
    <rPh sb="0" eb="2">
      <t>カイサイ</t>
    </rPh>
    <phoneticPr fontId="4"/>
  </si>
  <si>
    <t>4月8日、5月13日、6月10日</t>
    <phoneticPr fontId="4"/>
  </si>
  <si>
    <t>引き続き、月１回ペースで開催する。</t>
    <phoneticPr fontId="4"/>
  </si>
  <si>
    <t>今後実施予定等</t>
    <rPh sb="0" eb="4">
      <t>コンゴジッシ</t>
    </rPh>
    <rPh sb="4" eb="6">
      <t>ヨテイ</t>
    </rPh>
    <rPh sb="6" eb="7">
      <t>トウ</t>
    </rPh>
    <phoneticPr fontId="4"/>
  </si>
  <si>
    <r>
      <rPr>
        <b/>
        <sz val="10"/>
        <color theme="1"/>
        <rFont val="Yu Gothic UI"/>
        <family val="3"/>
        <charset val="128"/>
      </rPr>
      <t>第1号様式</t>
    </r>
    <r>
      <rPr>
        <sz val="10"/>
        <color theme="1"/>
        <rFont val="Yu Gothic UI"/>
        <family val="3"/>
        <charset val="128"/>
      </rPr>
      <t xml:space="preserve">
交付申請書
</t>
    </r>
    <r>
      <rPr>
        <sz val="9"/>
        <color theme="1"/>
        <rFont val="Yu Gothic UI"/>
        <family val="3"/>
        <charset val="128"/>
      </rPr>
      <t>（申請者情報）</t>
    </r>
    <rPh sb="0" eb="1">
      <t>ダイ</t>
    </rPh>
    <rPh sb="2" eb="3">
      <t>ゴウ</t>
    </rPh>
    <rPh sb="3" eb="5">
      <t>ヨウシキ</t>
    </rPh>
    <rPh sb="6" eb="11">
      <t>コウフシンセイショ</t>
    </rPh>
    <rPh sb="14" eb="17">
      <t>シンセイシャ</t>
    </rPh>
    <rPh sb="17" eb="19">
      <t>ジョウホウ</t>
    </rPh>
    <phoneticPr fontId="4"/>
  </si>
  <si>
    <r>
      <t xml:space="preserve">プルダウンから選択（該当する場合「○」）
</t>
    </r>
    <r>
      <rPr>
        <b/>
        <sz val="10"/>
        <color theme="1"/>
        <rFont val="Yu Gothic UI"/>
        <family val="3"/>
        <charset val="128"/>
      </rPr>
      <t>全て「○」でなければ、補助申請資格を満たしません。</t>
    </r>
    <r>
      <rPr>
        <sz val="10"/>
        <color theme="1"/>
        <rFont val="Yu Gothic UI"/>
        <family val="3"/>
        <charset val="128"/>
      </rPr>
      <t>ご注意ください。</t>
    </r>
    <rPh sb="7" eb="9">
      <t>センタク</t>
    </rPh>
    <rPh sb="10" eb="12">
      <t>ガイトウ</t>
    </rPh>
    <rPh sb="14" eb="16">
      <t>バアイ</t>
    </rPh>
    <rPh sb="22" eb="23">
      <t>スベ</t>
    </rPh>
    <rPh sb="33" eb="35">
      <t>ホジョ</t>
    </rPh>
    <rPh sb="35" eb="37">
      <t>シンセイ</t>
    </rPh>
    <rPh sb="37" eb="39">
      <t>シカク</t>
    </rPh>
    <rPh sb="40" eb="41">
      <t>ミ</t>
    </rPh>
    <rPh sb="48" eb="50">
      <t>チュウイ</t>
    </rPh>
    <phoneticPr fontId="4"/>
  </si>
  <si>
    <r>
      <t xml:space="preserve">プルダウンから選択（了承する場合「○」）
了承しない場合、県からの交付決定通知書が届いた後、交付決定日から15日以内に、ご自身で日付を入力の上、再度提出いただく必要が生じます。
</t>
    </r>
    <r>
      <rPr>
        <b/>
        <sz val="10"/>
        <color theme="1"/>
        <rFont val="Yu Gothic UI"/>
        <family val="3"/>
        <charset val="128"/>
      </rPr>
      <t>早期の支払い手続きのため、なるべく、ご了承くださるようお願いします。</t>
    </r>
    <rPh sb="7" eb="9">
      <t>センタク</t>
    </rPh>
    <rPh sb="10" eb="12">
      <t>リョウショウ</t>
    </rPh>
    <rPh sb="14" eb="16">
      <t>バアイ</t>
    </rPh>
    <rPh sb="45" eb="46">
      <t>アト</t>
    </rPh>
    <rPh sb="73" eb="75">
      <t>サイド</t>
    </rPh>
    <rPh sb="81" eb="83">
      <t>ヒツヨウ</t>
    </rPh>
    <rPh sb="84" eb="85">
      <t>ショウ</t>
    </rPh>
    <rPh sb="109" eb="111">
      <t>リョウショウ</t>
    </rPh>
    <phoneticPr fontId="4"/>
  </si>
  <si>
    <t>具体的に記入</t>
    <rPh sb="0" eb="3">
      <t>グタイテキ</t>
    </rPh>
    <rPh sb="4" eb="6">
      <t>キニュウ</t>
    </rPh>
    <phoneticPr fontId="4"/>
  </si>
  <si>
    <r>
      <rPr>
        <b/>
        <sz val="10"/>
        <color theme="1"/>
        <rFont val="Yu Gothic UI"/>
        <family val="3"/>
        <charset val="128"/>
      </rPr>
      <t>別紙7</t>
    </r>
    <r>
      <rPr>
        <sz val="10"/>
        <color theme="1"/>
        <rFont val="Yu Gothic UI"/>
        <family val="3"/>
        <charset val="128"/>
      </rPr>
      <t xml:space="preserve">
実施報告書</t>
    </r>
    <rPh sb="0" eb="2">
      <t>ベッシ</t>
    </rPh>
    <rPh sb="4" eb="6">
      <t>ジッシ</t>
    </rPh>
    <rPh sb="6" eb="9">
      <t>ホウコクショ</t>
    </rPh>
    <phoneticPr fontId="4"/>
  </si>
  <si>
    <t>ジドウ　ハナコ</t>
    <phoneticPr fontId="4"/>
  </si>
  <si>
    <t>カタカナ</t>
    <phoneticPr fontId="4"/>
  </si>
  <si>
    <r>
      <rPr>
        <b/>
        <sz val="10"/>
        <color theme="1"/>
        <rFont val="Yu Gothic UI"/>
        <family val="3"/>
        <charset val="128"/>
      </rPr>
      <t xml:space="preserve">振込口座
</t>
    </r>
    <r>
      <rPr>
        <sz val="10"/>
        <color theme="1"/>
        <rFont val="Yu Gothic UI"/>
        <family val="3"/>
        <charset val="128"/>
      </rPr>
      <t>申出書</t>
    </r>
    <rPh sb="0" eb="2">
      <t>フリコミ</t>
    </rPh>
    <rPh sb="2" eb="4">
      <t>コウザ</t>
    </rPh>
    <rPh sb="5" eb="8">
      <t>モウシデショ</t>
    </rPh>
    <phoneticPr fontId="4"/>
  </si>
  <si>
    <t>新規・変更・登録済</t>
    <rPh sb="0" eb="2">
      <t>シンキ</t>
    </rPh>
    <rPh sb="3" eb="5">
      <t>ヘンコウ</t>
    </rPh>
    <rPh sb="6" eb="9">
      <t>トウロクズ</t>
    </rPh>
    <phoneticPr fontId="4"/>
  </si>
  <si>
    <t>昨年度登録済（以下、入力不要です）</t>
    <rPh sb="0" eb="3">
      <t>サクネンド</t>
    </rPh>
    <rPh sb="3" eb="5">
      <t>トウロク</t>
    </rPh>
    <rPh sb="5" eb="6">
      <t>ズ</t>
    </rPh>
    <rPh sb="7" eb="9">
      <t>イカ</t>
    </rPh>
    <rPh sb="10" eb="12">
      <t>ニュウリョク</t>
    </rPh>
    <rPh sb="12" eb="14">
      <t>フヨウ</t>
    </rPh>
    <phoneticPr fontId="4"/>
  </si>
  <si>
    <t>プルダウンから選択
なお、昨年度も補助を受けていて、口座情報が変わらない場合、口座情報は入力不要です</t>
    <rPh sb="7" eb="9">
      <t>センタク</t>
    </rPh>
    <rPh sb="14" eb="17">
      <t>サクネンド</t>
    </rPh>
    <rPh sb="18" eb="20">
      <t>ホジョ</t>
    </rPh>
    <rPh sb="21" eb="22">
      <t>ウ</t>
    </rPh>
    <rPh sb="27" eb="31">
      <t>コウザジョウホウ</t>
    </rPh>
    <rPh sb="32" eb="33">
      <t>カ</t>
    </rPh>
    <rPh sb="37" eb="39">
      <t>バアイ</t>
    </rPh>
    <rPh sb="40" eb="42">
      <t>コウザ</t>
    </rPh>
    <rPh sb="42" eb="44">
      <t>ジョウホウ</t>
    </rPh>
    <rPh sb="45" eb="47">
      <t>ニュウリョク</t>
    </rPh>
    <rPh sb="47" eb="49">
      <t>フヨウ</t>
    </rPh>
    <phoneticPr fontId="4"/>
  </si>
  <si>
    <t>ゆうちょ銀行の場合、店番３桁漢数字を記載</t>
    <phoneticPr fontId="4"/>
  </si>
  <si>
    <t>○○銀行</t>
    <rPh sb="2" eb="4">
      <t>ギンコウ</t>
    </rPh>
    <phoneticPr fontId="4"/>
  </si>
  <si>
    <t>○○支店</t>
    <rPh sb="2" eb="4">
      <t>シテン</t>
    </rPh>
    <phoneticPr fontId="4"/>
  </si>
  <si>
    <t>口座名義（漢字）</t>
    <rPh sb="0" eb="2">
      <t>コウザ</t>
    </rPh>
    <rPh sb="2" eb="4">
      <t>メイギ</t>
    </rPh>
    <rPh sb="5" eb="7">
      <t>カンジ</t>
    </rPh>
    <phoneticPr fontId="4"/>
  </si>
  <si>
    <t>預金種別</t>
    <rPh sb="0" eb="4">
      <t>ヨキンシュベツ</t>
    </rPh>
    <phoneticPr fontId="4"/>
  </si>
  <si>
    <t>普通</t>
    <rPh sb="0" eb="2">
      <t>フツウ</t>
    </rPh>
    <phoneticPr fontId="4"/>
  </si>
  <si>
    <t>請求書</t>
    <rPh sb="0" eb="3">
      <t>セイキュウショ</t>
    </rPh>
    <phoneticPr fontId="4"/>
  </si>
  <si>
    <t>事項について、下記の者に委任します。</t>
    <phoneticPr fontId="4"/>
  </si>
  <si>
    <t>　愛知県知事　様</t>
    <phoneticPr fontId="4"/>
  </si>
  <si>
    <t>口座名義人の情報を記入</t>
    <rPh sb="0" eb="2">
      <t>コウザ</t>
    </rPh>
    <rPh sb="2" eb="4">
      <t>メイギ</t>
    </rPh>
    <rPh sb="4" eb="5">
      <t>ニン</t>
    </rPh>
    <rPh sb="6" eb="8">
      <t>ジョウホウ</t>
    </rPh>
    <rPh sb="9" eb="11">
      <t>キニュウ</t>
    </rPh>
    <phoneticPr fontId="4"/>
  </si>
  <si>
    <t>※ 申請者と口座名義人が異なる場合、委任状が必要となりますので、以下を記入ください。</t>
    <rPh sb="2" eb="5">
      <t>シンセイシャ</t>
    </rPh>
    <rPh sb="6" eb="8">
      <t>コウザ</t>
    </rPh>
    <rPh sb="8" eb="11">
      <t>メイギニン</t>
    </rPh>
    <rPh sb="12" eb="13">
      <t>コト</t>
    </rPh>
    <rPh sb="15" eb="17">
      <t>バアイ</t>
    </rPh>
    <rPh sb="18" eb="21">
      <t>イニンジョウ</t>
    </rPh>
    <rPh sb="22" eb="24">
      <t>ヒツヨウ</t>
    </rPh>
    <rPh sb="32" eb="34">
      <t>イカ</t>
    </rPh>
    <rPh sb="35" eb="37">
      <t>キニュウ</t>
    </rPh>
    <phoneticPr fontId="4"/>
  </si>
  <si>
    <t>○○市○○町１－２－３</t>
    <rPh sb="2" eb="3">
      <t>シ</t>
    </rPh>
    <rPh sb="5" eb="6">
      <t>チョウ</t>
    </rPh>
    <phoneticPr fontId="4"/>
  </si>
  <si>
    <t>■■　■■
※口座名義と同じ</t>
    <rPh sb="7" eb="9">
      <t>コウザ</t>
    </rPh>
    <rPh sb="9" eb="11">
      <t>メイギ</t>
    </rPh>
    <rPh sb="12" eb="13">
      <t>オナ</t>
    </rPh>
    <phoneticPr fontId="4"/>
  </si>
  <si>
    <t>氏名（漢字）</t>
    <rPh sb="0" eb="2">
      <t>シメイ</t>
    </rPh>
    <rPh sb="3" eb="5">
      <t>カンジ</t>
    </rPh>
    <phoneticPr fontId="4"/>
  </si>
  <si>
    <t>書類</t>
    <rPh sb="0" eb="2">
      <t>ショルイ</t>
    </rPh>
    <phoneticPr fontId="4"/>
  </si>
  <si>
    <t>1回あたりの定員</t>
    <rPh sb="1" eb="2">
      <t>カイ</t>
    </rPh>
    <rPh sb="6" eb="8">
      <t>テイイン</t>
    </rPh>
    <phoneticPr fontId="4"/>
  </si>
  <si>
    <t>年（西暦）</t>
    <rPh sb="0" eb="1">
      <t>ネン</t>
    </rPh>
    <rPh sb="2" eb="4">
      <t>セイレキ</t>
    </rPh>
    <phoneticPr fontId="4"/>
  </si>
  <si>
    <t>★ 黄色のセルに必要事項を入力してください。</t>
    <phoneticPr fontId="4"/>
  </si>
  <si>
    <t>申請書の提出日（西暦）</t>
    <rPh sb="0" eb="3">
      <t>シンセイショ</t>
    </rPh>
    <rPh sb="4" eb="7">
      <t>テイシュツビ</t>
    </rPh>
    <rPh sb="8" eb="10">
      <t>セイレキ</t>
    </rPh>
    <phoneticPr fontId="4"/>
  </si>
  <si>
    <t>子ども食堂を立ち上げた日付
（西暦）</t>
    <rPh sb="0" eb="1">
      <t>コ</t>
    </rPh>
    <rPh sb="3" eb="5">
      <t>ショクドウ</t>
    </rPh>
    <rPh sb="6" eb="7">
      <t>タ</t>
    </rPh>
    <rPh sb="8" eb="9">
      <t>ア</t>
    </rPh>
    <rPh sb="11" eb="13">
      <t>ヒヅケ</t>
    </rPh>
    <rPh sb="15" eb="17">
      <t>セイレキ</t>
    </rPh>
    <phoneticPr fontId="4"/>
  </si>
  <si>
    <t>ボランティア全員に対して研修を実施。個人情報は厳重に取り扱い、使用後はただちにシュレッダーで処分。</t>
    <rPh sb="18" eb="22">
      <t>コジンジョウホウ</t>
    </rPh>
    <rPh sb="23" eb="25">
      <t>ゲンジュウ</t>
    </rPh>
    <rPh sb="26" eb="27">
      <t>ト</t>
    </rPh>
    <rPh sb="28" eb="29">
      <t>アツカ</t>
    </rPh>
    <rPh sb="31" eb="34">
      <t>シヨウゴ</t>
    </rPh>
    <rPh sb="46" eb="48">
      <t>ショブン</t>
    </rPh>
    <phoneticPr fontId="4"/>
  </si>
  <si>
    <t xml:space="preserve">
　私（申請者）は交付申請時に事業完了（補助対象物品等の購入等、かつ月に１回以上の開設）していますので、県から額確定が通知がされましたら、本書をもって請求書の提出としますので、改めて請求書を送付しません。
　また、請求の日付は県の額確定の通知から3日以内とし、日付の入力を県に依頼します。
　なお、記載事項に不備があった場合は、県の指示に従い、訂正の上、再度提出します。</t>
    <rPh sb="2" eb="3">
      <t>ワタクシ</t>
    </rPh>
    <rPh sb="4" eb="7">
      <t>シンセイシャ</t>
    </rPh>
    <rPh sb="9" eb="11">
      <t>コウフ</t>
    </rPh>
    <rPh sb="11" eb="14">
      <t>シンセイジ</t>
    </rPh>
    <rPh sb="15" eb="17">
      <t>ジギョウ</t>
    </rPh>
    <rPh sb="17" eb="19">
      <t>カンリョウ</t>
    </rPh>
    <rPh sb="20" eb="22">
      <t>ホジョ</t>
    </rPh>
    <rPh sb="22" eb="24">
      <t>タイショウ</t>
    </rPh>
    <rPh sb="24" eb="26">
      <t>ブッピン</t>
    </rPh>
    <rPh sb="26" eb="27">
      <t>トウ</t>
    </rPh>
    <rPh sb="28" eb="30">
      <t>コウニュウ</t>
    </rPh>
    <rPh sb="30" eb="31">
      <t>トウ</t>
    </rPh>
    <rPh sb="34" eb="35">
      <t>ツキ</t>
    </rPh>
    <rPh sb="37" eb="38">
      <t>カイ</t>
    </rPh>
    <rPh sb="38" eb="40">
      <t>イジョウ</t>
    </rPh>
    <rPh sb="41" eb="43">
      <t>カイセツ</t>
    </rPh>
    <rPh sb="52" eb="53">
      <t>ケン</t>
    </rPh>
    <rPh sb="55" eb="56">
      <t>ガク</t>
    </rPh>
    <rPh sb="56" eb="58">
      <t>カクテイ</t>
    </rPh>
    <rPh sb="59" eb="61">
      <t>ツウチ</t>
    </rPh>
    <rPh sb="69" eb="70">
      <t>ホン</t>
    </rPh>
    <rPh sb="70" eb="71">
      <t>ショ</t>
    </rPh>
    <rPh sb="75" eb="78">
      <t>セイキュウショ</t>
    </rPh>
    <rPh sb="79" eb="81">
      <t>テイシュツ</t>
    </rPh>
    <rPh sb="88" eb="89">
      <t>アラタ</t>
    </rPh>
    <rPh sb="91" eb="94">
      <t>セイキュウショ</t>
    </rPh>
    <rPh sb="95" eb="97">
      <t>ソウフ</t>
    </rPh>
    <rPh sb="108" eb="110">
      <t>セイキュウ</t>
    </rPh>
    <rPh sb="111" eb="113">
      <t>ヒヅケ</t>
    </rPh>
    <rPh sb="114" eb="115">
      <t>ケン</t>
    </rPh>
    <rPh sb="116" eb="117">
      <t>ガク</t>
    </rPh>
    <rPh sb="117" eb="119">
      <t>カクテイ</t>
    </rPh>
    <rPh sb="120" eb="122">
      <t>ツウチ</t>
    </rPh>
    <rPh sb="131" eb="133">
      <t>ヒヅケ</t>
    </rPh>
    <rPh sb="134" eb="136">
      <t>ニュウリョク</t>
    </rPh>
    <rPh sb="137" eb="138">
      <t>ケン</t>
    </rPh>
    <rPh sb="139" eb="141">
      <t>イライ</t>
    </rPh>
    <rPh sb="151" eb="153">
      <t>キサイ</t>
    </rPh>
    <rPh sb="153" eb="155">
      <t>ジコウ</t>
    </rPh>
    <rPh sb="156" eb="158">
      <t>フビ</t>
    </rPh>
    <rPh sb="162" eb="164">
      <t>バアイ</t>
    </rPh>
    <rPh sb="166" eb="167">
      <t>ケン</t>
    </rPh>
    <rPh sb="168" eb="170">
      <t>シジ</t>
    </rPh>
    <rPh sb="171" eb="172">
      <t>シタガ</t>
    </rPh>
    <rPh sb="174" eb="176">
      <t>テイセイ</t>
    </rPh>
    <rPh sb="177" eb="178">
      <t>ウエ</t>
    </rPh>
    <rPh sb="179" eb="181">
      <t>サイド</t>
    </rPh>
    <rPh sb="181" eb="183">
      <t>テイシュツ</t>
    </rPh>
    <phoneticPr fontId="4"/>
  </si>
  <si>
    <r>
      <rPr>
        <b/>
        <sz val="10"/>
        <color theme="1"/>
        <rFont val="Yu Gothic UI"/>
        <family val="3"/>
        <charset val="128"/>
      </rPr>
      <t>＜事務委任の希望（了承）＞</t>
    </r>
    <r>
      <rPr>
        <sz val="10"/>
        <color theme="1"/>
        <rFont val="Yu Gothic UI"/>
        <family val="3"/>
        <charset val="128"/>
      </rPr>
      <t xml:space="preserve">
　私（申請者）は交付申請時に事業完了（補助対象物品等の購入等、かつ月に１回以上の開設）していますので、県から額確定が通知がされましたら、本書をもって請求書の提出としますので、改めて請求書を送付しません。
　また、請求の日付は県の額確定の通知から3日以内とし、日付の入力を県に依頼します。
　なお、記載事項に不備があった場合は、県の指示に従い、訂正の上、再度提出します。</t>
    </r>
    <rPh sb="22" eb="24">
      <t>コウフ</t>
    </rPh>
    <phoneticPr fontId="4"/>
  </si>
  <si>
    <t>ハイフンは必要。郵便マーク（〒）は不要。</t>
    <rPh sb="8" eb="10">
      <t>ユウビン</t>
    </rPh>
    <rPh sb="17" eb="19">
      <t>フヨウ</t>
    </rPh>
    <phoneticPr fontId="4"/>
  </si>
  <si>
    <r>
      <rPr>
        <u/>
        <sz val="10"/>
        <color theme="1"/>
        <rFont val="Yu Gothic UI"/>
        <family val="3"/>
        <charset val="128"/>
      </rPr>
      <t>物品の最後の購入日</t>
    </r>
    <r>
      <rPr>
        <sz val="10"/>
        <color theme="1"/>
        <rFont val="Yu Gothic UI"/>
        <family val="3"/>
        <charset val="128"/>
      </rPr>
      <t>または</t>
    </r>
    <r>
      <rPr>
        <u/>
        <sz val="10"/>
        <color theme="1"/>
        <rFont val="Yu Gothic UI"/>
        <family val="3"/>
        <charset val="128"/>
      </rPr>
      <t>初回開催日</t>
    </r>
    <r>
      <rPr>
        <sz val="10"/>
        <color theme="1"/>
        <rFont val="Yu Gothic UI"/>
        <family val="3"/>
        <charset val="128"/>
      </rPr>
      <t xml:space="preserve">のうち、
</t>
    </r>
    <r>
      <rPr>
        <b/>
        <sz val="10"/>
        <color theme="1"/>
        <rFont val="Yu Gothic UI"/>
        <family val="3"/>
        <charset val="128"/>
      </rPr>
      <t>新しい日付の方</t>
    </r>
    <r>
      <rPr>
        <sz val="10"/>
        <color theme="1"/>
        <rFont val="Yu Gothic UI"/>
        <family val="3"/>
        <charset val="128"/>
      </rPr>
      <t>（西暦）</t>
    </r>
    <rPh sb="0" eb="2">
      <t>ブッピン</t>
    </rPh>
    <rPh sb="3" eb="5">
      <t>サイゴ</t>
    </rPh>
    <rPh sb="6" eb="9">
      <t>コウニュウビ</t>
    </rPh>
    <rPh sb="12" eb="14">
      <t>ショカイ</t>
    </rPh>
    <rPh sb="14" eb="17">
      <t>カイサイビ</t>
    </rPh>
    <rPh sb="22" eb="23">
      <t>アタラ</t>
    </rPh>
    <rPh sb="25" eb="27">
      <t>ヒヅケ</t>
    </rPh>
    <rPh sb="28" eb="29">
      <t>ホウ</t>
    </rPh>
    <rPh sb="30" eb="32">
      <t>セイレキ</t>
    </rPh>
    <phoneticPr fontId="4"/>
  </si>
  <si>
    <t>（４）その他関係資料（所要額が分かる書類）</t>
    <phoneticPr fontId="4"/>
  </si>
  <si>
    <t>計（Ｃ）</t>
    <phoneticPr fontId="4"/>
  </si>
  <si>
    <t>Ａ＋Ｂ</t>
    <phoneticPr fontId="4"/>
  </si>
  <si>
    <t xml:space="preserve">
寄附金
その他収入
（Ｄ）
</t>
    <rPh sb="7" eb="8">
      <t>タ</t>
    </rPh>
    <rPh sb="8" eb="10">
      <t>シュウニュウ</t>
    </rPh>
    <phoneticPr fontId="4"/>
  </si>
  <si>
    <t>所要額　合計（Ｅ）</t>
    <phoneticPr fontId="4"/>
  </si>
  <si>
    <t>Ｃ-Ｄ</t>
    <phoneticPr fontId="4"/>
  </si>
  <si>
    <t>（３）その他関係資料（所要額が分かる書類）</t>
    <rPh sb="11" eb="14">
      <t>ショヨウガク</t>
    </rPh>
    <phoneticPr fontId="4"/>
  </si>
  <si>
    <t>Ｃ－Ｄ</t>
    <phoneticPr fontId="4"/>
  </si>
  <si>
    <t>補助金受入額（Ｆ）</t>
    <rPh sb="0" eb="3">
      <t>ホジョキン</t>
    </rPh>
    <rPh sb="3" eb="5">
      <t>ウケイレ</t>
    </rPh>
    <rPh sb="5" eb="6">
      <t>ガク</t>
    </rPh>
    <phoneticPr fontId="4"/>
  </si>
  <si>
    <t>精算額（Ｇ）</t>
    <rPh sb="0" eb="2">
      <t>セイサン</t>
    </rPh>
    <rPh sb="2" eb="3">
      <t>ガク</t>
    </rPh>
    <phoneticPr fontId="4"/>
  </si>
  <si>
    <t>Ｅ－Ｆ</t>
    <phoneticPr fontId="4"/>
  </si>
  <si>
    <t>団体名
（個人の場合、不要）</t>
    <phoneticPr fontId="4"/>
  </si>
  <si>
    <t>代表者役職名
（個人の場合、不要）</t>
    <phoneticPr fontId="4"/>
  </si>
  <si>
    <t>代表者氏名
　または　個人氏名</t>
    <phoneticPr fontId="4"/>
  </si>
  <si>
    <t>口座名義（カナ）</t>
    <rPh sb="0" eb="2">
      <t>コウザ</t>
    </rPh>
    <rPh sb="2" eb="4">
      <t>メイギ</t>
    </rPh>
    <phoneticPr fontId="4"/>
  </si>
  <si>
    <t>口座名義（漢字）</t>
    <rPh sb="5" eb="7">
      <t>カンジ</t>
    </rPh>
    <phoneticPr fontId="4"/>
  </si>
  <si>
    <t>申請者情報欄には、交付申請書の申請者氏を記載してください。</t>
    <rPh sb="3" eb="5">
      <t>ジョウホウ</t>
    </rPh>
    <phoneticPr fontId="4"/>
  </si>
  <si>
    <t>申請者情報</t>
    <phoneticPr fontId="4"/>
  </si>
  <si>
    <t>年度愛知県子ども食堂推進事業費補助金」にかかる補助金の受領に関する</t>
    <rPh sb="0" eb="2">
      <t>ネンド</t>
    </rPh>
    <rPh sb="2" eb="5">
      <t>アイチケン</t>
    </rPh>
    <rPh sb="5" eb="6">
      <t>コ</t>
    </rPh>
    <rPh sb="8" eb="10">
      <t>ショクドウ</t>
    </rPh>
    <rPh sb="10" eb="12">
      <t>スイシン</t>
    </rPh>
    <rPh sb="12" eb="15">
      <t>ジギョウヒ</t>
    </rPh>
    <rPh sb="15" eb="18">
      <t>ホジョキン</t>
    </rPh>
    <rPh sb="23" eb="26">
      <t>ホジョキン</t>
    </rPh>
    <rPh sb="27" eb="29">
      <t>ジュリョウ</t>
    </rPh>
    <rPh sb="30" eb="31">
      <t>カン</t>
    </rPh>
    <phoneticPr fontId="4"/>
  </si>
  <si>
    <r>
      <t>2024年4月1日以降で、
子ども食堂を開催した</t>
    </r>
    <r>
      <rPr>
        <u/>
        <sz val="10"/>
        <color theme="1"/>
        <rFont val="Yu Gothic UI"/>
        <family val="3"/>
        <charset val="128"/>
      </rPr>
      <t>最初の日付</t>
    </r>
    <rPh sb="4" eb="5">
      <t>ネン</t>
    </rPh>
    <rPh sb="6" eb="7">
      <t>ガツ</t>
    </rPh>
    <rPh sb="8" eb="9">
      <t>ニチ</t>
    </rPh>
    <rPh sb="9" eb="11">
      <t>イコウ</t>
    </rPh>
    <rPh sb="14" eb="15">
      <t>コ</t>
    </rPh>
    <rPh sb="17" eb="19">
      <t>ショクドウ</t>
    </rPh>
    <rPh sb="20" eb="22">
      <t>カイサイ</t>
    </rPh>
    <rPh sb="24" eb="26">
      <t>サイショ</t>
    </rPh>
    <rPh sb="27" eb="29">
      <t>ヒヅケ</t>
    </rPh>
    <phoneticPr fontId="4"/>
  </si>
  <si>
    <t>2024年4月1日以降で、
これまでに開催した日付（具体的に）</t>
    <rPh sb="4" eb="5">
      <t>ネン</t>
    </rPh>
    <rPh sb="6" eb="7">
      <t>ガツ</t>
    </rPh>
    <rPh sb="8" eb="9">
      <t>ニチ</t>
    </rPh>
    <rPh sb="9" eb="11">
      <t>イコウ</t>
    </rPh>
    <rPh sb="19" eb="21">
      <t>カイサイ</t>
    </rPh>
    <rPh sb="23" eb="25">
      <t>ヒヅケ</t>
    </rPh>
    <rPh sb="26" eb="29">
      <t>グタイテキ</t>
    </rPh>
    <phoneticPr fontId="4"/>
  </si>
  <si>
    <t>2024年4月1日以降の回の、参加人数の合計
（子ども、その他で集計）（延べ人数）</t>
    <rPh sb="4" eb="5">
      <t>ネン</t>
    </rPh>
    <rPh sb="6" eb="7">
      <t>ガツ</t>
    </rPh>
    <rPh sb="8" eb="9">
      <t>ニチ</t>
    </rPh>
    <rPh sb="9" eb="11">
      <t>イコウ</t>
    </rPh>
    <rPh sb="12" eb="13">
      <t>カイ</t>
    </rPh>
    <rPh sb="15" eb="17">
      <t>サンカ</t>
    </rPh>
    <rPh sb="17" eb="19">
      <t>ニンズウ</t>
    </rPh>
    <rPh sb="20" eb="22">
      <t>ゴウケイ</t>
    </rPh>
    <rPh sb="24" eb="25">
      <t>コ</t>
    </rPh>
    <rPh sb="30" eb="31">
      <t>タ</t>
    </rPh>
    <rPh sb="32" eb="34">
      <t>シュウケイ</t>
    </rPh>
    <rPh sb="36" eb="37">
      <t>ノ</t>
    </rPh>
    <rPh sb="38" eb="40">
      <t>ニンズウ</t>
    </rPh>
    <phoneticPr fontId="4"/>
  </si>
  <si>
    <t>証拠書類の種類</t>
    <rPh sb="0" eb="4">
      <t>ショウコショルイ</t>
    </rPh>
    <rPh sb="5" eb="7">
      <t>シュルイ</t>
    </rPh>
    <phoneticPr fontId="4"/>
  </si>
  <si>
    <t>レシート</t>
    <phoneticPr fontId="4"/>
  </si>
  <si>
    <t>領収書</t>
    <rPh sb="0" eb="3">
      <t>リョウシュウショ</t>
    </rPh>
    <phoneticPr fontId="4"/>
  </si>
  <si>
    <t>小計</t>
    <rPh sb="0" eb="2">
      <t>ショウケイ</t>
    </rPh>
    <phoneticPr fontId="4"/>
  </si>
  <si>
    <t>支払日</t>
    <rPh sb="0" eb="2">
      <t>シハラ</t>
    </rPh>
    <rPh sb="2" eb="3">
      <t>ヒ</t>
    </rPh>
    <phoneticPr fontId="4"/>
  </si>
  <si>
    <t>　愛知県子ども食堂推進事業費補助金交付要綱第４条第１項の規定により、２０２４年度　愛知県</t>
    <rPh sb="38" eb="40">
      <t>ネンド</t>
    </rPh>
    <rPh sb="41" eb="44">
      <t>アイチケン</t>
    </rPh>
    <phoneticPr fontId="4"/>
  </si>
  <si>
    <t>証拠書類の種類
（選択）</t>
    <rPh sb="0" eb="2">
      <t>ショウコ</t>
    </rPh>
    <rPh sb="2" eb="4">
      <t>ショルイ</t>
    </rPh>
    <rPh sb="5" eb="7">
      <t>シュルイ</t>
    </rPh>
    <rPh sb="9" eb="11">
      <t>センタク</t>
    </rPh>
    <phoneticPr fontId="4"/>
  </si>
  <si>
    <t>品目【大分類】
（選択）</t>
    <rPh sb="0" eb="2">
      <t>ヒンモク</t>
    </rPh>
    <rPh sb="3" eb="6">
      <t>ダイブンルイ</t>
    </rPh>
    <rPh sb="9" eb="11">
      <t>センタク</t>
    </rPh>
    <phoneticPr fontId="4"/>
  </si>
  <si>
    <t>消費税相当分</t>
    <rPh sb="0" eb="3">
      <t>ショウヒゼイ</t>
    </rPh>
    <rPh sb="3" eb="6">
      <t>ソウトウブン</t>
    </rPh>
    <phoneticPr fontId="4"/>
  </si>
  <si>
    <t>小分類▶</t>
    <rPh sb="0" eb="1">
      <t>ショウ</t>
    </rPh>
    <rPh sb="1" eb="3">
      <t>ブンルイ</t>
    </rPh>
    <phoneticPr fontId="4"/>
  </si>
  <si>
    <t>左欄の具体的内容</t>
    <rPh sb="0" eb="1">
      <t>ヒダリ</t>
    </rPh>
    <rPh sb="1" eb="2">
      <t>ラン</t>
    </rPh>
    <rPh sb="3" eb="8">
      <t>グタイテキナイヨウ</t>
    </rPh>
    <phoneticPr fontId="4"/>
  </si>
  <si>
    <t>品目【小分類】
（選択）</t>
    <rPh sb="0" eb="2">
      <t>ヒンモク</t>
    </rPh>
    <rPh sb="3" eb="6">
      <t>ショウブンルイ</t>
    </rPh>
    <rPh sb="9" eb="11">
      <t>センタク</t>
    </rPh>
    <phoneticPr fontId="4"/>
  </si>
  <si>
    <r>
      <rPr>
        <b/>
        <sz val="10"/>
        <color theme="1"/>
        <rFont val="Yu Gothic UI"/>
        <family val="3"/>
        <charset val="128"/>
      </rPr>
      <t>＜事務委任の希望（了承）＞</t>
    </r>
    <r>
      <rPr>
        <sz val="10"/>
        <color theme="1"/>
        <rFont val="Yu Gothic UI"/>
        <family val="3"/>
        <charset val="128"/>
      </rPr>
      <t xml:space="preserve">
　私（申請者）は交付申請時に事業完了（補助対象物品等の購入等、かつ月に１回以上の開設）していますので、県から交付決定されましたら、本書をもって実績報告書の提出としますので、改めて実績報告書を送付しません。
　補助対象品目の一覧は申請時に提出したものから変更がありませんので、実績報告書の添付書類として提出します。
　また、実績報告の日付は補助要綱第8条により県の交付決定日から15日以内とし、実績報告日、交付決定日、及び交付決定番号は県に入力を依頼します。
　なお、記載事項に不備があった場合は、県の指示に従い、訂正の上、再度提出します。</t>
    </r>
    <rPh sb="1" eb="5">
      <t>ジムイニン</t>
    </rPh>
    <rPh sb="6" eb="8">
      <t>キボウ</t>
    </rPh>
    <rPh sb="9" eb="11">
      <t>リョウショウ</t>
    </rPh>
    <rPh sb="22" eb="24">
      <t>コウフ</t>
    </rPh>
    <rPh sb="118" eb="120">
      <t>ホジョ</t>
    </rPh>
    <rPh sb="120" eb="122">
      <t>タイショウ</t>
    </rPh>
    <rPh sb="122" eb="124">
      <t>ヒンモク</t>
    </rPh>
    <rPh sb="125" eb="127">
      <t>イチラン</t>
    </rPh>
    <phoneticPr fontId="4"/>
  </si>
  <si>
    <t>　私（申請者）は交付申請時に事業完了（補助対象物品等の購入等、かつ月に１回以上の開設）していますので、県から交付決定されましたら、本書をもって実績報告書の提出としますので、改めて実績報告書を送付しません。
　補助対象品目の一覧は交付申請時に提出したものから変更がありませんので、実績報告書の添付書類として提出します。
　また、実績報告の日付は補助要綱第8条により県の交付決定日から15日以内とし、実績報告日、交付決定日、及び交付決定番号は県に入力を依頼します。
　なお、記載事項に不備があった場合は、県の指示に従い、訂正の上、再度提出します。</t>
    <rPh sb="1" eb="2">
      <t>ワタクシ</t>
    </rPh>
    <rPh sb="3" eb="6">
      <t>シンセイシャ</t>
    </rPh>
    <rPh sb="8" eb="10">
      <t>コウフ</t>
    </rPh>
    <rPh sb="10" eb="13">
      <t>シンセイジ</t>
    </rPh>
    <rPh sb="14" eb="16">
      <t>ジギョウ</t>
    </rPh>
    <rPh sb="16" eb="18">
      <t>カンリョウ</t>
    </rPh>
    <rPh sb="26" eb="27">
      <t>ケン</t>
    </rPh>
    <rPh sb="29" eb="31">
      <t>コウフ</t>
    </rPh>
    <rPh sb="31" eb="33">
      <t>ケッテイ</t>
    </rPh>
    <rPh sb="40" eb="41">
      <t>ホン</t>
    </rPh>
    <rPh sb="41" eb="42">
      <t>ショ</t>
    </rPh>
    <rPh sb="46" eb="48">
      <t>ジッセキ</t>
    </rPh>
    <rPh sb="48" eb="50">
      <t>ホウコク</t>
    </rPh>
    <rPh sb="50" eb="51">
      <t>ショ</t>
    </rPh>
    <rPh sb="52" eb="54">
      <t>テイシュツ</t>
    </rPh>
    <rPh sb="61" eb="62">
      <t>アラタ</t>
    </rPh>
    <rPh sb="64" eb="66">
      <t>ジッセキ</t>
    </rPh>
    <rPh sb="66" eb="69">
      <t>ホウコクショ</t>
    </rPh>
    <rPh sb="70" eb="72">
      <t>ソウフ</t>
    </rPh>
    <rPh sb="79" eb="82">
      <t>リョウシュウショ</t>
    </rPh>
    <rPh sb="88" eb="91">
      <t>シンセイジ</t>
    </rPh>
    <rPh sb="92" eb="94">
      <t>テイシュツ</t>
    </rPh>
    <rPh sb="100" eb="102">
      <t>ヘンコウ</t>
    </rPh>
    <rPh sb="115" eb="117">
      <t>コウフ</t>
    </rPh>
    <rPh sb="117" eb="120">
      <t>ホウコクショ</t>
    </rPh>
    <rPh sb="121" eb="123">
      <t>テンプ</t>
    </rPh>
    <rPh sb="123" eb="125">
      <t>ショルイ</t>
    </rPh>
    <rPh sb="128" eb="130">
      <t>テイシュツ</t>
    </rPh>
    <rPh sb="139" eb="141">
      <t>ジッセキ</t>
    </rPh>
    <rPh sb="141" eb="143">
      <t>ホウコク</t>
    </rPh>
    <rPh sb="144" eb="146">
      <t>ヒヅケ</t>
    </rPh>
    <rPh sb="147" eb="149">
      <t>ホジョ</t>
    </rPh>
    <rPh sb="149" eb="151">
      <t>ヨウコウ</t>
    </rPh>
    <rPh sb="151" eb="152">
      <t>ダイ</t>
    </rPh>
    <rPh sb="153" eb="154">
      <t>ジョウ</t>
    </rPh>
    <rPh sb="157" eb="158">
      <t>ケン</t>
    </rPh>
    <rPh sb="162" eb="164">
      <t>ケッテイ</t>
    </rPh>
    <rPh sb="164" eb="165">
      <t>ビ</t>
    </rPh>
    <rPh sb="175" eb="177">
      <t>ジッセキ</t>
    </rPh>
    <rPh sb="177" eb="179">
      <t>ホウコク</t>
    </rPh>
    <rPh sb="179" eb="180">
      <t>ビ</t>
    </rPh>
    <rPh sb="181" eb="183">
      <t>コウフ</t>
    </rPh>
    <rPh sb="183" eb="185">
      <t>ケッテイ</t>
    </rPh>
    <rPh sb="185" eb="186">
      <t>ビ</t>
    </rPh>
    <rPh sb="187" eb="188">
      <t>オヨ</t>
    </rPh>
    <rPh sb="189" eb="191">
      <t>コウフ</t>
    </rPh>
    <rPh sb="191" eb="193">
      <t>ケッテイ</t>
    </rPh>
    <rPh sb="193" eb="195">
      <t>バンゴウ</t>
    </rPh>
    <rPh sb="196" eb="197">
      <t>ケン</t>
    </rPh>
    <rPh sb="197" eb="199">
      <t>トウキョク</t>
    </rPh>
    <rPh sb="201" eb="203">
      <t>ニュウリョク</t>
    </rPh>
    <rPh sb="204" eb="206">
      <t>イライ</t>
    </rPh>
    <rPh sb="215" eb="218">
      <t>シンセイジ</t>
    </rPh>
    <rPh sb="219" eb="221">
      <t>キサイ</t>
    </rPh>
    <rPh sb="227" eb="229">
      <t>バアイ</t>
    </rPh>
    <rPh sb="231" eb="232">
      <t>ケン</t>
    </rPh>
    <rPh sb="236" eb="238">
      <t>シジ</t>
    </rPh>
    <rPh sb="238" eb="240">
      <t>テイセイ</t>
    </rPh>
    <rPh sb="241" eb="242">
      <t>ウエ</t>
    </rPh>
    <rPh sb="243" eb="245">
      <t>サイド</t>
    </rPh>
    <rPh sb="245" eb="247">
      <t>テイシュツ</t>
    </rPh>
    <phoneticPr fontId="4"/>
  </si>
  <si>
    <t>ネットショッピングの支払明細</t>
    <rPh sb="10" eb="12">
      <t>シハラ</t>
    </rPh>
    <rPh sb="12" eb="14">
      <t>メイサイ</t>
    </rPh>
    <phoneticPr fontId="4"/>
  </si>
  <si>
    <t>単価
（円）</t>
    <rPh sb="0" eb="2">
      <t>タンカ</t>
    </rPh>
    <rPh sb="4" eb="5">
      <t>エン</t>
    </rPh>
    <phoneticPr fontId="4"/>
  </si>
  <si>
    <r>
      <t xml:space="preserve">再掲
</t>
    </r>
    <r>
      <rPr>
        <sz val="10"/>
        <color theme="1"/>
        <rFont val="Yu Gothic UI"/>
        <family val="3"/>
        <charset val="128"/>
      </rPr>
      <t>消耗品・備品</t>
    </r>
    <rPh sb="0" eb="2">
      <t>サイケイ</t>
    </rPh>
    <rPh sb="3" eb="5">
      <t>ショウモウ</t>
    </rPh>
    <rPh sb="5" eb="6">
      <t>ヒン</t>
    </rPh>
    <rPh sb="7" eb="9">
      <t>ビヒン</t>
    </rPh>
    <phoneticPr fontId="4"/>
  </si>
  <si>
    <r>
      <t xml:space="preserve">再掲
</t>
    </r>
    <r>
      <rPr>
        <sz val="10"/>
        <color theme="1"/>
        <rFont val="Yu Gothic UI"/>
        <family val="3"/>
        <charset val="128"/>
      </rPr>
      <t>改修費</t>
    </r>
    <rPh sb="0" eb="2">
      <t>サイケイ</t>
    </rPh>
    <rPh sb="3" eb="6">
      <t>カイシュウヒ</t>
    </rPh>
    <phoneticPr fontId="4"/>
  </si>
  <si>
    <r>
      <t xml:space="preserve">再掲
</t>
    </r>
    <r>
      <rPr>
        <sz val="10"/>
        <color theme="1"/>
        <rFont val="Yu Gothic UI"/>
        <family val="3"/>
        <charset val="128"/>
      </rPr>
      <t>学習支援</t>
    </r>
    <rPh sb="0" eb="2">
      <t>サイケイ</t>
    </rPh>
    <rPh sb="3" eb="5">
      <t>ガクシュウ</t>
    </rPh>
    <rPh sb="5" eb="7">
      <t>シエン</t>
    </rPh>
    <phoneticPr fontId="4"/>
  </si>
  <si>
    <r>
      <t>（４）その他関係資料（所要額がわかる書類）　</t>
    </r>
    <r>
      <rPr>
        <sz val="16"/>
        <color theme="1"/>
        <rFont val="Yu Gothic UI"/>
        <family val="3"/>
        <charset val="128"/>
      </rPr>
      <t>黄色のセルを入力してください。</t>
    </r>
    <rPh sb="5" eb="6">
      <t>タ</t>
    </rPh>
    <rPh sb="6" eb="8">
      <t>カンケイ</t>
    </rPh>
    <rPh sb="8" eb="10">
      <t>シリョウ</t>
    </rPh>
    <rPh sb="11" eb="13">
      <t>ショヨウ</t>
    </rPh>
    <rPh sb="13" eb="14">
      <t>ガク</t>
    </rPh>
    <rPh sb="18" eb="20">
      <t>ショルイ</t>
    </rPh>
    <rPh sb="22" eb="24">
      <t>キイロ</t>
    </rPh>
    <rPh sb="28" eb="30">
      <t>ニュウリョク</t>
    </rPh>
    <phoneticPr fontId="4"/>
  </si>
  <si>
    <t>台所用品</t>
    <rPh sb="0" eb="2">
      <t>ダイドコロ</t>
    </rPh>
    <rPh sb="2" eb="4">
      <t>ヨウヒン</t>
    </rPh>
    <phoneticPr fontId="4"/>
  </si>
  <si>
    <t>調理家電・冷蔵庫</t>
    <rPh sb="0" eb="4">
      <t>チョウリカデン</t>
    </rPh>
    <rPh sb="5" eb="8">
      <t>レイゾウコ</t>
    </rPh>
    <phoneticPr fontId="4"/>
  </si>
  <si>
    <t>家具</t>
    <rPh sb="0" eb="2">
      <t>カグ</t>
    </rPh>
    <phoneticPr fontId="4"/>
  </si>
  <si>
    <t>通帳のコピー、写真</t>
    <rPh sb="0" eb="2">
      <t>ツウチョウ</t>
    </rPh>
    <rPh sb="7" eb="9">
      <t>シャシン</t>
    </rPh>
    <phoneticPr fontId="4"/>
  </si>
  <si>
    <t>通帳のコピーまたは写真を、「通帳のコピー」シートに貼り付けてください</t>
    <rPh sb="0" eb="2">
      <t>ツウチョウ</t>
    </rPh>
    <rPh sb="9" eb="11">
      <t>シャシン</t>
    </rPh>
    <rPh sb="14" eb="16">
      <t>ツウチョウ</t>
    </rPh>
    <rPh sb="25" eb="26">
      <t>ハ</t>
    </rPh>
    <rPh sb="27" eb="28">
      <t>ツ</t>
    </rPh>
    <phoneticPr fontId="4"/>
  </si>
  <si>
    <t>一般社団法人 ○○会
代表理事　愛知太郎</t>
    <rPh sb="0" eb="2">
      <t>イッパン</t>
    </rPh>
    <rPh sb="2" eb="4">
      <t>シャダン</t>
    </rPh>
    <rPh sb="4" eb="6">
      <t>ホウジン</t>
    </rPh>
    <rPh sb="9" eb="10">
      <t>カイ</t>
    </rPh>
    <rPh sb="11" eb="13">
      <t>ダイヒョウ</t>
    </rPh>
    <rPh sb="13" eb="15">
      <t>リジ</t>
    </rPh>
    <rPh sb="16" eb="18">
      <t>アイチ</t>
    </rPh>
    <rPh sb="18" eb="20">
      <t>タロウ</t>
    </rPh>
    <phoneticPr fontId="4"/>
  </si>
  <si>
    <t>シヤ）マルマルカイ</t>
    <phoneticPr fontId="4"/>
  </si>
  <si>
    <t>★ 「入力シート」と「集計シート」と「通帳のコピー」を完成させれば、申請書類一式が完成します。申請書類の記載内容は、各シートをご確認ください。</t>
    <rPh sb="3" eb="5">
      <t>ニュウリョク</t>
    </rPh>
    <rPh sb="11" eb="13">
      <t>シュウケイ</t>
    </rPh>
    <rPh sb="19" eb="21">
      <t>ツウチョウ</t>
    </rPh>
    <rPh sb="27" eb="29">
      <t>カンセイ</t>
    </rPh>
    <rPh sb="34" eb="36">
      <t>シンセイ</t>
    </rPh>
    <rPh sb="36" eb="38">
      <t>ショルイ</t>
    </rPh>
    <rPh sb="38" eb="40">
      <t>イッシキ</t>
    </rPh>
    <rPh sb="41" eb="43">
      <t>カンセイ</t>
    </rPh>
    <rPh sb="47" eb="51">
      <t>シンセイショルイ</t>
    </rPh>
    <rPh sb="52" eb="54">
      <t>キサイ</t>
    </rPh>
    <rPh sb="54" eb="56">
      <t>ナイヨウ</t>
    </rPh>
    <rPh sb="58" eb="59">
      <t>カク</t>
    </rPh>
    <rPh sb="64" eb="66">
      <t>カクニン</t>
    </rPh>
    <phoneticPr fontId="4"/>
  </si>
  <si>
    <r>
      <t>【</t>
    </r>
    <r>
      <rPr>
        <b/>
        <sz val="12"/>
        <color theme="1"/>
        <rFont val="Yu Gothic UI"/>
        <family val="3"/>
        <charset val="128"/>
      </rPr>
      <t>証拠書類（レシート等）に関する注意事項</t>
    </r>
    <r>
      <rPr>
        <sz val="12"/>
        <color theme="1"/>
        <rFont val="Yu Gothic UI"/>
        <family val="3"/>
        <charset val="128"/>
      </rPr>
      <t>】
・申請の翌年度の始めから起算し</t>
    </r>
    <r>
      <rPr>
        <sz val="12"/>
        <rFont val="Yu Gothic UI"/>
        <family val="3"/>
        <charset val="128"/>
      </rPr>
      <t>て</t>
    </r>
    <r>
      <rPr>
        <sz val="12"/>
        <color rgb="FFFF0000"/>
        <rFont val="Yu Gothic UI"/>
        <family val="3"/>
        <charset val="128"/>
      </rPr>
      <t>５年間、保管が必要</t>
    </r>
    <r>
      <rPr>
        <sz val="12"/>
        <color theme="1"/>
        <rFont val="Yu Gothic UI"/>
        <family val="3"/>
        <charset val="128"/>
      </rPr>
      <t>です。（例：2024年7月に申請した場合　⇒　2025年4月1日から数えて5年後である、2030年3月31日まで保管すること）
・県による審査として、</t>
    </r>
    <r>
      <rPr>
        <sz val="12"/>
        <color rgb="FFFF0000"/>
        <rFont val="Yu Gothic UI"/>
        <family val="3"/>
        <charset val="128"/>
      </rPr>
      <t>申請いただいた品目の一部</t>
    </r>
    <r>
      <rPr>
        <sz val="12"/>
        <color theme="1"/>
        <rFont val="Yu Gothic UI"/>
        <family val="3"/>
        <charset val="128"/>
      </rPr>
      <t>について、のちほど</t>
    </r>
    <r>
      <rPr>
        <sz val="12"/>
        <color rgb="FFFF0000"/>
        <rFont val="Yu Gothic UI"/>
        <family val="3"/>
        <charset val="128"/>
      </rPr>
      <t>証拠書類を確認</t>
    </r>
    <r>
      <rPr>
        <sz val="12"/>
        <color theme="1"/>
        <rFont val="Yu Gothic UI"/>
        <family val="3"/>
        <charset val="128"/>
      </rPr>
      <t>させて頂きます。対象品目や確認方法については、県から個別に連絡します。
  証拠書類が確認できなかった場合、補助金を交付できませんの</t>
    </r>
    <r>
      <rPr>
        <sz val="12"/>
        <rFont val="Yu Gothic UI"/>
        <family val="3"/>
        <charset val="128"/>
      </rPr>
      <t>で</t>
    </r>
    <r>
      <rPr>
        <sz val="12"/>
        <color rgb="FFFF0000"/>
        <rFont val="Yu Gothic UI"/>
        <family val="3"/>
        <charset val="128"/>
      </rPr>
      <t>確実に全ての品目の証拠書類をそろえて保管</t>
    </r>
    <r>
      <rPr>
        <sz val="12"/>
        <rFont val="Yu Gothic UI"/>
        <family val="3"/>
        <charset val="128"/>
      </rPr>
      <t>してください</t>
    </r>
    <r>
      <rPr>
        <sz val="12"/>
        <color theme="1"/>
        <rFont val="Yu Gothic UI"/>
        <family val="3"/>
        <charset val="128"/>
      </rPr>
      <t>。</t>
    </r>
    <rPh sb="112" eb="113">
      <t>ケン</t>
    </rPh>
    <rPh sb="116" eb="118">
      <t>シンサ</t>
    </rPh>
    <rPh sb="122" eb="124">
      <t>シンセイ</t>
    </rPh>
    <rPh sb="129" eb="131">
      <t>ヒンモク</t>
    </rPh>
    <rPh sb="132" eb="134">
      <t>イチブ</t>
    </rPh>
    <rPh sb="143" eb="145">
      <t>ショウコ</t>
    </rPh>
    <rPh sb="145" eb="147">
      <t>ショルイ</t>
    </rPh>
    <rPh sb="148" eb="150">
      <t>カクニン</t>
    </rPh>
    <rPh sb="153" eb="154">
      <t>イタダ</t>
    </rPh>
    <rPh sb="158" eb="160">
      <t>タイショウ</t>
    </rPh>
    <rPh sb="160" eb="162">
      <t>ヒンモク</t>
    </rPh>
    <rPh sb="163" eb="165">
      <t>カクニン</t>
    </rPh>
    <rPh sb="165" eb="167">
      <t>ホウホウ</t>
    </rPh>
    <rPh sb="173" eb="174">
      <t>ケン</t>
    </rPh>
    <rPh sb="176" eb="178">
      <t>コベツ</t>
    </rPh>
    <rPh sb="188" eb="190">
      <t>ショウコ</t>
    </rPh>
    <rPh sb="190" eb="192">
      <t>ショルイ</t>
    </rPh>
    <rPh sb="193" eb="195">
      <t>カクニン</t>
    </rPh>
    <rPh sb="201" eb="203">
      <t>バアイ</t>
    </rPh>
    <rPh sb="204" eb="207">
      <t>ホジョキン</t>
    </rPh>
    <rPh sb="208" eb="210">
      <t>コウフ</t>
    </rPh>
    <rPh sb="217" eb="219">
      <t>カクジツ</t>
    </rPh>
    <rPh sb="220" eb="221">
      <t>スベ</t>
    </rPh>
    <rPh sb="223" eb="225">
      <t>ヒンモク</t>
    </rPh>
    <rPh sb="226" eb="228">
      <t>ショウコ</t>
    </rPh>
    <rPh sb="228" eb="230">
      <t>ショルイ</t>
    </rPh>
    <rPh sb="235" eb="237">
      <t>ホカン</t>
    </rPh>
    <phoneticPr fontId="4"/>
  </si>
  <si>
    <t xml:space="preserve">
【貼付欄】　このページ内に収めるように貼付をしてください。
○　貼り付ける書類の例
（１）紙通帳の場合
　通帳の表紙をめくり、見開きの1ページ目・２ページ目の写真またはスキャンデータを貼り付けて　　
ください。
（２）電子通帳の場合
　下記の「必要項目」が確認できる書類のスクリーンショット等を貼り付けてください。
【必要項目】
　①金融機関名
　②支店名
　③口座種別（例：普通預金）
　④口座番号
　⑤口座名義人（カナ）　※途中省略なく、全文字が確認できること
○　添付方法
　通帳等のうち、該当ページのスキャンデータもしくは写真データを、貼付欄に挿入する。
○　留意事項
　申請者名と口座名義人が異なる場合には、委任状の提出が必要です。</t>
    <rPh sb="81" eb="83">
      <t>シャシン</t>
    </rPh>
    <rPh sb="148" eb="149">
      <t>ナド</t>
    </rPh>
    <phoneticPr fontId="4"/>
  </si>
  <si>
    <t>食器</t>
  </si>
  <si>
    <t>消耗品・備品〔新規のみ〕</t>
    <rPh sb="0" eb="3">
      <t>ショウモウヒン</t>
    </rPh>
    <rPh sb="4" eb="6">
      <t>ビヒン</t>
    </rPh>
    <rPh sb="7" eb="9">
      <t>シンキ</t>
    </rPh>
    <phoneticPr fontId="4"/>
  </si>
  <si>
    <t>改修費〔新規のみ〕</t>
    <rPh sb="0" eb="2">
      <t>カイシュウ</t>
    </rPh>
    <rPh sb="2" eb="3">
      <t>ヒ</t>
    </rPh>
    <rPh sb="4" eb="6">
      <t>シンキ</t>
    </rPh>
    <phoneticPr fontId="4"/>
  </si>
  <si>
    <t>学習支援〔新規・既存〕</t>
    <rPh sb="0" eb="2">
      <t>ガクシュウ</t>
    </rPh>
    <rPh sb="2" eb="4">
      <t>シエン</t>
    </rPh>
    <rPh sb="5" eb="7">
      <t>シンキ</t>
    </rPh>
    <rPh sb="8" eb="10">
      <t>キゾン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</si>
</sst>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yyyy&quot;年&quot;m&quot;月&quot;d&quot;日&quot;;@"/>
    <numFmt numFmtId="178" formatCode="0_ "/>
    <numFmt numFmtId="179" formatCode="0;\-0;;@"/>
    <numFmt numFmtId="180" formatCode="0000000"/>
  </numFmts>
  <fonts count="41" x14ac:knownFonts="1">
    <font>
      <sz val="11"/>
      <color theme="1"/>
      <name val="ＭＳ Ｐゴシック"/>
      <family val="2"/>
      <charset val="128"/>
      <scheme val="minor"/>
    </font>
    <font>
      <sz val="11"/>
      <color theme="1"/>
      <name val="ＭＳ Ｐゴシック"/>
      <family val="2"/>
      <charset val="128"/>
      <scheme val="minor"/>
    </font>
    <font>
      <sz val="9"/>
      <color theme="1"/>
      <name val="ＭＳ 明朝"/>
      <family val="1"/>
      <charset val="128"/>
    </font>
    <font>
      <sz val="11"/>
      <color theme="1"/>
      <name val="ＭＳ 明朝"/>
      <family val="1"/>
      <charset val="128"/>
    </font>
    <font>
      <sz val="6"/>
      <name val="ＭＳ Ｐゴシック"/>
      <family val="2"/>
      <charset val="128"/>
      <scheme val="minor"/>
    </font>
    <font>
      <sz val="10.5"/>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2"/>
      <charset val="128"/>
      <scheme val="minor"/>
    </font>
    <font>
      <u/>
      <sz val="10"/>
      <color theme="1"/>
      <name val="ＭＳ 明朝"/>
      <family val="1"/>
      <charset val="128"/>
    </font>
    <font>
      <b/>
      <sz val="14"/>
      <color theme="1"/>
      <name val="ＭＳ ゴシック"/>
      <family val="3"/>
      <charset val="128"/>
    </font>
    <font>
      <sz val="12"/>
      <color theme="1"/>
      <name val="ＭＳ ゴシック"/>
      <family val="3"/>
      <charset val="128"/>
    </font>
    <font>
      <sz val="12"/>
      <color theme="1"/>
      <name val="ＭＳ Ｐゴシック"/>
      <family val="2"/>
      <charset val="128"/>
      <scheme val="minor"/>
    </font>
    <font>
      <sz val="28"/>
      <color theme="1"/>
      <name val="ＭＳ 明朝"/>
      <family val="1"/>
      <charset val="128"/>
    </font>
    <font>
      <sz val="28"/>
      <color theme="1"/>
      <name val="ＭＳ Ｐゴシック"/>
      <family val="2"/>
      <charset val="128"/>
      <scheme val="minor"/>
    </font>
    <font>
      <b/>
      <sz val="16"/>
      <color theme="1"/>
      <name val="ＭＳ Ｐゴシック"/>
      <family val="3"/>
      <charset val="128"/>
      <scheme val="minor"/>
    </font>
    <font>
      <sz val="18"/>
      <color theme="1"/>
      <name val="ＭＳ ゴシック"/>
      <family val="3"/>
      <charset val="128"/>
    </font>
    <font>
      <sz val="11"/>
      <color theme="1"/>
      <name val="ＭＳ ゴシック"/>
      <family val="3"/>
      <charset val="128"/>
    </font>
    <font>
      <sz val="11"/>
      <color theme="1"/>
      <name val="ＭＳ Ｐ明朝"/>
      <family val="1"/>
      <charset val="128"/>
    </font>
    <font>
      <sz val="16"/>
      <color theme="1"/>
      <name val="ＭＳ Ｐゴシック"/>
      <family val="2"/>
      <charset val="128"/>
      <scheme val="minor"/>
    </font>
    <font>
      <sz val="26"/>
      <color theme="1"/>
      <name val="ＭＳ Ｐゴシック"/>
      <family val="2"/>
      <charset val="128"/>
      <scheme val="minor"/>
    </font>
    <font>
      <sz val="14"/>
      <color theme="1"/>
      <name val="ＭＳ 明朝"/>
      <family val="1"/>
      <charset val="128"/>
    </font>
    <font>
      <sz val="16"/>
      <color theme="1"/>
      <name val="ＭＳ 明朝"/>
      <family val="1"/>
      <charset val="128"/>
    </font>
    <font>
      <vertAlign val="subscript"/>
      <sz val="28"/>
      <color theme="1"/>
      <name val="ＭＳ 明朝"/>
      <family val="1"/>
      <charset val="128"/>
    </font>
    <font>
      <sz val="26"/>
      <color theme="1"/>
      <name val="ＭＳ 明朝"/>
      <family val="1"/>
      <charset val="128"/>
    </font>
    <font>
      <u/>
      <sz val="11"/>
      <color theme="10"/>
      <name val="ＭＳ Ｐゴシック"/>
      <family val="2"/>
      <charset val="128"/>
      <scheme val="minor"/>
    </font>
    <font>
      <sz val="10"/>
      <color theme="1"/>
      <name val="ＭＳ ゴシック"/>
      <family val="3"/>
      <charset val="128"/>
    </font>
    <font>
      <sz val="11"/>
      <color theme="1"/>
      <name val="ＭＳ Ｐゴシック"/>
      <family val="3"/>
      <charset val="128"/>
      <scheme val="minor"/>
    </font>
    <font>
      <sz val="10"/>
      <color theme="1"/>
      <name val="Yu Gothic UI"/>
      <family val="3"/>
      <charset val="128"/>
    </font>
    <font>
      <b/>
      <sz val="10"/>
      <color theme="1"/>
      <name val="Yu Gothic UI"/>
      <family val="3"/>
      <charset val="128"/>
    </font>
    <font>
      <u/>
      <sz val="10"/>
      <color theme="1"/>
      <name val="Yu Gothic UI"/>
      <family val="3"/>
      <charset val="128"/>
    </font>
    <font>
      <sz val="9"/>
      <color theme="1"/>
      <name val="Yu Gothic UI"/>
      <family val="3"/>
      <charset val="128"/>
    </font>
    <font>
      <sz val="18"/>
      <color theme="1"/>
      <name val="Yu Gothic UI"/>
      <family val="3"/>
      <charset val="128"/>
    </font>
    <font>
      <sz val="12"/>
      <color theme="1"/>
      <name val="ＭＳ Ｐゴシック"/>
      <family val="3"/>
      <charset val="128"/>
      <scheme val="minor"/>
    </font>
    <font>
      <sz val="11"/>
      <color theme="1"/>
      <name val="Yu Gothic UI"/>
      <family val="3"/>
      <charset val="128"/>
    </font>
    <font>
      <b/>
      <sz val="16"/>
      <color theme="1"/>
      <name val="Yu Gothic UI"/>
      <family val="3"/>
      <charset val="128"/>
    </font>
    <font>
      <sz val="12"/>
      <color theme="1"/>
      <name val="Yu Gothic UI"/>
      <family val="3"/>
      <charset val="128"/>
    </font>
    <font>
      <sz val="16"/>
      <color theme="1"/>
      <name val="Yu Gothic UI"/>
      <family val="3"/>
      <charset val="128"/>
    </font>
    <font>
      <b/>
      <sz val="12"/>
      <color theme="1"/>
      <name val="Yu Gothic UI"/>
      <family val="3"/>
      <charset val="128"/>
    </font>
    <font>
      <sz val="12"/>
      <name val="Yu Gothic UI"/>
      <family val="3"/>
      <charset val="128"/>
    </font>
    <font>
      <sz val="12"/>
      <color rgb="FFFF0000"/>
      <name val="Yu Gothic UI"/>
      <family val="3"/>
      <charset val="128"/>
    </font>
  </fonts>
  <fills count="8">
    <fill>
      <patternFill patternType="none"/>
    </fill>
    <fill>
      <patternFill patternType="gray125"/>
    </fill>
    <fill>
      <patternFill patternType="solid">
        <fgColor theme="6"/>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s>
  <borders count="7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bottom style="thick">
        <color indexed="64"/>
      </bottom>
      <diagonal/>
    </border>
    <border>
      <left/>
      <right style="medium">
        <color indexed="64"/>
      </right>
      <top style="double">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auto="1"/>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590">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left" vertical="center"/>
    </xf>
    <xf numFmtId="0" fontId="0" fillId="0" borderId="6" xfId="0" applyBorder="1">
      <alignment vertical="center"/>
    </xf>
    <xf numFmtId="0" fontId="5" fillId="0" borderId="4" xfId="0" applyFont="1" applyBorder="1" applyAlignment="1">
      <alignment horizontal="justify" vertical="center" wrapText="1"/>
    </xf>
    <xf numFmtId="0" fontId="5" fillId="0" borderId="0" xfId="0" applyFont="1" applyAlignment="1">
      <alignment horizontal="left" vertical="center"/>
    </xf>
    <xf numFmtId="0" fontId="0" fillId="0" borderId="0" xfId="0" applyAlignment="1">
      <alignment horizontal="left" vertical="center"/>
    </xf>
    <xf numFmtId="38" fontId="0" fillId="0" borderId="0" xfId="1" applyFont="1">
      <alignment vertical="center"/>
    </xf>
    <xf numFmtId="38" fontId="5" fillId="0" borderId="4" xfId="1" applyFont="1" applyBorder="1" applyAlignment="1">
      <alignment horizontal="right" vertical="center" wrapText="1"/>
    </xf>
    <xf numFmtId="0" fontId="0" fillId="0" borderId="0" xfId="0" applyAlignment="1">
      <alignment horizontal="right" vertical="center"/>
    </xf>
    <xf numFmtId="0" fontId="3" fillId="0" borderId="2" xfId="0" applyFont="1" applyBorder="1" applyAlignment="1">
      <alignment horizontal="center" vertical="center" wrapText="1"/>
    </xf>
    <xf numFmtId="0" fontId="5" fillId="0" borderId="4"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10" xfId="0" applyFont="1" applyBorder="1" applyAlignment="1">
      <alignment horizontal="justify" vertical="center" wrapText="1"/>
    </xf>
    <xf numFmtId="0" fontId="5" fillId="0" borderId="14" xfId="0" applyFont="1" applyBorder="1" applyAlignment="1">
      <alignment horizontal="center" vertical="center" textRotation="255" wrapText="1"/>
    </xf>
    <xf numFmtId="0" fontId="5" fillId="0" borderId="20"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5" fillId="0" borderId="2" xfId="0" applyFont="1" applyBorder="1" applyAlignment="1">
      <alignment horizontal="left" vertical="center" wrapText="1"/>
    </xf>
    <xf numFmtId="0" fontId="5" fillId="0" borderId="14" xfId="0" applyFont="1" applyBorder="1" applyAlignment="1" applyProtection="1">
      <alignment horizontal="justify" vertical="center" wrapText="1"/>
      <protection locked="0"/>
    </xf>
    <xf numFmtId="38" fontId="5" fillId="0" borderId="1" xfId="1" applyFont="1" applyBorder="1" applyAlignment="1">
      <alignment horizontal="center" vertical="center" wrapText="1"/>
    </xf>
    <xf numFmtId="38" fontId="5" fillId="0" borderId="1" xfId="1" applyFont="1" applyBorder="1" applyAlignment="1">
      <alignment horizontal="right" vertical="center" wrapText="1"/>
    </xf>
    <xf numFmtId="38" fontId="5" fillId="0" borderId="3" xfId="1" applyFont="1" applyBorder="1" applyAlignment="1">
      <alignment horizontal="right" vertical="center" wrapText="1"/>
    </xf>
    <xf numFmtId="0" fontId="5" fillId="0" borderId="4" xfId="0" applyFont="1" applyBorder="1" applyAlignment="1">
      <alignment horizontal="left" vertical="center" wrapText="1"/>
    </xf>
    <xf numFmtId="0" fontId="5" fillId="0" borderId="1" xfId="0" applyFont="1" applyBorder="1" applyAlignment="1" applyProtection="1">
      <alignment horizontal="justify" vertical="center" wrapText="1"/>
      <protection locked="0"/>
    </xf>
    <xf numFmtId="0" fontId="5" fillId="0" borderId="1" xfId="0" applyFont="1" applyBorder="1" applyAlignment="1">
      <alignment horizontal="left" vertical="distributed" wrapText="1" indent="1"/>
    </xf>
    <xf numFmtId="0" fontId="5" fillId="0" borderId="10" xfId="0" applyFont="1" applyBorder="1" applyAlignment="1">
      <alignment horizontal="distributed" vertical="distributed" wrapText="1" indent="1"/>
    </xf>
    <xf numFmtId="0" fontId="5" fillId="0" borderId="12" xfId="0" applyFont="1" applyBorder="1" applyAlignment="1">
      <alignment horizontal="right"/>
    </xf>
    <xf numFmtId="0" fontId="5" fillId="0" borderId="1" xfId="0" applyFont="1" applyBorder="1" applyAlignment="1">
      <alignment horizontal="distributed" vertical="center" wrapText="1" indent="1"/>
    </xf>
    <xf numFmtId="0" fontId="5" fillId="0" borderId="1" xfId="0" applyFont="1" applyBorder="1" applyAlignment="1">
      <alignment horizontal="distributed" vertical="distributed" wrapText="1" indent="1"/>
    </xf>
    <xf numFmtId="0" fontId="3" fillId="0" borderId="4" xfId="0" applyFont="1" applyBorder="1" applyAlignment="1">
      <alignment horizontal="left" vertical="center" wrapText="1" indent="1"/>
    </xf>
    <xf numFmtId="0" fontId="3" fillId="0" borderId="3" xfId="0" applyFont="1" applyBorder="1" applyAlignment="1">
      <alignment horizontal="center" vertical="justify" wrapText="1"/>
    </xf>
    <xf numFmtId="177" fontId="0" fillId="0" borderId="0" xfId="0" applyNumberFormat="1">
      <alignment vertical="center"/>
    </xf>
    <xf numFmtId="0" fontId="5" fillId="0" borderId="0" xfId="0" applyFont="1" applyAlignment="1" applyProtection="1">
      <alignment horizontal="center" vertical="center"/>
      <protection locked="0"/>
    </xf>
    <xf numFmtId="0" fontId="3" fillId="0" borderId="0" xfId="0" applyFont="1">
      <alignment vertical="center"/>
    </xf>
    <xf numFmtId="0" fontId="3" fillId="0" borderId="0" xfId="0" applyFont="1" applyAlignment="1" applyProtection="1">
      <alignment horizontal="center" vertical="center"/>
      <protection locked="0"/>
    </xf>
    <xf numFmtId="0" fontId="3" fillId="0" borderId="3" xfId="0" applyFont="1" applyBorder="1" applyAlignment="1">
      <alignment horizontal="justify" vertical="center" wrapText="1"/>
    </xf>
    <xf numFmtId="0" fontId="3" fillId="0" borderId="42"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justify" vertical="center" wrapText="1"/>
    </xf>
    <xf numFmtId="176" fontId="5" fillId="0" borderId="4" xfId="0" applyNumberFormat="1" applyFont="1" applyBorder="1" applyAlignment="1">
      <alignment horizontal="justify" vertical="center" wrapText="1"/>
    </xf>
    <xf numFmtId="176" fontId="5" fillId="0" borderId="2" xfId="0" applyNumberFormat="1" applyFont="1" applyBorder="1" applyAlignment="1">
      <alignment horizontal="left" vertical="center" wrapText="1"/>
    </xf>
    <xf numFmtId="176" fontId="5" fillId="0" borderId="1" xfId="0" applyNumberFormat="1" applyFont="1" applyBorder="1" applyAlignment="1" applyProtection="1">
      <alignment horizontal="justify" vertical="center" wrapText="1"/>
      <protection locked="0"/>
    </xf>
    <xf numFmtId="0" fontId="3" fillId="0" borderId="20" xfId="0" applyFont="1" applyBorder="1" applyAlignment="1">
      <alignment horizontal="justify" vertical="center" wrapText="1"/>
    </xf>
    <xf numFmtId="0" fontId="7" fillId="0" borderId="0" xfId="0" applyFont="1" applyAlignment="1">
      <alignment horizontal="center" vertical="center"/>
    </xf>
    <xf numFmtId="49" fontId="0" fillId="0" borderId="0" xfId="0" applyNumberFormat="1">
      <alignment vertical="center"/>
    </xf>
    <xf numFmtId="0" fontId="12" fillId="0" borderId="0" xfId="0" applyFont="1">
      <alignment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pplyProtection="1">
      <alignment horizontal="center" vertical="center"/>
      <protection locked="0"/>
    </xf>
    <xf numFmtId="0" fontId="21" fillId="0" borderId="0" xfId="0" applyFont="1" applyAlignment="1">
      <alignment horizontal="center"/>
    </xf>
    <xf numFmtId="0" fontId="21" fillId="0" borderId="49" xfId="0" applyFont="1" applyBorder="1" applyAlignment="1">
      <alignment horizontal="left" vertical="center"/>
    </xf>
    <xf numFmtId="178" fontId="5" fillId="0" borderId="0" xfId="0" applyNumberFormat="1" applyFont="1" applyAlignment="1" applyProtection="1">
      <alignment horizontal="right" vertical="center"/>
      <protection locked="0"/>
    </xf>
    <xf numFmtId="178" fontId="5" fillId="0" borderId="0" xfId="0" applyNumberFormat="1" applyFont="1" applyAlignment="1" applyProtection="1">
      <alignment horizontal="center" vertical="center"/>
      <protection locked="0"/>
    </xf>
    <xf numFmtId="0" fontId="26" fillId="0" borderId="0" xfId="0" applyFont="1" applyAlignment="1">
      <alignment horizontal="center" vertical="center"/>
    </xf>
    <xf numFmtId="0" fontId="26" fillId="0" borderId="0" xfId="0" applyFont="1">
      <alignment vertical="center"/>
    </xf>
    <xf numFmtId="0" fontId="8" fillId="0" borderId="0" xfId="0" applyFont="1">
      <alignment vertical="center"/>
    </xf>
    <xf numFmtId="0" fontId="8" fillId="0" borderId="50" xfId="0" applyFont="1" applyBorder="1">
      <alignment vertical="center"/>
    </xf>
    <xf numFmtId="0" fontId="8" fillId="0" borderId="50" xfId="0" applyFont="1" applyBorder="1" applyAlignment="1">
      <alignment vertical="center" wrapText="1"/>
    </xf>
    <xf numFmtId="38" fontId="8" fillId="0" borderId="50" xfId="0" applyNumberFormat="1" applyFont="1" applyBorder="1">
      <alignment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7" fillId="0" borderId="0" xfId="0" applyFont="1" applyAlignment="1">
      <alignment horizontal="right" vertical="center"/>
    </xf>
    <xf numFmtId="177" fontId="7" fillId="0" borderId="0" xfId="0" applyNumberFormat="1" applyFont="1">
      <alignment vertical="center"/>
    </xf>
    <xf numFmtId="0" fontId="0" fillId="0" borderId="0" xfId="0">
      <alignment vertical="center"/>
    </xf>
    <xf numFmtId="0" fontId="8" fillId="2" borderId="0" xfId="0" applyFont="1" applyFill="1" applyAlignment="1">
      <alignment horizontal="center" vertical="center"/>
    </xf>
    <xf numFmtId="0" fontId="0" fillId="0" borderId="0" xfId="0">
      <alignment vertical="center"/>
    </xf>
    <xf numFmtId="0" fontId="5" fillId="0" borderId="20" xfId="0" applyFont="1" applyBorder="1" applyAlignment="1">
      <alignment horizontal="center" vertical="center" wrapText="1"/>
    </xf>
    <xf numFmtId="0" fontId="3" fillId="0" borderId="0" xfId="0" applyFont="1" applyAlignment="1">
      <alignment horizontal="center" vertical="center"/>
    </xf>
    <xf numFmtId="0" fontId="26" fillId="0" borderId="50" xfId="0" applyFont="1" applyBorder="1" applyAlignment="1">
      <alignment horizontal="center" vertical="center" shrinkToFit="1"/>
    </xf>
    <xf numFmtId="0" fontId="7" fillId="0" borderId="0" xfId="0" applyFont="1" applyAlignment="1">
      <alignment horizontal="center" vertical="center"/>
    </xf>
    <xf numFmtId="0" fontId="5" fillId="0" borderId="0" xfId="0" applyFont="1" applyAlignment="1">
      <alignment horizontal="center" vertical="center"/>
    </xf>
    <xf numFmtId="0" fontId="3"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justify" vertical="center"/>
    </xf>
    <xf numFmtId="0" fontId="22" fillId="0" borderId="0" xfId="0" applyFont="1" applyAlignment="1">
      <alignment horizontal="center" vertical="center"/>
    </xf>
    <xf numFmtId="0" fontId="19" fillId="0" borderId="0" xfId="0" applyFont="1" applyAlignment="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horizontal="left" vertical="center"/>
    </xf>
    <xf numFmtId="0" fontId="7" fillId="0" borderId="0" xfId="0" applyFont="1" applyProtection="1">
      <alignment vertical="center"/>
    </xf>
    <xf numFmtId="0" fontId="7" fillId="0" borderId="0" xfId="0" applyFont="1" applyAlignment="1" applyProtection="1">
      <alignment horizontal="justify" vertical="center"/>
    </xf>
    <xf numFmtId="0" fontId="7" fillId="0" borderId="0" xfId="0" applyFont="1" applyAlignment="1" applyProtection="1">
      <alignment horizontal="left" vertical="center" wrapText="1"/>
    </xf>
    <xf numFmtId="0" fontId="7" fillId="0" borderId="0" xfId="0" applyFont="1" applyAlignment="1" applyProtection="1">
      <alignment horizontal="center" vertical="center" wrapText="1"/>
    </xf>
    <xf numFmtId="0" fontId="7" fillId="0" borderId="0" xfId="0" applyFont="1" applyAlignment="1" applyProtection="1">
      <alignment horizontal="right" vertical="center"/>
    </xf>
    <xf numFmtId="177" fontId="7" fillId="0" borderId="0" xfId="0" applyNumberFormat="1" applyFont="1" applyProtection="1">
      <alignment vertical="center"/>
    </xf>
    <xf numFmtId="0" fontId="5" fillId="0" borderId="0" xfId="0" applyFont="1" applyAlignment="1" applyProtection="1">
      <alignment horizontal="left" vertical="center"/>
    </xf>
    <xf numFmtId="0" fontId="3" fillId="0" borderId="0" xfId="0" applyFo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justify" vertical="center"/>
    </xf>
    <xf numFmtId="0" fontId="6" fillId="0" borderId="0" xfId="0" applyFont="1" applyAlignment="1" applyProtection="1">
      <alignment horizontal="justify" vertical="center" wrapText="1"/>
    </xf>
    <xf numFmtId="0" fontId="8" fillId="0" borderId="0" xfId="0" applyFont="1" applyAlignment="1" applyProtection="1">
      <alignment vertical="center" wrapText="1"/>
    </xf>
    <xf numFmtId="0" fontId="0" fillId="0" borderId="0" xfId="0" applyProtection="1">
      <alignment vertical="center"/>
    </xf>
    <xf numFmtId="0" fontId="3" fillId="0" borderId="31"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4" xfId="0" applyFont="1" applyBorder="1" applyAlignment="1" applyProtection="1">
      <alignment horizontal="justify" vertical="center" wrapText="1"/>
    </xf>
    <xf numFmtId="0" fontId="3" fillId="0" borderId="25" xfId="0" applyFont="1" applyBorder="1" applyAlignment="1" applyProtection="1">
      <alignment horizontal="justify" vertical="center" wrapText="1"/>
    </xf>
    <xf numFmtId="0" fontId="3" fillId="0" borderId="4"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0" xfId="0" applyFont="1" applyAlignment="1" applyProtection="1">
      <alignment horizontal="center" vertical="center"/>
    </xf>
    <xf numFmtId="0" fontId="12" fillId="0" borderId="0" xfId="0" applyFont="1" applyProtection="1">
      <alignment vertical="center"/>
    </xf>
    <xf numFmtId="49" fontId="18" fillId="0" borderId="0" xfId="0" applyNumberFormat="1" applyFont="1" applyAlignment="1" applyProtection="1">
      <alignment horizontal="center" vertical="center"/>
    </xf>
    <xf numFmtId="0" fontId="0" fillId="0" borderId="0" xfId="0">
      <alignment vertical="center"/>
    </xf>
    <xf numFmtId="0" fontId="7" fillId="0" borderId="0" xfId="0" applyFont="1" applyAlignment="1" applyProtection="1">
      <alignment horizontal="center" vertical="center"/>
    </xf>
    <xf numFmtId="0" fontId="3" fillId="0" borderId="0" xfId="0" applyFont="1">
      <alignment vertical="center"/>
    </xf>
    <xf numFmtId="0" fontId="7" fillId="0" borderId="0" xfId="0" applyFont="1" applyProtection="1">
      <alignment vertical="center"/>
    </xf>
    <xf numFmtId="0" fontId="7" fillId="0" borderId="0" xfId="0" applyFont="1" applyAlignment="1" applyProtection="1">
      <alignment vertical="center" wrapText="1"/>
    </xf>
    <xf numFmtId="0" fontId="7" fillId="0" borderId="0" xfId="0" applyFont="1" applyAlignment="1" applyProtection="1">
      <alignment horizontal="lef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Border="1" applyAlignment="1">
      <alignment horizontal="justify" vertical="center" wrapText="1"/>
    </xf>
    <xf numFmtId="0" fontId="3" fillId="0" borderId="0" xfId="0" applyFont="1" applyBorder="1" applyAlignment="1" applyProtection="1">
      <alignment vertical="center"/>
    </xf>
    <xf numFmtId="0" fontId="0" fillId="0" borderId="0" xfId="0" applyBorder="1" applyAlignment="1" applyProtection="1">
      <alignment vertical="center"/>
    </xf>
    <xf numFmtId="0" fontId="5" fillId="0" borderId="59" xfId="0" applyFont="1" applyBorder="1" applyAlignment="1" applyProtection="1">
      <alignment horizontal="center" vertical="center" wrapText="1"/>
    </xf>
    <xf numFmtId="0" fontId="5" fillId="0" borderId="0" xfId="0" applyFont="1" applyBorder="1" applyAlignment="1" applyProtection="1">
      <alignment horizontal="justify" vertical="center" wrapText="1"/>
    </xf>
    <xf numFmtId="0" fontId="5" fillId="0" borderId="0" xfId="0" applyFont="1" applyBorder="1" applyAlignment="1" applyProtection="1">
      <alignment horizontal="center" vertical="center" wrapText="1"/>
    </xf>
    <xf numFmtId="0" fontId="3" fillId="0" borderId="0" xfId="0" applyFont="1" applyBorder="1" applyProtection="1">
      <alignment vertical="center"/>
    </xf>
    <xf numFmtId="178" fontId="5" fillId="0" borderId="0" xfId="0" applyNumberFormat="1"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28" fillId="6" borderId="50" xfId="0" applyFont="1" applyFill="1" applyBorder="1" applyAlignment="1">
      <alignment horizontal="center" vertical="center"/>
    </xf>
    <xf numFmtId="0" fontId="28" fillId="6" borderId="0" xfId="0" applyFont="1" applyFill="1" applyBorder="1" applyAlignment="1">
      <alignment horizontal="center" vertical="center"/>
    </xf>
    <xf numFmtId="0" fontId="28" fillId="6" borderId="0" xfId="0" applyFont="1" applyFill="1">
      <alignment vertical="center"/>
    </xf>
    <xf numFmtId="0" fontId="28" fillId="6" borderId="53" xfId="0" applyFont="1" applyFill="1" applyBorder="1">
      <alignment vertical="center"/>
    </xf>
    <xf numFmtId="0" fontId="28" fillId="6" borderId="0" xfId="0" applyFont="1" applyFill="1" applyBorder="1" applyAlignment="1">
      <alignment vertical="center" wrapText="1"/>
    </xf>
    <xf numFmtId="0" fontId="28" fillId="6" borderId="50" xfId="0" applyFont="1" applyFill="1" applyBorder="1" applyAlignment="1">
      <alignment vertical="center" wrapText="1"/>
    </xf>
    <xf numFmtId="0" fontId="28" fillId="6" borderId="58" xfId="0" applyFont="1" applyFill="1" applyBorder="1" applyAlignment="1">
      <alignment vertical="center"/>
    </xf>
    <xf numFmtId="0" fontId="28" fillId="6" borderId="50" xfId="0" applyFont="1" applyFill="1" applyBorder="1" applyAlignment="1">
      <alignment horizontal="center" vertical="center" wrapText="1"/>
    </xf>
    <xf numFmtId="55" fontId="28" fillId="6" borderId="50" xfId="0" applyNumberFormat="1" applyFont="1" applyFill="1" applyBorder="1" applyAlignment="1">
      <alignment horizontal="center" vertical="center"/>
    </xf>
    <xf numFmtId="0" fontId="28" fillId="6" borderId="63" xfId="0" applyFont="1" applyFill="1" applyBorder="1" applyAlignment="1">
      <alignment vertical="center" wrapText="1"/>
    </xf>
    <xf numFmtId="0" fontId="28" fillId="6" borderId="58" xfId="0" applyFont="1" applyFill="1" applyBorder="1">
      <alignment vertical="center"/>
    </xf>
    <xf numFmtId="0" fontId="28" fillId="6" borderId="0" xfId="0" applyFont="1" applyFill="1" applyBorder="1">
      <alignment vertical="center"/>
    </xf>
    <xf numFmtId="0" fontId="28" fillId="0" borderId="0" xfId="0" applyFont="1" applyFill="1" applyBorder="1">
      <alignment vertical="center"/>
    </xf>
    <xf numFmtId="0" fontId="28" fillId="6" borderId="22" xfId="0" applyFont="1" applyFill="1" applyBorder="1" applyAlignment="1">
      <alignment horizontal="center" vertical="center"/>
    </xf>
    <xf numFmtId="0" fontId="28" fillId="6" borderId="22" xfId="0" applyFont="1" applyFill="1" applyBorder="1">
      <alignment vertical="center"/>
    </xf>
    <xf numFmtId="0" fontId="28" fillId="6" borderId="22" xfId="0" applyFont="1" applyFill="1" applyBorder="1" applyAlignment="1">
      <alignment vertical="center" wrapText="1"/>
    </xf>
    <xf numFmtId="0" fontId="32" fillId="6" borderId="22" xfId="0" applyFont="1" applyFill="1" applyBorder="1" applyAlignment="1">
      <alignment horizontal="center" vertical="center"/>
    </xf>
    <xf numFmtId="0" fontId="28" fillId="6" borderId="23" xfId="0" applyFont="1" applyFill="1" applyBorder="1" applyAlignment="1">
      <alignment vertical="center" wrapText="1"/>
    </xf>
    <xf numFmtId="0" fontId="21" fillId="0" borderId="49" xfId="0" applyFont="1" applyBorder="1" applyAlignment="1">
      <alignment horizontal="center" vertical="center"/>
    </xf>
    <xf numFmtId="0" fontId="28" fillId="6" borderId="0" xfId="0" applyFont="1" applyFill="1" applyBorder="1" applyAlignment="1">
      <alignment vertical="center"/>
    </xf>
    <xf numFmtId="0" fontId="28" fillId="6" borderId="0" xfId="0" applyFont="1" applyFill="1" applyBorder="1" applyAlignment="1"/>
    <xf numFmtId="0" fontId="28" fillId="6" borderId="0" xfId="0" applyFont="1" applyFill="1" applyBorder="1" applyAlignment="1">
      <alignment horizontal="center" vertical="center" wrapText="1"/>
    </xf>
    <xf numFmtId="0" fontId="29" fillId="6" borderId="0" xfId="0" applyFont="1" applyFill="1" applyBorder="1" applyAlignment="1">
      <alignment horizontal="center" vertical="center"/>
    </xf>
    <xf numFmtId="0" fontId="29" fillId="4" borderId="50" xfId="0" applyFont="1" applyFill="1" applyBorder="1" applyAlignment="1">
      <alignment horizontal="center" vertical="center"/>
    </xf>
    <xf numFmtId="0" fontId="28" fillId="5" borderId="51" xfId="0" applyFont="1" applyFill="1" applyBorder="1" applyAlignment="1" applyProtection="1">
      <alignment vertical="center" wrapText="1"/>
      <protection locked="0"/>
    </xf>
    <xf numFmtId="0" fontId="28" fillId="5" borderId="0" xfId="0" applyFont="1" applyFill="1" applyAlignment="1" applyProtection="1">
      <alignment vertical="center" wrapText="1"/>
      <protection locked="0"/>
    </xf>
    <xf numFmtId="0" fontId="32" fillId="5" borderId="51" xfId="0" applyFont="1" applyFill="1" applyBorder="1" applyAlignment="1" applyProtection="1">
      <alignment horizontal="center" vertical="center" wrapText="1"/>
      <protection locked="0"/>
    </xf>
    <xf numFmtId="49" fontId="28" fillId="5" borderId="51" xfId="0" applyNumberFormat="1" applyFont="1" applyFill="1" applyBorder="1" applyAlignment="1" applyProtection="1">
      <alignment vertical="center" wrapText="1"/>
      <protection locked="0"/>
    </xf>
    <xf numFmtId="180" fontId="28" fillId="5" borderId="51" xfId="0" applyNumberFormat="1" applyFont="1" applyFill="1" applyBorder="1" applyAlignment="1" applyProtection="1">
      <alignment vertical="center" wrapText="1"/>
      <protection locked="0"/>
    </xf>
    <xf numFmtId="0" fontId="29" fillId="6" borderId="0" xfId="0" applyFont="1" applyFill="1">
      <alignment vertical="center"/>
    </xf>
    <xf numFmtId="176" fontId="3" fillId="0" borderId="24" xfId="0" applyNumberFormat="1" applyFont="1" applyBorder="1" applyAlignment="1" applyProtection="1">
      <alignment horizontal="center" vertical="center" wrapText="1"/>
      <protection locked="0"/>
    </xf>
    <xf numFmtId="176" fontId="3" fillId="0" borderId="40" xfId="0" applyNumberFormat="1" applyFont="1" applyBorder="1" applyAlignment="1" applyProtection="1">
      <alignment horizontal="center" vertical="center" wrapText="1"/>
      <protection locked="0"/>
    </xf>
    <xf numFmtId="176" fontId="3" fillId="0" borderId="41" xfId="0" applyNumberFormat="1" applyFont="1" applyBorder="1" applyAlignment="1" applyProtection="1">
      <alignment horizontal="center" vertical="center" wrapText="1"/>
      <protection locked="0"/>
    </xf>
    <xf numFmtId="176" fontId="3" fillId="0" borderId="12" xfId="0" applyNumberFormat="1" applyFont="1" applyBorder="1" applyAlignment="1" applyProtection="1">
      <alignment horizontal="center" vertical="center" wrapText="1"/>
      <protection locked="0"/>
    </xf>
    <xf numFmtId="0" fontId="0" fillId="0" borderId="0" xfId="0">
      <alignment vertical="center"/>
    </xf>
    <xf numFmtId="0" fontId="11" fillId="0" borderId="47" xfId="0" applyFont="1" applyBorder="1" applyAlignment="1" applyProtection="1">
      <alignment vertical="center" shrinkToFit="1"/>
    </xf>
    <xf numFmtId="0" fontId="11" fillId="0" borderId="65" xfId="0" applyFont="1" applyBorder="1" applyAlignment="1" applyProtection="1">
      <alignment horizontal="center" vertical="center" wrapText="1" shrinkToFit="1"/>
    </xf>
    <xf numFmtId="0" fontId="11" fillId="0" borderId="66" xfId="0" applyFont="1" applyBorder="1" applyAlignment="1" applyProtection="1">
      <alignment horizontal="center" vertical="center" wrapText="1" shrinkToFit="1"/>
    </xf>
    <xf numFmtId="176" fontId="7" fillId="0" borderId="6" xfId="0" applyNumberFormat="1" applyFont="1" applyBorder="1" applyAlignment="1" applyProtection="1">
      <alignment horizontal="center" vertical="center" wrapText="1"/>
    </xf>
    <xf numFmtId="176" fontId="7" fillId="0" borderId="10" xfId="0" applyNumberFormat="1" applyFont="1" applyBorder="1" applyAlignment="1" applyProtection="1">
      <alignment horizontal="left" vertical="center" wrapText="1" indent="1"/>
      <protection locked="0"/>
    </xf>
    <xf numFmtId="0" fontId="11" fillId="0" borderId="48" xfId="0" applyFont="1" applyBorder="1" applyAlignment="1" applyProtection="1">
      <alignment horizontal="center" vertical="center" wrapText="1" shrinkToFit="1"/>
    </xf>
    <xf numFmtId="0" fontId="8" fillId="0" borderId="0" xfId="0" applyFont="1" applyAlignment="1">
      <alignment vertical="center" wrapText="1"/>
    </xf>
    <xf numFmtId="0" fontId="0" fillId="0" borderId="0" xfId="0">
      <alignment vertical="center"/>
    </xf>
    <xf numFmtId="0" fontId="8" fillId="0" borderId="0" xfId="0" applyFont="1" applyFill="1" applyAlignment="1">
      <alignment horizontal="center" vertical="center"/>
    </xf>
    <xf numFmtId="0" fontId="8" fillId="0" borderId="0" xfId="0" applyFont="1" applyAlignment="1">
      <alignment horizontal="center" vertical="center"/>
    </xf>
    <xf numFmtId="0" fontId="34" fillId="0" borderId="0" xfId="0" applyFont="1">
      <alignment vertical="center"/>
    </xf>
    <xf numFmtId="0" fontId="34" fillId="0" borderId="18" xfId="0" applyFont="1" applyBorder="1" applyProtection="1">
      <alignment vertical="center"/>
      <protection locked="0"/>
    </xf>
    <xf numFmtId="0" fontId="34" fillId="0" borderId="0" xfId="0" applyFont="1" applyBorder="1" applyAlignment="1">
      <alignment vertical="center"/>
    </xf>
    <xf numFmtId="0" fontId="35" fillId="0" borderId="0"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38" fontId="34" fillId="0" borderId="0" xfId="1" applyFont="1" applyAlignment="1" applyProtection="1">
      <alignment horizontal="center" vertical="center"/>
      <protection locked="0"/>
    </xf>
    <xf numFmtId="179" fontId="34" fillId="0" borderId="0" xfId="0" applyNumberFormat="1" applyFont="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0" xfId="0" applyFont="1" applyBorder="1" applyProtection="1">
      <alignment vertical="center"/>
      <protection locked="0"/>
    </xf>
    <xf numFmtId="0" fontId="34" fillId="0" borderId="0" xfId="0" applyFont="1" applyProtection="1">
      <alignment vertical="center"/>
      <protection locked="0"/>
    </xf>
    <xf numFmtId="38" fontId="34" fillId="0" borderId="0" xfId="1" applyFont="1" applyProtection="1">
      <alignment vertical="center"/>
      <protection locked="0"/>
    </xf>
    <xf numFmtId="0" fontId="34" fillId="0" borderId="49" xfId="0" applyFont="1" applyBorder="1">
      <alignment vertical="center"/>
    </xf>
    <xf numFmtId="0" fontId="34" fillId="0" borderId="49" xfId="0" applyFont="1" applyBorder="1" applyProtection="1">
      <alignment vertical="center"/>
      <protection locked="0"/>
    </xf>
    <xf numFmtId="0" fontId="34" fillId="0" borderId="49" xfId="0" applyFont="1" applyBorder="1" applyAlignment="1" applyProtection="1">
      <alignment horizontal="center" vertical="center"/>
      <protection locked="0"/>
    </xf>
    <xf numFmtId="38" fontId="34" fillId="0" borderId="49" xfId="1" applyFont="1" applyBorder="1" applyProtection="1">
      <alignment vertical="center"/>
      <protection locked="0"/>
    </xf>
    <xf numFmtId="179" fontId="34" fillId="0" borderId="49" xfId="0" applyNumberFormat="1" applyFont="1" applyBorder="1" applyAlignment="1" applyProtection="1">
      <alignment horizontal="center" vertical="center"/>
      <protection locked="0"/>
    </xf>
    <xf numFmtId="0" fontId="36" fillId="0" borderId="0" xfId="0" applyFont="1" applyFill="1" applyBorder="1" applyProtection="1">
      <alignment vertical="center"/>
      <protection locked="0"/>
    </xf>
    <xf numFmtId="0" fontId="36" fillId="0" borderId="53" xfId="0" applyFont="1" applyFill="1" applyBorder="1" applyProtection="1">
      <alignment vertical="center"/>
      <protection locked="0"/>
    </xf>
    <xf numFmtId="0" fontId="36" fillId="0" borderId="52" xfId="0" applyFont="1" applyFill="1" applyBorder="1" applyAlignment="1" applyProtection="1">
      <alignment horizontal="center" vertical="center" wrapText="1"/>
      <protection locked="0"/>
    </xf>
    <xf numFmtId="179" fontId="36" fillId="0" borderId="52" xfId="0" applyNumberFormat="1" applyFont="1" applyFill="1" applyBorder="1" applyAlignment="1" applyProtection="1">
      <alignment vertical="center" wrapText="1"/>
      <protection locked="0"/>
    </xf>
    <xf numFmtId="179" fontId="36" fillId="0" borderId="53" xfId="0" applyNumberFormat="1" applyFont="1" applyFill="1" applyBorder="1" applyAlignment="1" applyProtection="1">
      <alignment vertical="center" wrapText="1"/>
      <protection locked="0"/>
    </xf>
    <xf numFmtId="0" fontId="36" fillId="0" borderId="53" xfId="0" applyFont="1" applyFill="1" applyBorder="1" applyAlignment="1" applyProtection="1">
      <alignment horizontal="center" vertical="center" wrapText="1"/>
      <protection locked="0"/>
    </xf>
    <xf numFmtId="0" fontId="36" fillId="0" borderId="61" xfId="0" applyFont="1" applyFill="1" applyBorder="1" applyAlignment="1" applyProtection="1">
      <alignment horizontal="center" vertical="center" wrapText="1"/>
      <protection locked="0"/>
    </xf>
    <xf numFmtId="177" fontId="34" fillId="5" borderId="50" xfId="0" applyNumberFormat="1" applyFont="1" applyFill="1" applyBorder="1" applyAlignment="1" applyProtection="1">
      <alignment vertical="center" wrapText="1"/>
      <protection locked="0"/>
    </xf>
    <xf numFmtId="0" fontId="34" fillId="5" borderId="50" xfId="0" applyFont="1" applyFill="1" applyBorder="1" applyAlignment="1" applyProtection="1">
      <alignment vertical="center" wrapText="1"/>
      <protection locked="0"/>
    </xf>
    <xf numFmtId="0" fontId="34" fillId="5" borderId="50" xfId="0" applyFont="1" applyFill="1" applyBorder="1" applyAlignment="1">
      <alignment vertical="center" wrapText="1"/>
    </xf>
    <xf numFmtId="0" fontId="34" fillId="5" borderId="53" xfId="0" applyFont="1" applyFill="1" applyBorder="1" applyAlignment="1" applyProtection="1">
      <alignment vertical="center" wrapText="1"/>
      <protection locked="0"/>
    </xf>
    <xf numFmtId="0" fontId="34" fillId="0" borderId="53" xfId="0" applyFont="1" applyFill="1" applyBorder="1" applyAlignment="1" applyProtection="1">
      <alignment horizontal="center" vertical="center" wrapText="1"/>
      <protection locked="0"/>
    </xf>
    <xf numFmtId="38" fontId="34" fillId="5" borderId="50" xfId="1" applyFont="1" applyFill="1" applyBorder="1" applyAlignment="1" applyProtection="1">
      <alignment vertical="center" wrapText="1"/>
      <protection locked="0"/>
    </xf>
    <xf numFmtId="38" fontId="34" fillId="0" borderId="50" xfId="1" applyFont="1" applyBorder="1" applyAlignment="1" applyProtection="1">
      <alignment horizontal="center" vertical="center" wrapText="1"/>
      <protection locked="0"/>
    </xf>
    <xf numFmtId="38" fontId="34" fillId="0" borderId="50" xfId="1" applyFont="1" applyFill="1" applyBorder="1" applyAlignment="1" applyProtection="1">
      <alignment vertical="center" wrapText="1"/>
      <protection locked="0"/>
    </xf>
    <xf numFmtId="38" fontId="34" fillId="0" borderId="50" xfId="1" applyFont="1" applyFill="1" applyBorder="1" applyAlignment="1" applyProtection="1">
      <alignment horizontal="right" vertical="center" wrapText="1"/>
      <protection locked="0"/>
    </xf>
    <xf numFmtId="38" fontId="34" fillId="0" borderId="0" xfId="1" applyFont="1" applyBorder="1" applyProtection="1">
      <alignment vertical="center"/>
      <protection locked="0"/>
    </xf>
    <xf numFmtId="38" fontId="34" fillId="3" borderId="0" xfId="0" applyNumberFormat="1" applyFont="1" applyFill="1" applyBorder="1" applyProtection="1">
      <alignment vertical="center"/>
      <protection locked="0"/>
    </xf>
    <xf numFmtId="0" fontId="34" fillId="0" borderId="60" xfId="0" applyFont="1" applyBorder="1" applyProtection="1">
      <alignment vertical="center"/>
      <protection locked="0"/>
    </xf>
    <xf numFmtId="0" fontId="34" fillId="0" borderId="0" xfId="0" applyFont="1" applyBorder="1" applyAlignment="1" applyProtection="1">
      <alignment horizontal="center" vertical="center" wrapText="1"/>
      <protection locked="0"/>
    </xf>
    <xf numFmtId="179" fontId="34" fillId="0" borderId="0" xfId="0" applyNumberFormat="1" applyFont="1" applyBorder="1" applyAlignment="1" applyProtection="1">
      <alignment horizontal="center" vertical="center"/>
      <protection locked="0"/>
    </xf>
    <xf numFmtId="0" fontId="34" fillId="0" borderId="0" xfId="0" applyFont="1" applyAlignment="1">
      <alignment horizontal="center" vertical="center"/>
    </xf>
    <xf numFmtId="0" fontId="34" fillId="0" borderId="0" xfId="0" applyFont="1" applyBorder="1">
      <alignment vertical="center"/>
    </xf>
    <xf numFmtId="38" fontId="34" fillId="0" borderId="0" xfId="1" applyFont="1">
      <alignment vertical="center"/>
    </xf>
    <xf numFmtId="179" fontId="34" fillId="0" borderId="0" xfId="0" applyNumberFormat="1" applyFont="1" applyAlignment="1">
      <alignment horizontal="center" vertical="center"/>
    </xf>
    <xf numFmtId="0" fontId="34" fillId="0" borderId="0" xfId="0" applyFont="1" applyBorder="1" applyAlignment="1">
      <alignment horizontal="left" vertical="center" wrapText="1"/>
    </xf>
    <xf numFmtId="0" fontId="35"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0" fillId="0" borderId="0" xfId="0"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Protection="1">
      <alignment vertical="center"/>
      <protection locked="0"/>
    </xf>
    <xf numFmtId="0" fontId="0" fillId="0" borderId="59" xfId="0" applyBorder="1" applyAlignment="1" applyProtection="1">
      <alignment horizontal="center" vertical="center" wrapText="1"/>
      <protection locked="0"/>
    </xf>
    <xf numFmtId="0" fontId="3" fillId="0" borderId="50" xfId="0" applyFont="1" applyBorder="1" applyAlignment="1" applyProtection="1">
      <alignment horizontal="distributed" vertical="center" wrapText="1" justifyLastLine="1"/>
      <protection locked="0"/>
    </xf>
    <xf numFmtId="0" fontId="5" fillId="0" borderId="0" xfId="0" applyFont="1" applyAlignment="1" applyProtection="1">
      <alignment horizontal="justify" vertical="center"/>
      <protection locked="0"/>
    </xf>
    <xf numFmtId="0" fontId="5" fillId="0" borderId="50" xfId="0" applyFont="1" applyBorder="1" applyAlignment="1" applyProtection="1">
      <alignment horizontal="distributed" vertical="center" wrapText="1" justifyLastLine="1"/>
      <protection locked="0"/>
    </xf>
    <xf numFmtId="0" fontId="5" fillId="0" borderId="50" xfId="0" applyFont="1" applyBorder="1" applyAlignment="1" applyProtection="1">
      <alignment horizontal="distributed" vertical="center" justifyLastLine="1"/>
      <protection locked="0"/>
    </xf>
    <xf numFmtId="0" fontId="5" fillId="0" borderId="50" xfId="0" applyFont="1" applyBorder="1" applyAlignment="1" applyProtection="1">
      <alignment horizontal="distributed" vertical="center" justifyLastLine="1" shrinkToFit="1"/>
      <protection locked="0"/>
    </xf>
    <xf numFmtId="0" fontId="5" fillId="0" borderId="0" xfId="0" applyFont="1" applyBorder="1" applyAlignment="1" applyProtection="1">
      <alignment horizontal="justify" vertical="center" wrapText="1"/>
      <protection locked="0"/>
    </xf>
    <xf numFmtId="0" fontId="5" fillId="0" borderId="0" xfId="0" applyFont="1" applyBorder="1" applyAlignment="1" applyProtection="1">
      <alignment horizontal="right" vertical="center" wrapText="1"/>
      <protection locked="0"/>
    </xf>
    <xf numFmtId="38" fontId="5" fillId="0" borderId="11" xfId="1" applyFont="1" applyBorder="1" applyAlignment="1" applyProtection="1">
      <alignment horizontal="right" vertical="center" wrapText="1"/>
      <protection locked="0"/>
    </xf>
    <xf numFmtId="38" fontId="5" fillId="0" borderId="2" xfId="1" applyFont="1" applyBorder="1" applyAlignment="1" applyProtection="1">
      <alignment horizontal="right" vertical="center" wrapText="1"/>
      <protection locked="0"/>
    </xf>
    <xf numFmtId="38" fontId="5" fillId="0" borderId="14" xfId="1" applyFont="1" applyBorder="1" applyAlignment="1" applyProtection="1">
      <alignment horizontal="right" vertical="center" wrapText="1"/>
      <protection locked="0"/>
    </xf>
    <xf numFmtId="176" fontId="5" fillId="0" borderId="14" xfId="0" applyNumberFormat="1" applyFont="1" applyBorder="1" applyAlignment="1" applyProtection="1">
      <alignment horizontal="justify" vertical="center" wrapText="1"/>
      <protection locked="0"/>
    </xf>
    <xf numFmtId="38" fontId="5" fillId="0" borderId="1" xfId="1" applyFont="1" applyBorder="1" applyAlignment="1" applyProtection="1">
      <alignment horizontal="right" vertical="center" wrapText="1"/>
      <protection locked="0"/>
    </xf>
    <xf numFmtId="176" fontId="5" fillId="0" borderId="2" xfId="0" applyNumberFormat="1" applyFont="1" applyBorder="1" applyAlignment="1" applyProtection="1">
      <alignment horizontal="justify" vertical="center" wrapText="1"/>
      <protection locked="0"/>
    </xf>
    <xf numFmtId="0" fontId="28" fillId="3" borderId="61" xfId="0" applyFont="1" applyFill="1" applyBorder="1" applyAlignment="1">
      <alignment horizontal="center" vertical="center" wrapText="1"/>
    </xf>
    <xf numFmtId="0" fontId="28" fillId="3" borderId="63" xfId="0" applyFont="1" applyFill="1" applyBorder="1" applyAlignment="1">
      <alignment horizontal="center" vertical="center"/>
    </xf>
    <xf numFmtId="0" fontId="28" fillId="3" borderId="58" xfId="0" applyFont="1" applyFill="1" applyBorder="1" applyAlignment="1">
      <alignment horizontal="center" vertical="center"/>
    </xf>
    <xf numFmtId="0" fontId="28" fillId="7" borderId="50" xfId="0" applyFont="1" applyFill="1" applyBorder="1" applyAlignment="1">
      <alignment horizontal="center" vertical="center" wrapText="1"/>
    </xf>
    <xf numFmtId="0" fontId="28" fillId="7" borderId="50" xfId="0" applyFont="1" applyFill="1" applyBorder="1" applyAlignment="1">
      <alignment horizontal="center" vertical="center"/>
    </xf>
    <xf numFmtId="0" fontId="28" fillId="6" borderId="50" xfId="0" applyFont="1" applyFill="1" applyBorder="1" applyAlignment="1">
      <alignment horizontal="center" vertical="center"/>
    </xf>
    <xf numFmtId="0" fontId="28" fillId="6" borderId="50" xfId="0" applyFont="1" applyFill="1" applyBorder="1" applyAlignment="1">
      <alignment horizontal="center" vertical="center" wrapText="1"/>
    </xf>
    <xf numFmtId="0" fontId="28" fillId="6" borderId="51" xfId="0" applyFont="1" applyFill="1" applyBorder="1" applyAlignment="1">
      <alignment vertical="center" wrapText="1"/>
    </xf>
    <xf numFmtId="0" fontId="28" fillId="6" borderId="53" xfId="0" applyFont="1" applyFill="1" applyBorder="1" applyAlignment="1">
      <alignment vertical="center" wrapText="1"/>
    </xf>
    <xf numFmtId="0" fontId="28" fillId="7" borderId="61" xfId="0" applyFont="1" applyFill="1" applyBorder="1" applyAlignment="1">
      <alignment horizontal="center" vertical="center" wrapText="1"/>
    </xf>
    <xf numFmtId="0" fontId="28" fillId="7" borderId="63" xfId="0" applyFont="1" applyFill="1" applyBorder="1" applyAlignment="1">
      <alignment horizontal="center" vertical="center" wrapText="1"/>
    </xf>
    <xf numFmtId="0" fontId="28" fillId="7" borderId="58" xfId="0" applyFont="1" applyFill="1" applyBorder="1" applyAlignment="1">
      <alignment horizontal="center" vertical="center" wrapText="1"/>
    </xf>
    <xf numFmtId="0" fontId="28" fillId="6" borderId="53" xfId="0" applyFont="1" applyFill="1" applyBorder="1" applyAlignment="1">
      <alignment vertical="center"/>
    </xf>
    <xf numFmtId="0" fontId="28" fillId="6" borderId="50" xfId="0" applyFont="1" applyFill="1" applyBorder="1" applyAlignment="1">
      <alignment vertical="center" wrapText="1"/>
    </xf>
    <xf numFmtId="0" fontId="28" fillId="4" borderId="50" xfId="0" applyFont="1" applyFill="1" applyBorder="1" applyAlignment="1">
      <alignment horizontal="center" vertical="center" wrapText="1"/>
    </xf>
    <xf numFmtId="0" fontId="28" fillId="4" borderId="50" xfId="0" applyFont="1" applyFill="1" applyBorder="1" applyAlignment="1">
      <alignment horizontal="center" vertical="center"/>
    </xf>
    <xf numFmtId="0" fontId="28" fillId="6" borderId="61" xfId="0" applyFont="1" applyFill="1" applyBorder="1" applyAlignment="1">
      <alignment horizontal="center" vertical="center"/>
    </xf>
    <xf numFmtId="0" fontId="29" fillId="4" borderId="61" xfId="0" applyFont="1" applyFill="1" applyBorder="1" applyAlignment="1">
      <alignment horizontal="center" vertical="center"/>
    </xf>
    <xf numFmtId="0" fontId="29" fillId="4" borderId="58" xfId="0" applyFont="1" applyFill="1" applyBorder="1" applyAlignment="1">
      <alignment horizontal="center" vertical="center"/>
    </xf>
    <xf numFmtId="0" fontId="28" fillId="6" borderId="61" xfId="0" applyFont="1" applyFill="1" applyBorder="1" applyAlignment="1">
      <alignment vertical="center" wrapText="1"/>
    </xf>
    <xf numFmtId="0" fontId="28" fillId="6" borderId="58" xfId="0" applyFont="1" applyFill="1" applyBorder="1" applyAlignment="1">
      <alignment vertical="center" wrapText="1"/>
    </xf>
    <xf numFmtId="0" fontId="29" fillId="6" borderId="50" xfId="0" applyFont="1" applyFill="1" applyBorder="1" applyAlignment="1">
      <alignment horizontal="center" vertical="center"/>
    </xf>
    <xf numFmtId="0" fontId="28" fillId="6" borderId="63" xfId="0" applyFont="1" applyFill="1" applyBorder="1" applyAlignment="1">
      <alignment vertical="center" wrapText="1"/>
    </xf>
    <xf numFmtId="0" fontId="28" fillId="6" borderId="58" xfId="0" applyFont="1" applyFill="1" applyBorder="1" applyAlignment="1">
      <alignment horizontal="center" vertical="center"/>
    </xf>
    <xf numFmtId="0" fontId="28" fillId="3" borderId="63" xfId="0" applyFont="1" applyFill="1" applyBorder="1" applyAlignment="1">
      <alignment horizontal="center" vertical="center" wrapText="1"/>
    </xf>
    <xf numFmtId="0" fontId="28" fillId="3" borderId="58" xfId="0" applyFont="1" applyFill="1" applyBorder="1" applyAlignment="1">
      <alignment horizontal="center" vertical="center" wrapText="1"/>
    </xf>
    <xf numFmtId="0" fontId="29" fillId="6" borderId="51" xfId="0" applyFont="1" applyFill="1" applyBorder="1" applyAlignment="1">
      <alignment horizontal="center" vertical="center"/>
    </xf>
    <xf numFmtId="0" fontId="29" fillId="6" borderId="53" xfId="0" applyFont="1" applyFill="1" applyBorder="1" applyAlignment="1">
      <alignment horizontal="center" vertical="center"/>
    </xf>
    <xf numFmtId="0" fontId="28" fillId="6" borderId="51" xfId="0" applyFont="1" applyFill="1" applyBorder="1" applyAlignment="1">
      <alignment horizontal="center" vertical="center"/>
    </xf>
    <xf numFmtId="0" fontId="28" fillId="6" borderId="53" xfId="0" applyFont="1" applyFill="1" applyBorder="1" applyAlignment="1">
      <alignment horizontal="center" vertical="center"/>
    </xf>
    <xf numFmtId="0" fontId="28" fillId="6" borderId="63" xfId="0" applyFont="1" applyFill="1" applyBorder="1" applyAlignment="1">
      <alignment horizontal="center" vertical="center"/>
    </xf>
    <xf numFmtId="0" fontId="28" fillId="6" borderId="59" xfId="0" applyFont="1" applyFill="1" applyBorder="1" applyAlignment="1">
      <alignment horizontal="center" vertical="center" wrapText="1"/>
    </xf>
    <xf numFmtId="0" fontId="28" fillId="6" borderId="53" xfId="0" applyFont="1" applyFill="1" applyBorder="1" applyAlignment="1">
      <alignment horizontal="center" vertical="center" wrapText="1"/>
    </xf>
    <xf numFmtId="0" fontId="28" fillId="6" borderId="59" xfId="0" applyFont="1" applyFill="1" applyBorder="1" applyAlignment="1">
      <alignment horizontal="center" vertical="center"/>
    </xf>
    <xf numFmtId="0" fontId="36" fillId="0" borderId="61" xfId="0" applyFont="1" applyFill="1" applyBorder="1" applyAlignment="1" applyProtection="1">
      <alignment horizontal="center" vertical="center" wrapText="1"/>
      <protection locked="0"/>
    </xf>
    <xf numFmtId="0" fontId="36" fillId="0" borderId="63" xfId="0" applyFont="1" applyFill="1" applyBorder="1" applyAlignment="1" applyProtection="1">
      <alignment horizontal="center" vertical="center" wrapText="1"/>
      <protection locked="0"/>
    </xf>
    <xf numFmtId="0" fontId="36" fillId="0" borderId="58" xfId="0" applyFont="1" applyFill="1" applyBorder="1" applyAlignment="1" applyProtection="1">
      <alignment horizontal="center" vertical="center" wrapText="1"/>
      <protection locked="0"/>
    </xf>
    <xf numFmtId="179" fontId="36" fillId="0" borderId="61" xfId="0" applyNumberFormat="1" applyFont="1" applyFill="1" applyBorder="1" applyAlignment="1" applyProtection="1">
      <alignment horizontal="center" vertical="center" wrapText="1"/>
      <protection locked="0"/>
    </xf>
    <xf numFmtId="179" fontId="36" fillId="0" borderId="58" xfId="0" applyNumberFormat="1" applyFont="1" applyFill="1" applyBorder="1" applyAlignment="1" applyProtection="1">
      <alignment horizontal="center" vertical="center" wrapText="1"/>
      <protection locked="0"/>
    </xf>
    <xf numFmtId="0" fontId="35" fillId="0" borderId="0" xfId="0" applyFont="1" applyBorder="1" applyAlignment="1" applyProtection="1">
      <alignment horizontal="left" vertical="center"/>
      <protection locked="0"/>
    </xf>
    <xf numFmtId="0" fontId="36" fillId="0" borderId="19" xfId="0" applyFont="1" applyBorder="1" applyAlignment="1">
      <alignment horizontal="left" vertical="center" wrapText="1"/>
    </xf>
    <xf numFmtId="0" fontId="36" fillId="0" borderId="18" xfId="0" applyFont="1" applyBorder="1" applyAlignment="1">
      <alignment horizontal="left" vertical="center" wrapText="1"/>
    </xf>
    <xf numFmtId="0" fontId="36" fillId="0" borderId="20" xfId="0" applyFont="1" applyBorder="1" applyAlignment="1">
      <alignment horizontal="left" vertical="center" wrapText="1"/>
    </xf>
    <xf numFmtId="0" fontId="36" fillId="0" borderId="21" xfId="0" applyFont="1" applyBorder="1" applyAlignment="1">
      <alignment horizontal="left" vertical="center" wrapText="1"/>
    </xf>
    <xf numFmtId="0" fontId="36" fillId="0" borderId="12" xfId="0" applyFont="1" applyBorder="1" applyAlignment="1">
      <alignment horizontal="left" vertical="center" wrapText="1"/>
    </xf>
    <xf numFmtId="0" fontId="36" fillId="0" borderId="4" xfId="0" applyFont="1" applyBorder="1" applyAlignment="1">
      <alignment horizontal="left" vertical="center" wrapText="1"/>
    </xf>
    <xf numFmtId="0" fontId="36" fillId="0" borderId="68" xfId="0" applyFont="1" applyFill="1" applyBorder="1" applyAlignment="1">
      <alignment horizontal="center" vertical="center" wrapText="1"/>
    </xf>
    <xf numFmtId="0" fontId="36" fillId="0" borderId="69" xfId="0" applyFont="1" applyFill="1" applyBorder="1" applyAlignment="1">
      <alignment horizontal="center" vertical="center"/>
    </xf>
    <xf numFmtId="0" fontId="36" fillId="0" borderId="70" xfId="0" applyFont="1" applyFill="1" applyBorder="1" applyAlignment="1">
      <alignment horizontal="center" vertical="center"/>
    </xf>
    <xf numFmtId="0" fontId="36" fillId="0" borderId="59" xfId="0" applyFont="1" applyFill="1" applyBorder="1" applyAlignment="1" applyProtection="1">
      <alignment horizontal="center" vertical="center" wrapText="1"/>
      <protection locked="0"/>
    </xf>
    <xf numFmtId="0" fontId="36" fillId="0" borderId="63" xfId="0" applyFont="1" applyFill="1" applyBorder="1" applyAlignment="1" applyProtection="1">
      <alignment horizontal="center" vertical="center"/>
      <protection locked="0"/>
    </xf>
    <xf numFmtId="0" fontId="36" fillId="0" borderId="62" xfId="0" applyFont="1" applyFill="1" applyBorder="1" applyAlignment="1" applyProtection="1">
      <alignment horizontal="center" vertical="center" wrapText="1"/>
      <protection locked="0"/>
    </xf>
    <xf numFmtId="0" fontId="36" fillId="0" borderId="61" xfId="0" applyFont="1" applyFill="1" applyBorder="1" applyAlignment="1" applyProtection="1">
      <alignment horizontal="center" vertical="center"/>
      <protection locked="0"/>
    </xf>
    <xf numFmtId="0" fontId="36" fillId="0" borderId="58" xfId="0" applyFont="1" applyFill="1" applyBorder="1" applyAlignment="1" applyProtection="1">
      <alignment horizontal="center" vertical="center"/>
      <protection locked="0"/>
    </xf>
    <xf numFmtId="38" fontId="36" fillId="0" borderId="61" xfId="1" applyFont="1" applyFill="1" applyBorder="1" applyAlignment="1" applyProtection="1">
      <alignment horizontal="center" vertical="center" wrapText="1"/>
      <protection locked="0"/>
    </xf>
    <xf numFmtId="38" fontId="36" fillId="0" borderId="63" xfId="1" applyFont="1" applyFill="1" applyBorder="1" applyAlignment="1" applyProtection="1">
      <alignment horizontal="center" vertical="center" wrapText="1"/>
      <protection locked="0"/>
    </xf>
    <xf numFmtId="38" fontId="36" fillId="0" borderId="58" xfId="1" applyFont="1" applyFill="1" applyBorder="1" applyAlignment="1" applyProtection="1">
      <alignment horizontal="center" vertical="center" wrapText="1"/>
      <protection locked="0"/>
    </xf>
    <xf numFmtId="0" fontId="36" fillId="0" borderId="59" xfId="0" applyFont="1" applyFill="1" applyBorder="1" applyAlignment="1" applyProtection="1">
      <alignment horizontal="center" vertical="center"/>
      <protection locked="0"/>
    </xf>
    <xf numFmtId="0" fontId="15" fillId="0" borderId="19"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20" xfId="0" applyFont="1" applyBorder="1" applyAlignment="1" applyProtection="1">
      <alignment horizontal="center" vertical="center"/>
    </xf>
    <xf numFmtId="0" fontId="33" fillId="0" borderId="19" xfId="0" applyFont="1" applyBorder="1" applyAlignment="1" applyProtection="1">
      <alignment horizontal="left" vertical="top" wrapText="1"/>
      <protection locked="0"/>
    </xf>
    <xf numFmtId="0" fontId="27" fillId="0" borderId="18" xfId="0" applyFont="1" applyBorder="1" applyAlignment="1" applyProtection="1">
      <alignment horizontal="left" vertical="top"/>
      <protection locked="0"/>
    </xf>
    <xf numFmtId="0" fontId="27" fillId="0" borderId="20" xfId="0" applyFont="1" applyBorder="1" applyAlignment="1" applyProtection="1">
      <alignment horizontal="left" vertical="top"/>
      <protection locked="0"/>
    </xf>
    <xf numFmtId="0" fontId="27" fillId="0" borderId="6" xfId="0" applyFont="1" applyBorder="1" applyAlignment="1" applyProtection="1">
      <alignment horizontal="left" vertical="top"/>
      <protection locked="0"/>
    </xf>
    <xf numFmtId="0" fontId="27" fillId="0" borderId="0" xfId="0" applyFont="1" applyBorder="1" applyAlignment="1" applyProtection="1">
      <alignment horizontal="left" vertical="top"/>
      <protection locked="0"/>
    </xf>
    <xf numFmtId="0" fontId="27" fillId="0" borderId="10" xfId="0" applyFont="1" applyBorder="1" applyAlignment="1" applyProtection="1">
      <alignment horizontal="left" vertical="top"/>
      <protection locked="0"/>
    </xf>
    <xf numFmtId="0" fontId="27" fillId="0" borderId="21" xfId="0" applyFont="1" applyBorder="1" applyAlignment="1" applyProtection="1">
      <alignment horizontal="left" vertical="top"/>
      <protection locked="0"/>
    </xf>
    <xf numFmtId="0" fontId="27" fillId="0" borderId="12" xfId="0" applyFont="1" applyBorder="1" applyAlignment="1" applyProtection="1">
      <alignment horizontal="left" vertical="top"/>
      <protection locked="0"/>
    </xf>
    <xf numFmtId="0" fontId="27" fillId="0" borderId="4" xfId="0" applyFont="1" applyBorder="1" applyAlignment="1" applyProtection="1">
      <alignment horizontal="left" vertical="top"/>
      <protection locked="0"/>
    </xf>
    <xf numFmtId="0" fontId="2" fillId="0" borderId="0" xfId="0" applyFont="1" applyAlignment="1" applyProtection="1">
      <alignment horizontal="left" vertical="center" wrapText="1"/>
      <protection locked="0"/>
    </xf>
    <xf numFmtId="0" fontId="0" fillId="0" borderId="0" xfId="0" applyAlignment="1" applyProtection="1">
      <alignment vertical="center" wrapText="1"/>
      <protection locked="0"/>
    </xf>
    <xf numFmtId="0" fontId="5" fillId="0" borderId="0" xfId="0" applyFont="1" applyAlignment="1" applyProtection="1">
      <alignment horizontal="left" vertical="center"/>
      <protection locked="0"/>
    </xf>
    <xf numFmtId="0" fontId="0" fillId="0" borderId="0" xfId="0" applyProtection="1">
      <alignment vertical="center"/>
      <protection locked="0"/>
    </xf>
    <xf numFmtId="38" fontId="3" fillId="0" borderId="0" xfId="1" applyFont="1" applyBorder="1" applyAlignment="1" applyProtection="1">
      <alignment horizontal="right" vertical="center" shrinkToFit="1"/>
      <protection locked="0"/>
    </xf>
    <xf numFmtId="0" fontId="5" fillId="0" borderId="0" xfId="0" applyFont="1" applyBorder="1" applyAlignment="1" applyProtection="1">
      <alignment horizontal="justify" vertical="center"/>
      <protection locked="0"/>
    </xf>
    <xf numFmtId="0" fontId="0" fillId="0" borderId="0" xfId="0" applyBorder="1" applyProtection="1">
      <alignment vertical="center"/>
      <protection locked="0"/>
    </xf>
    <xf numFmtId="0" fontId="5" fillId="0" borderId="0" xfId="0" applyFont="1" applyBorder="1" applyAlignment="1" applyProtection="1">
      <alignment horizontal="justify" vertical="center" wrapText="1"/>
      <protection locked="0"/>
    </xf>
    <xf numFmtId="0" fontId="0" fillId="0" borderId="0" xfId="0" applyBorder="1" applyAlignment="1" applyProtection="1">
      <alignment vertical="center" wrapText="1"/>
      <protection locked="0"/>
    </xf>
    <xf numFmtId="0" fontId="2" fillId="0" borderId="0" xfId="0" applyFont="1" applyAlignment="1" applyProtection="1">
      <alignment horizontal="justify" vertical="center"/>
      <protection locked="0"/>
    </xf>
    <xf numFmtId="0" fontId="5" fillId="0" borderId="0" xfId="0" applyFont="1" applyBorder="1" applyAlignment="1" applyProtection="1">
      <alignment horizontal="left" vertical="center" wrapText="1"/>
      <protection locked="0"/>
    </xf>
    <xf numFmtId="0" fontId="0" fillId="0" borderId="0" xfId="0" applyBorder="1" applyAlignment="1" applyProtection="1">
      <alignment horizontal="justify" vertical="center" wrapText="1"/>
      <protection locked="0"/>
    </xf>
    <xf numFmtId="0" fontId="5" fillId="0" borderId="0" xfId="0" applyFont="1" applyAlignment="1" applyProtection="1">
      <alignment horizontal="center" vertical="center"/>
      <protection locked="0"/>
    </xf>
    <xf numFmtId="0" fontId="0" fillId="0" borderId="50" xfId="0" applyBorder="1" applyAlignment="1" applyProtection="1">
      <alignment horizontal="left" vertical="center" wrapText="1" indent="1"/>
      <protection locked="0"/>
    </xf>
    <xf numFmtId="0" fontId="5"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3" fillId="0" borderId="50" xfId="0" applyFont="1" applyBorder="1" applyAlignment="1" applyProtection="1">
      <alignment horizontal="distributed" vertical="center" justifyLastLine="1"/>
      <protection locked="0"/>
    </xf>
    <xf numFmtId="0" fontId="0" fillId="0" borderId="57" xfId="0" applyBorder="1" applyAlignment="1" applyProtection="1">
      <alignment vertical="center" wrapText="1"/>
      <protection locked="0"/>
    </xf>
    <xf numFmtId="0" fontId="0" fillId="0" borderId="61" xfId="0" applyBorder="1" applyAlignment="1" applyProtection="1">
      <alignment vertical="center" wrapText="1"/>
      <protection locked="0"/>
    </xf>
    <xf numFmtId="0" fontId="5" fillId="0" borderId="0" xfId="0" applyFont="1" applyAlignment="1" applyProtection="1">
      <alignment horizontal="center" vertical="center" wrapText="1"/>
      <protection locked="0"/>
    </xf>
    <xf numFmtId="0" fontId="25" fillId="0" borderId="50" xfId="2" applyBorder="1" applyAlignment="1" applyProtection="1">
      <alignment horizontal="left" vertical="center" wrapText="1" indent="1"/>
      <protection locked="0"/>
    </xf>
    <xf numFmtId="0" fontId="0" fillId="0" borderId="58" xfId="0" applyBorder="1" applyAlignment="1" applyProtection="1">
      <alignment horizontal="left" vertical="center" wrapText="1" indent="1"/>
      <protection locked="0"/>
    </xf>
    <xf numFmtId="0" fontId="3" fillId="0" borderId="19"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5" fillId="0" borderId="0" xfId="0" applyFont="1" applyAlignment="1" applyProtection="1">
      <alignment horizontal="justify" vertical="center"/>
    </xf>
    <xf numFmtId="0" fontId="0" fillId="0" borderId="0" xfId="0" applyProtection="1">
      <alignment vertical="center"/>
    </xf>
    <xf numFmtId="0" fontId="7" fillId="0" borderId="0" xfId="0" applyFont="1" applyAlignment="1" applyProtection="1">
      <alignment horizontal="center" vertical="center"/>
    </xf>
    <xf numFmtId="0" fontId="3" fillId="0" borderId="7"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7" fillId="0" borderId="8"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21" xfId="0" applyBorder="1" applyAlignment="1" applyProtection="1">
      <alignment horizontal="center" vertical="center" wrapText="1"/>
    </xf>
    <xf numFmtId="0" fontId="3" fillId="0" borderId="20" xfId="0" applyFont="1" applyBorder="1" applyAlignment="1" applyProtection="1">
      <alignment horizontal="justify" vertical="center" wrapText="1"/>
    </xf>
    <xf numFmtId="0" fontId="0" fillId="0" borderId="10" xfId="0" applyBorder="1" applyAlignment="1" applyProtection="1">
      <alignment vertical="center" wrapText="1"/>
    </xf>
    <xf numFmtId="0" fontId="0" fillId="0" borderId="4" xfId="0" applyBorder="1" applyAlignment="1" applyProtection="1">
      <alignment vertical="center" wrapText="1"/>
    </xf>
    <xf numFmtId="176" fontId="3" fillId="0" borderId="32" xfId="0" applyNumberFormat="1" applyFont="1" applyBorder="1" applyAlignment="1" applyProtection="1">
      <alignment horizontal="justify" vertical="center" wrapText="1"/>
      <protection locked="0"/>
    </xf>
    <xf numFmtId="176" fontId="0" fillId="0" borderId="32" xfId="0" applyNumberFormat="1" applyBorder="1" applyAlignment="1" applyProtection="1">
      <alignment horizontal="justify" vertical="center" wrapText="1"/>
      <protection locked="0"/>
    </xf>
    <xf numFmtId="176" fontId="0" fillId="0" borderId="33" xfId="0" applyNumberFormat="1" applyBorder="1" applyAlignment="1" applyProtection="1">
      <alignment horizontal="justify" vertical="center" wrapText="1"/>
      <protection locked="0"/>
    </xf>
    <xf numFmtId="176" fontId="3" fillId="0" borderId="23" xfId="0" applyNumberFormat="1" applyFont="1" applyBorder="1" applyAlignment="1" applyProtection="1">
      <alignment horizontal="justify" vertical="center"/>
      <protection locked="0"/>
    </xf>
    <xf numFmtId="176" fontId="3" fillId="0" borderId="30" xfId="0" applyNumberFormat="1" applyFont="1" applyBorder="1" applyAlignment="1" applyProtection="1">
      <alignment horizontal="justify" vertical="center"/>
      <protection locked="0"/>
    </xf>
    <xf numFmtId="0" fontId="3" fillId="0" borderId="21" xfId="0" applyFont="1" applyBorder="1" applyAlignment="1" applyProtection="1">
      <alignment horizontal="justify" vertical="center"/>
    </xf>
    <xf numFmtId="0" fontId="3" fillId="0" borderId="12" xfId="0" applyFont="1" applyBorder="1" applyAlignment="1" applyProtection="1">
      <alignment horizontal="justify" vertical="center"/>
    </xf>
    <xf numFmtId="176" fontId="3" fillId="0" borderId="7" xfId="0" applyNumberFormat="1" applyFont="1" applyBorder="1" applyAlignment="1" applyProtection="1">
      <alignment horizontal="left" vertical="center" wrapText="1" indent="1"/>
      <protection locked="0"/>
    </xf>
    <xf numFmtId="176" fontId="3" fillId="0" borderId="17" xfId="0" applyNumberFormat="1" applyFont="1" applyBorder="1" applyAlignment="1" applyProtection="1">
      <alignment horizontal="left" vertical="center" wrapText="1" indent="1"/>
      <protection locked="0"/>
    </xf>
    <xf numFmtId="176" fontId="3" fillId="0" borderId="2" xfId="0" applyNumberFormat="1" applyFont="1" applyBorder="1" applyAlignment="1" applyProtection="1">
      <alignment horizontal="left" vertical="center" wrapText="1" indent="1"/>
      <protection locked="0"/>
    </xf>
    <xf numFmtId="0" fontId="3" fillId="0" borderId="18" xfId="0" applyFont="1" applyBorder="1" applyAlignment="1">
      <alignment horizontal="justify" vertical="center" wrapText="1"/>
    </xf>
    <xf numFmtId="0" fontId="3" fillId="0" borderId="17" xfId="0" applyFont="1" applyBorder="1" applyAlignment="1">
      <alignment horizontal="justify" vertical="center" wrapText="1"/>
    </xf>
    <xf numFmtId="0" fontId="7" fillId="0" borderId="9"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176" fontId="3" fillId="0" borderId="15" xfId="0" applyNumberFormat="1" applyFont="1" applyBorder="1" applyAlignment="1" applyProtection="1">
      <alignment horizontal="left" vertical="center" wrapText="1"/>
      <protection locked="0"/>
    </xf>
    <xf numFmtId="176" fontId="3" fillId="0" borderId="16" xfId="0" applyNumberFormat="1" applyFont="1" applyBorder="1" applyAlignment="1" applyProtection="1">
      <alignment horizontal="left" vertical="center" wrapText="1"/>
      <protection locked="0"/>
    </xf>
    <xf numFmtId="176" fontId="3" fillId="0" borderId="25" xfId="0" applyNumberFormat="1" applyFont="1" applyBorder="1" applyAlignment="1" applyProtection="1">
      <alignment horizontal="left" vertical="center" wrapText="1"/>
      <protection locked="0"/>
    </xf>
    <xf numFmtId="0" fontId="3" fillId="0" borderId="20" xfId="0" applyFont="1" applyBorder="1" applyAlignment="1">
      <alignment horizontal="justify" vertical="center" wrapText="1"/>
    </xf>
    <xf numFmtId="0" fontId="3" fillId="0" borderId="4" xfId="0" applyFont="1" applyBorder="1" applyAlignment="1">
      <alignment horizontal="justify" vertical="center" wrapText="1"/>
    </xf>
    <xf numFmtId="176" fontId="3" fillId="0" borderId="19" xfId="0" applyNumberFormat="1" applyFont="1" applyBorder="1" applyAlignment="1" applyProtection="1">
      <alignment horizontal="center" vertical="center" wrapText="1"/>
      <protection locked="0"/>
    </xf>
    <xf numFmtId="176" fontId="3" fillId="0" borderId="18" xfId="0" applyNumberFormat="1" applyFont="1" applyBorder="1" applyAlignment="1" applyProtection="1">
      <alignment horizontal="center" vertical="center" wrapText="1"/>
      <protection locked="0"/>
    </xf>
    <xf numFmtId="176" fontId="3" fillId="0" borderId="20" xfId="0" applyNumberFormat="1" applyFont="1" applyBorder="1" applyAlignment="1" applyProtection="1">
      <alignment horizontal="center" vertical="center" wrapText="1"/>
      <protection locked="0"/>
    </xf>
    <xf numFmtId="176" fontId="3" fillId="0" borderId="7" xfId="0" applyNumberFormat="1" applyFont="1" applyBorder="1" applyAlignment="1" applyProtection="1">
      <alignment horizontal="center" vertical="center" wrapText="1"/>
      <protection locked="0"/>
    </xf>
    <xf numFmtId="176" fontId="3" fillId="0" borderId="17" xfId="0" applyNumberFormat="1" applyFont="1" applyBorder="1" applyAlignment="1" applyProtection="1">
      <alignment horizontal="center" vertical="center" wrapText="1"/>
      <protection locked="0"/>
    </xf>
    <xf numFmtId="0" fontId="3" fillId="0" borderId="17" xfId="0" applyFont="1" applyBorder="1" applyAlignment="1" applyProtection="1">
      <alignment horizontal="justify" vertical="center" wrapText="1"/>
    </xf>
    <xf numFmtId="0" fontId="3" fillId="0" borderId="2" xfId="0" applyFont="1" applyBorder="1" applyAlignment="1" applyProtection="1">
      <alignment horizontal="justify" vertical="center" wrapText="1"/>
    </xf>
    <xf numFmtId="176" fontId="3" fillId="0" borderId="18" xfId="0" applyNumberFormat="1" applyFont="1" applyBorder="1" applyAlignment="1" applyProtection="1">
      <alignment horizontal="left" vertical="center" wrapText="1"/>
      <protection locked="0"/>
    </xf>
    <xf numFmtId="176" fontId="0" fillId="0" borderId="18" xfId="0" applyNumberFormat="1" applyBorder="1" applyAlignment="1" applyProtection="1">
      <alignment horizontal="left" vertical="center" wrapText="1"/>
      <protection locked="0"/>
    </xf>
    <xf numFmtId="176" fontId="0" fillId="0" borderId="20" xfId="0" applyNumberFormat="1" applyBorder="1" applyAlignment="1" applyProtection="1">
      <alignment horizontal="left" vertical="center" wrapText="1"/>
      <protection locked="0"/>
    </xf>
    <xf numFmtId="0" fontId="3" fillId="0" borderId="19" xfId="0" applyFont="1" applyBorder="1" applyAlignment="1" applyProtection="1">
      <alignment horizontal="justify" vertical="center" wrapText="1"/>
    </xf>
    <xf numFmtId="0" fontId="3" fillId="0" borderId="18" xfId="0" applyFont="1" applyBorder="1" applyAlignment="1" applyProtection="1">
      <alignment horizontal="justify" vertical="center" wrapText="1"/>
    </xf>
    <xf numFmtId="0" fontId="3" fillId="0" borderId="29" xfId="0" applyFont="1" applyBorder="1" applyAlignment="1" applyProtection="1">
      <alignment horizontal="justify" vertical="center" wrapText="1"/>
    </xf>
    <xf numFmtId="0" fontId="3" fillId="0" borderId="23" xfId="0" applyFont="1" applyBorder="1" applyAlignment="1" applyProtection="1">
      <alignment horizontal="justify" vertical="center" wrapText="1"/>
    </xf>
    <xf numFmtId="0" fontId="3" fillId="0" borderId="4" xfId="0" applyFont="1" applyBorder="1" applyAlignment="1" applyProtection="1">
      <alignment horizontal="justify" vertical="center" wrapText="1"/>
    </xf>
    <xf numFmtId="176" fontId="3" fillId="0" borderId="7" xfId="0" applyNumberFormat="1" applyFont="1" applyBorder="1" applyAlignment="1" applyProtection="1">
      <alignment horizontal="justify" vertical="center" wrapText="1"/>
      <protection locked="0"/>
    </xf>
    <xf numFmtId="176" fontId="0" fillId="0" borderId="17" xfId="0" applyNumberFormat="1" applyBorder="1" applyAlignment="1" applyProtection="1">
      <alignment horizontal="justify" vertical="center" wrapText="1"/>
      <protection locked="0"/>
    </xf>
    <xf numFmtId="176" fontId="0" fillId="0" borderId="2" xfId="0" applyNumberFormat="1" applyBorder="1" applyAlignment="1" applyProtection="1">
      <alignment horizontal="justify" vertical="center" wrapText="1"/>
      <protection locked="0"/>
    </xf>
    <xf numFmtId="176" fontId="3" fillId="0" borderId="17" xfId="0" applyNumberFormat="1" applyFont="1" applyBorder="1" applyAlignment="1" applyProtection="1">
      <alignment horizontal="justify" vertical="center" wrapText="1"/>
      <protection locked="0"/>
    </xf>
    <xf numFmtId="176" fontId="3" fillId="0" borderId="2" xfId="0" applyNumberFormat="1" applyFont="1" applyBorder="1" applyAlignment="1" applyProtection="1">
      <alignment horizontal="justify" vertical="center" wrapText="1"/>
      <protection locked="0"/>
    </xf>
    <xf numFmtId="0" fontId="3" fillId="0" borderId="27" xfId="0" applyFont="1" applyBorder="1" applyAlignment="1" applyProtection="1">
      <alignment horizontal="left" vertical="center" wrapText="1"/>
    </xf>
    <xf numFmtId="0" fontId="0" fillId="0" borderId="27" xfId="0" applyBorder="1" applyAlignment="1" applyProtection="1">
      <alignment horizontal="left" vertical="center" wrapText="1"/>
    </xf>
    <xf numFmtId="0" fontId="0" fillId="0" borderId="28" xfId="0" applyBorder="1" applyAlignment="1" applyProtection="1">
      <alignment horizontal="left" vertical="center" wrapText="1"/>
    </xf>
    <xf numFmtId="176" fontId="3" fillId="0" borderId="26" xfId="0" applyNumberFormat="1" applyFont="1" applyBorder="1" applyAlignment="1" applyProtection="1">
      <alignment horizontal="center" vertical="center" wrapText="1"/>
    </xf>
    <xf numFmtId="176" fontId="0" fillId="0" borderId="27" xfId="0" applyNumberFormat="1" applyBorder="1" applyAlignment="1" applyProtection="1">
      <alignment horizontal="center" vertical="center" wrapText="1"/>
    </xf>
    <xf numFmtId="0" fontId="3" fillId="0" borderId="19" xfId="0" applyFont="1" applyBorder="1" applyAlignment="1">
      <alignment horizontal="center" vertical="center" wrapText="1"/>
    </xf>
    <xf numFmtId="0" fontId="0" fillId="0" borderId="18" xfId="0" applyBorder="1" applyAlignment="1">
      <alignment horizontal="center" vertical="center" wrapText="1"/>
    </xf>
    <xf numFmtId="0" fontId="3" fillId="0" borderId="31" xfId="0" applyFont="1" applyBorder="1" applyAlignment="1">
      <alignment horizontal="center" vertical="center" wrapText="1"/>
    </xf>
    <xf numFmtId="0" fontId="0" fillId="0" borderId="32" xfId="0" applyBorder="1" applyAlignment="1">
      <alignment horizontal="center" vertical="center" wrapText="1"/>
    </xf>
    <xf numFmtId="176" fontId="3" fillId="0" borderId="36" xfId="0" applyNumberFormat="1" applyFont="1" applyBorder="1" applyAlignment="1" applyProtection="1">
      <alignment horizontal="center" vertical="center" wrapText="1"/>
      <protection locked="0"/>
    </xf>
    <xf numFmtId="176" fontId="0" fillId="0" borderId="37" xfId="0" applyNumberFormat="1" applyBorder="1" applyAlignment="1" applyProtection="1">
      <alignment horizontal="center" vertical="center" wrapText="1"/>
      <protection locked="0"/>
    </xf>
    <xf numFmtId="176" fontId="3" fillId="0" borderId="38" xfId="0" applyNumberFormat="1" applyFont="1" applyBorder="1" applyAlignment="1" applyProtection="1">
      <alignment horizontal="center" vertical="center" wrapText="1"/>
      <protection locked="0"/>
    </xf>
    <xf numFmtId="176" fontId="0" fillId="0" borderId="39" xfId="0" applyNumberFormat="1" applyBorder="1" applyAlignment="1" applyProtection="1">
      <alignment horizontal="center" vertical="center" wrapText="1"/>
      <protection locked="0"/>
    </xf>
    <xf numFmtId="0" fontId="3" fillId="0" borderId="34" xfId="0" applyFont="1" applyBorder="1" applyAlignment="1" applyProtection="1">
      <alignment horizontal="right" vertical="center" wrapText="1"/>
      <protection locked="0"/>
    </xf>
    <xf numFmtId="0" fontId="0" fillId="0" borderId="34" xfId="0" applyBorder="1" applyAlignment="1" applyProtection="1">
      <alignment horizontal="right" vertical="center" wrapText="1"/>
      <protection locked="0"/>
    </xf>
    <xf numFmtId="0" fontId="3" fillId="0" borderId="35" xfId="0" applyFont="1" applyBorder="1" applyAlignment="1" applyProtection="1">
      <alignment horizontal="right" vertical="center" wrapText="1"/>
      <protection locked="0"/>
    </xf>
    <xf numFmtId="0" fontId="0" fillId="0" borderId="35" xfId="0" applyBorder="1" applyAlignment="1" applyProtection="1">
      <alignment horizontal="right" vertical="center" wrapText="1"/>
      <protection locked="0"/>
    </xf>
    <xf numFmtId="176" fontId="3" fillId="0" borderId="19" xfId="0" applyNumberFormat="1" applyFont="1" applyBorder="1" applyAlignment="1" applyProtection="1">
      <alignment horizontal="justify" vertical="center" wrapText="1"/>
      <protection locked="0"/>
    </xf>
    <xf numFmtId="176" fontId="3" fillId="0" borderId="18" xfId="0" applyNumberFormat="1" applyFont="1" applyBorder="1" applyAlignment="1" applyProtection="1">
      <alignment horizontal="justify" vertical="center" wrapText="1"/>
      <protection locked="0"/>
    </xf>
    <xf numFmtId="176" fontId="3" fillId="0" borderId="20" xfId="0" applyNumberFormat="1" applyFont="1" applyBorder="1" applyAlignment="1" applyProtection="1">
      <alignment horizontal="justify" vertical="center" wrapText="1"/>
      <protection locked="0"/>
    </xf>
    <xf numFmtId="176" fontId="3" fillId="0" borderId="21" xfId="0" applyNumberFormat="1" applyFont="1" applyBorder="1" applyAlignment="1" applyProtection="1">
      <alignment horizontal="justify" vertical="center" wrapText="1"/>
      <protection locked="0"/>
    </xf>
    <xf numFmtId="176" fontId="3" fillId="0" borderId="12" xfId="0" applyNumberFormat="1" applyFont="1" applyBorder="1" applyAlignment="1" applyProtection="1">
      <alignment horizontal="justify" vertical="center" wrapText="1"/>
      <protection locked="0"/>
    </xf>
    <xf numFmtId="176" fontId="3" fillId="0" borderId="4" xfId="0" applyNumberFormat="1" applyFont="1" applyBorder="1" applyAlignment="1" applyProtection="1">
      <alignment horizontal="justify" vertical="center" wrapText="1"/>
      <protection locked="0"/>
    </xf>
    <xf numFmtId="0" fontId="3" fillId="0" borderId="10" xfId="0" applyFont="1" applyBorder="1" applyAlignment="1" applyProtection="1">
      <alignment horizontal="justify" vertical="center" wrapText="1"/>
    </xf>
    <xf numFmtId="176" fontId="3" fillId="0" borderId="12" xfId="0" applyNumberFormat="1" applyFont="1" applyBorder="1" applyAlignment="1" applyProtection="1">
      <alignment horizontal="justify" vertical="center"/>
      <protection locked="0"/>
    </xf>
    <xf numFmtId="176" fontId="3" fillId="0" borderId="4" xfId="0" applyNumberFormat="1" applyFont="1" applyBorder="1" applyAlignment="1" applyProtection="1">
      <alignment horizontal="justify" vertical="center"/>
      <protection locked="0"/>
    </xf>
    <xf numFmtId="0" fontId="3" fillId="0" borderId="7" xfId="0" applyFont="1" applyBorder="1" applyAlignment="1">
      <alignment horizontal="left" vertical="center" wrapText="1" indent="1"/>
    </xf>
    <xf numFmtId="0" fontId="0" fillId="0" borderId="2" xfId="0" applyBorder="1" applyAlignment="1">
      <alignment horizontal="left" vertical="center" wrapText="1" indent="1"/>
    </xf>
    <xf numFmtId="0" fontId="3" fillId="0" borderId="0" xfId="0" applyFont="1" applyAlignment="1">
      <alignment horizontal="justify" vertical="center" wrapText="1"/>
    </xf>
    <xf numFmtId="0" fontId="0" fillId="0" borderId="0" xfId="0" applyAlignment="1">
      <alignmen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0" fillId="0" borderId="17" xfId="0" applyBorder="1">
      <alignment vertical="center"/>
    </xf>
    <xf numFmtId="0" fontId="0" fillId="0" borderId="2" xfId="0" applyBorder="1">
      <alignment vertical="center"/>
    </xf>
    <xf numFmtId="0" fontId="5" fillId="0" borderId="11"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3" fillId="0" borderId="7" xfId="0" applyFont="1" applyBorder="1" applyAlignment="1">
      <alignment horizontal="center" vertical="center" wrapText="1"/>
    </xf>
    <xf numFmtId="0" fontId="0" fillId="0" borderId="17" xfId="0" applyBorder="1" applyAlignment="1">
      <alignment horizontal="center" vertical="center" wrapText="1"/>
    </xf>
    <xf numFmtId="0" fontId="0" fillId="0" borderId="2" xfId="0" applyBorder="1" applyAlignment="1">
      <alignment horizontal="center" vertical="center" wrapText="1"/>
    </xf>
    <xf numFmtId="0" fontId="5" fillId="0" borderId="7" xfId="0" applyFont="1" applyBorder="1" applyAlignment="1">
      <alignment horizontal="center" vertical="center" wrapText="1"/>
    </xf>
    <xf numFmtId="176" fontId="3" fillId="0" borderId="17" xfId="0" applyNumberFormat="1" applyFont="1" applyBorder="1" applyAlignment="1">
      <alignment horizontal="left" vertical="center" wrapText="1" indent="1"/>
    </xf>
    <xf numFmtId="176" fontId="3" fillId="0" borderId="2" xfId="0" applyNumberFormat="1" applyFont="1" applyBorder="1" applyAlignment="1">
      <alignment horizontal="left" vertical="center" wrapText="1" indent="1"/>
    </xf>
    <xf numFmtId="0" fontId="5" fillId="0" borderId="1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pplyProtection="1">
      <alignment horizontal="left" vertical="center"/>
    </xf>
    <xf numFmtId="0" fontId="5" fillId="0" borderId="0" xfId="0" applyFont="1" applyAlignment="1">
      <alignment horizontal="left" vertical="center"/>
    </xf>
    <xf numFmtId="0" fontId="0" fillId="0" borderId="0" xfId="0">
      <alignment vertical="center"/>
    </xf>
    <xf numFmtId="0" fontId="5" fillId="0" borderId="0"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5" fillId="0" borderId="0" xfId="0" applyFont="1" applyAlignment="1" applyProtection="1">
      <alignment horizontal="justify" vertical="distributed" wrapText="1"/>
    </xf>
    <xf numFmtId="0" fontId="3" fillId="0" borderId="0" xfId="0" applyFont="1" applyAlignment="1" applyProtection="1">
      <alignment vertical="distributed" wrapText="1"/>
    </xf>
    <xf numFmtId="0" fontId="5" fillId="0" borderId="57" xfId="0" applyFont="1" applyBorder="1" applyAlignment="1" applyProtection="1">
      <alignment horizontal="justify" vertical="center"/>
    </xf>
    <xf numFmtId="0" fontId="0" fillId="0" borderId="61" xfId="0" applyBorder="1" applyProtection="1">
      <alignment vertical="center"/>
    </xf>
    <xf numFmtId="38" fontId="5" fillId="0" borderId="0" xfId="1" applyFont="1" applyBorder="1" applyAlignment="1" applyProtection="1">
      <alignment horizontal="right" vertical="center" wrapText="1"/>
    </xf>
    <xf numFmtId="38" fontId="0" fillId="0" borderId="0" xfId="1" applyFont="1" applyBorder="1" applyAlignment="1" applyProtection="1">
      <alignment horizontal="right" vertical="center" wrapText="1"/>
    </xf>
    <xf numFmtId="0" fontId="5" fillId="0" borderId="0" xfId="0" applyFont="1" applyAlignment="1" applyProtection="1">
      <alignment horizontal="center" vertical="center"/>
    </xf>
    <xf numFmtId="0" fontId="3" fillId="0" borderId="50" xfId="0" applyFont="1" applyBorder="1" applyAlignment="1" applyProtection="1">
      <alignment horizontal="left" vertical="center" wrapText="1" indent="1"/>
    </xf>
    <xf numFmtId="0" fontId="3" fillId="0" borderId="58" xfId="0" applyFont="1" applyBorder="1" applyAlignment="1" applyProtection="1">
      <alignment horizontal="left" vertical="center" wrapText="1" indent="1"/>
    </xf>
    <xf numFmtId="0" fontId="3" fillId="0" borderId="0" xfId="0" applyFont="1">
      <alignment vertical="center"/>
    </xf>
    <xf numFmtId="0" fontId="3" fillId="0" borderId="50" xfId="0" applyFont="1" applyBorder="1" applyAlignment="1">
      <alignment horizontal="center" vertical="center" justifyLastLine="1"/>
    </xf>
    <xf numFmtId="0" fontId="3" fillId="0" borderId="50" xfId="0" applyFont="1" applyBorder="1" applyAlignment="1">
      <alignment horizontal="center" vertical="center" wrapText="1" justifyLastLine="1"/>
    </xf>
    <xf numFmtId="0" fontId="6" fillId="0" borderId="0" xfId="0" applyFont="1" applyAlignment="1" applyProtection="1">
      <alignment horizontal="justify" vertical="center" wrapText="1"/>
    </xf>
    <xf numFmtId="0" fontId="8" fillId="0" borderId="0" xfId="0" applyFont="1" applyAlignment="1" applyProtection="1">
      <alignment vertical="center" wrapText="1"/>
    </xf>
    <xf numFmtId="0" fontId="5" fillId="0" borderId="0" xfId="0" applyFont="1" applyBorder="1" applyAlignment="1" applyProtection="1">
      <alignment horizontal="justify" vertical="center"/>
    </xf>
    <xf numFmtId="0" fontId="0" fillId="0" borderId="0" xfId="0" applyBorder="1" applyProtection="1">
      <alignment vertical="center"/>
    </xf>
    <xf numFmtId="0" fontId="5" fillId="0" borderId="0" xfId="0" applyFont="1" applyBorder="1" applyAlignment="1">
      <alignment horizontal="justify" vertical="center" wrapText="1"/>
    </xf>
    <xf numFmtId="0" fontId="0" fillId="0" borderId="0" xfId="0" applyBorder="1">
      <alignment vertical="center"/>
    </xf>
    <xf numFmtId="0" fontId="3" fillId="0" borderId="19" xfId="0" applyFont="1" applyBorder="1" applyAlignment="1" applyProtection="1">
      <alignment vertical="center" wrapText="1"/>
    </xf>
    <xf numFmtId="0" fontId="0" fillId="0" borderId="18" xfId="0" applyBorder="1" applyAlignment="1" applyProtection="1">
      <alignment vertical="center" wrapText="1"/>
    </xf>
    <xf numFmtId="0" fontId="0" fillId="0" borderId="20" xfId="0" applyBorder="1" applyAlignment="1" applyProtection="1">
      <alignment vertical="center" wrapText="1"/>
    </xf>
    <xf numFmtId="0" fontId="0" fillId="0" borderId="21" xfId="0" applyBorder="1" applyAlignment="1" applyProtection="1">
      <alignment vertical="center" wrapText="1"/>
    </xf>
    <xf numFmtId="0" fontId="0" fillId="0" borderId="12" xfId="0" applyBorder="1" applyAlignment="1" applyProtection="1">
      <alignment vertical="center" wrapText="1"/>
    </xf>
    <xf numFmtId="0" fontId="5" fillId="0" borderId="0" xfId="0" applyFont="1" applyAlignment="1" applyProtection="1">
      <alignment horizontal="justify" vertical="center" wrapText="1"/>
    </xf>
    <xf numFmtId="0" fontId="0" fillId="0" borderId="0" xfId="0" applyAlignment="1" applyProtection="1">
      <alignment vertical="center" wrapText="1"/>
    </xf>
    <xf numFmtId="0" fontId="5" fillId="0" borderId="0" xfId="0" applyFont="1" applyAlignment="1" applyProtection="1">
      <alignment horizontal="left" vertical="center" wrapText="1"/>
    </xf>
    <xf numFmtId="0" fontId="11" fillId="0" borderId="7" xfId="0" applyFont="1" applyBorder="1" applyAlignment="1" applyProtection="1">
      <alignment vertical="center" wrapText="1"/>
    </xf>
    <xf numFmtId="0" fontId="12" fillId="0" borderId="17" xfId="0" applyFont="1" applyBorder="1" applyAlignment="1" applyProtection="1">
      <alignment vertical="center" wrapText="1"/>
    </xf>
    <xf numFmtId="0" fontId="12" fillId="0" borderId="2" xfId="0" applyFont="1" applyBorder="1" applyAlignment="1" applyProtection="1">
      <alignment vertical="center" wrapText="1"/>
    </xf>
    <xf numFmtId="0" fontId="13" fillId="0" borderId="7"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0" fillId="0" borderId="7" xfId="0" applyFont="1" applyBorder="1" applyAlignment="1" applyProtection="1">
      <alignment vertical="center" wrapText="1"/>
    </xf>
    <xf numFmtId="0" fontId="0" fillId="0" borderId="17" xfId="0" applyBorder="1" applyAlignment="1" applyProtection="1">
      <alignment vertical="center" wrapText="1"/>
    </xf>
    <xf numFmtId="0" fontId="0" fillId="0" borderId="2" xfId="0" applyBorder="1" applyAlignment="1" applyProtection="1">
      <alignment vertical="center" wrapText="1"/>
    </xf>
    <xf numFmtId="0" fontId="5" fillId="0" borderId="50" xfId="0" applyFont="1" applyBorder="1" applyAlignment="1">
      <alignment horizontal="center" vertical="center" wrapText="1" justifyLastLine="1"/>
    </xf>
    <xf numFmtId="0" fontId="5" fillId="0" borderId="0" xfId="0" applyFont="1" applyBorder="1" applyAlignment="1" applyProtection="1">
      <alignment horizontal="right" vertical="center" wrapText="1"/>
    </xf>
    <xf numFmtId="0" fontId="0" fillId="0" borderId="0" xfId="0" applyBorder="1" applyAlignment="1" applyProtection="1">
      <alignment horizontal="right" vertical="center" wrapText="1"/>
    </xf>
    <xf numFmtId="176" fontId="3" fillId="0" borderId="7" xfId="0" applyNumberFormat="1" applyFont="1" applyBorder="1" applyAlignment="1">
      <alignment horizontal="left" vertical="center" wrapText="1" indent="1"/>
    </xf>
    <xf numFmtId="176" fontId="0" fillId="0" borderId="17" xfId="0" applyNumberFormat="1" applyBorder="1" applyAlignment="1">
      <alignment horizontal="left" vertical="center" wrapText="1" indent="1"/>
    </xf>
    <xf numFmtId="176" fontId="0" fillId="0" borderId="2" xfId="0" applyNumberFormat="1" applyBorder="1" applyAlignment="1">
      <alignment horizontal="left" vertical="center" wrapText="1" indent="1"/>
    </xf>
    <xf numFmtId="0" fontId="3" fillId="0" borderId="13"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21" xfId="0" applyFont="1" applyBorder="1" applyAlignment="1">
      <alignment horizontal="justify" vertical="center" wrapText="1"/>
    </xf>
    <xf numFmtId="0" fontId="0" fillId="0" borderId="12" xfId="0" applyBorder="1" applyAlignment="1">
      <alignment horizontal="justify" vertical="center" wrapText="1"/>
    </xf>
    <xf numFmtId="0" fontId="3" fillId="0" borderId="19" xfId="0" applyFont="1" applyBorder="1" applyAlignment="1">
      <alignment horizontal="justify" vertical="center" wrapText="1"/>
    </xf>
    <xf numFmtId="0" fontId="0" fillId="0" borderId="18" xfId="0" applyBorder="1" applyAlignment="1">
      <alignment horizontal="justify" vertical="center" wrapText="1"/>
    </xf>
    <xf numFmtId="0" fontId="0" fillId="0" borderId="20" xfId="0" applyBorder="1" applyAlignment="1">
      <alignment horizontal="justify" vertical="center" wrapText="1"/>
    </xf>
    <xf numFmtId="176" fontId="0" fillId="0" borderId="12" xfId="0" applyNumberFormat="1" applyBorder="1" applyAlignment="1" applyProtection="1">
      <alignment horizontal="justify" vertical="center" wrapText="1"/>
      <protection locked="0"/>
    </xf>
    <xf numFmtId="176" fontId="0" fillId="0" borderId="4" xfId="0" applyNumberFormat="1" applyBorder="1" applyAlignment="1" applyProtection="1">
      <alignment horizontal="justify" vertical="center" wrapText="1"/>
      <protection locked="0"/>
    </xf>
    <xf numFmtId="176" fontId="3" fillId="0" borderId="6" xfId="0" applyNumberFormat="1" applyFont="1" applyBorder="1" applyAlignment="1" applyProtection="1">
      <alignment horizontal="justify" vertical="center" wrapText="1"/>
      <protection locked="0"/>
    </xf>
    <xf numFmtId="176" fontId="0" fillId="0" borderId="0" xfId="0" applyNumberFormat="1" applyAlignment="1" applyProtection="1">
      <alignment horizontal="justify" vertical="center" wrapText="1"/>
      <protection locked="0"/>
    </xf>
    <xf numFmtId="176" fontId="0" fillId="0" borderId="10" xfId="0" applyNumberFormat="1" applyBorder="1" applyAlignment="1" applyProtection="1">
      <alignment horizontal="justify" vertical="center" wrapText="1"/>
      <protection locked="0"/>
    </xf>
    <xf numFmtId="0" fontId="3" fillId="0" borderId="17" xfId="0" applyFont="1" applyBorder="1" applyAlignment="1">
      <alignment horizontal="justify" vertical="center"/>
    </xf>
    <xf numFmtId="0" fontId="3"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176" fontId="0" fillId="0" borderId="18" xfId="0" applyNumberFormat="1" applyBorder="1" applyAlignment="1" applyProtection="1">
      <alignment horizontal="justify" vertical="center" wrapText="1"/>
      <protection locked="0"/>
    </xf>
    <xf numFmtId="176" fontId="0" fillId="0" borderId="20" xfId="0" applyNumberFormat="1" applyBorder="1" applyAlignment="1" applyProtection="1">
      <alignment horizontal="justify" vertical="center" wrapText="1"/>
      <protection locked="0"/>
    </xf>
    <xf numFmtId="176" fontId="3" fillId="0" borderId="21" xfId="0" applyNumberFormat="1" applyFont="1" applyBorder="1" applyAlignment="1" applyProtection="1">
      <alignment horizontal="center" vertical="center" wrapText="1"/>
      <protection locked="0"/>
    </xf>
    <xf numFmtId="176" fontId="0" fillId="0" borderId="12" xfId="0" applyNumberFormat="1" applyBorder="1" applyAlignment="1" applyProtection="1">
      <alignment horizontal="center" vertical="center" wrapText="1"/>
      <protection locked="0"/>
    </xf>
    <xf numFmtId="0" fontId="3" fillId="0" borderId="12" xfId="0" applyFont="1" applyBorder="1" applyAlignment="1">
      <alignment horizontal="justify" vertical="center" wrapText="1"/>
    </xf>
    <xf numFmtId="0" fontId="0" fillId="0" borderId="4" xfId="0" applyBorder="1" applyAlignment="1">
      <alignment horizontal="justify" vertical="center" wrapText="1"/>
    </xf>
    <xf numFmtId="0" fontId="3" fillId="0" borderId="6" xfId="0" applyFont="1" applyBorder="1" applyAlignment="1">
      <alignment horizontal="justify" vertical="center" wrapText="1"/>
    </xf>
    <xf numFmtId="0" fontId="0" fillId="0" borderId="0" xfId="0" applyAlignment="1">
      <alignment horizontal="justify" vertical="center" wrapText="1"/>
    </xf>
    <xf numFmtId="0" fontId="0" fillId="0" borderId="10" xfId="0" applyBorder="1" applyAlignment="1">
      <alignment horizontal="justify" vertical="center" wrapText="1"/>
    </xf>
    <xf numFmtId="0" fontId="3" fillId="0" borderId="0" xfId="0" applyFont="1" applyAlignment="1">
      <alignment horizontal="center" vertical="center"/>
    </xf>
    <xf numFmtId="0" fontId="3" fillId="0" borderId="0" xfId="0" applyFont="1" applyAlignment="1">
      <alignment horizontal="justify" vertical="center"/>
    </xf>
    <xf numFmtId="0" fontId="3" fillId="0" borderId="12" xfId="0" applyFont="1" applyBorder="1" applyAlignment="1">
      <alignment horizontal="center" vertical="center"/>
    </xf>
    <xf numFmtId="0" fontId="0" fillId="0" borderId="12" xfId="0" applyBorder="1">
      <alignment vertical="center"/>
    </xf>
    <xf numFmtId="0" fontId="3" fillId="0" borderId="41" xfId="0" applyFont="1" applyBorder="1" applyAlignment="1">
      <alignment horizontal="left" vertical="center" wrapText="1"/>
    </xf>
    <xf numFmtId="0" fontId="0" fillId="0" borderId="43" xfId="0" applyBorder="1" applyAlignment="1">
      <alignment horizontal="left" vertical="center" wrapText="1"/>
    </xf>
    <xf numFmtId="0" fontId="3" fillId="0" borderId="12" xfId="0" applyFont="1" applyBorder="1" applyAlignment="1">
      <alignment horizontal="left" vertical="center" wrapText="1"/>
    </xf>
    <xf numFmtId="0" fontId="0" fillId="0" borderId="4" xfId="0" applyBorder="1" applyAlignment="1">
      <alignment horizontal="left" vertical="center" wrapText="1"/>
    </xf>
    <xf numFmtId="176" fontId="0" fillId="0" borderId="18" xfId="0" applyNumberFormat="1" applyBorder="1" applyAlignment="1" applyProtection="1">
      <alignment horizontal="center" vertical="center" wrapText="1"/>
      <protection locked="0"/>
    </xf>
    <xf numFmtId="176" fontId="3" fillId="0" borderId="0" xfId="0" applyNumberFormat="1" applyFont="1" applyAlignment="1" applyProtection="1">
      <alignment horizontal="center" vertical="center" wrapText="1"/>
      <protection locked="0"/>
    </xf>
    <xf numFmtId="176" fontId="0" fillId="0" borderId="0" xfId="0" applyNumberFormat="1" applyAlignment="1" applyProtection="1">
      <alignment horizontal="center" vertical="center" wrapText="1"/>
      <protection locked="0"/>
    </xf>
    <xf numFmtId="176" fontId="3" fillId="0" borderId="12" xfId="0" applyNumberFormat="1" applyFont="1" applyBorder="1" applyAlignment="1">
      <alignment horizontal="center" vertical="center" wrapText="1"/>
    </xf>
    <xf numFmtId="176" fontId="0" fillId="0" borderId="12" xfId="0" applyNumberFormat="1" applyBorder="1" applyAlignment="1">
      <alignment horizontal="center" vertical="center" wrapText="1"/>
    </xf>
    <xf numFmtId="0" fontId="22" fillId="0" borderId="0" xfId="0" applyFont="1" applyAlignment="1">
      <alignment horizontal="center" vertical="center"/>
    </xf>
    <xf numFmtId="0" fontId="19" fillId="0" borderId="0" xfId="0" applyFont="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pplyProtection="1">
      <alignment wrapText="1"/>
    </xf>
    <xf numFmtId="0" fontId="7" fillId="0" borderId="0" xfId="0" applyFont="1" applyAlignment="1" applyProtection="1">
      <alignment horizontal="center" vertical="center" wrapText="1"/>
    </xf>
    <xf numFmtId="0" fontId="7" fillId="0" borderId="0" xfId="0" applyFont="1" applyAlignment="1" applyProtection="1">
      <alignment vertical="center" wrapText="1"/>
    </xf>
    <xf numFmtId="0" fontId="7" fillId="0" borderId="0" xfId="0" applyFont="1" applyAlignment="1">
      <alignment horizontal="center" vertical="center"/>
    </xf>
    <xf numFmtId="0" fontId="7" fillId="0" borderId="0" xfId="0" applyFont="1" applyAlignment="1">
      <alignment horizontal="justify" vertical="center"/>
    </xf>
    <xf numFmtId="0" fontId="3" fillId="0" borderId="19" xfId="0" applyFont="1" applyBorder="1" applyAlignment="1">
      <alignment vertical="center" wrapText="1"/>
    </xf>
    <xf numFmtId="0" fontId="0" fillId="0" borderId="18"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2" xfId="0" applyBorder="1" applyAlignment="1">
      <alignment vertical="center" wrapText="1"/>
    </xf>
    <xf numFmtId="0" fontId="0" fillId="0" borderId="4" xfId="0" applyBorder="1" applyAlignment="1">
      <alignment vertical="center" wrapText="1"/>
    </xf>
    <xf numFmtId="0" fontId="24" fillId="0" borderId="17"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0" fillId="0" borderId="7" xfId="0" applyFont="1"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11" fillId="0" borderId="7" xfId="0" applyFont="1" applyBorder="1" applyAlignment="1">
      <alignment vertical="top" wrapText="1"/>
    </xf>
    <xf numFmtId="0" fontId="0" fillId="0" borderId="17" xfId="0" applyBorder="1" applyAlignment="1">
      <alignment vertical="top" wrapText="1"/>
    </xf>
    <xf numFmtId="0" fontId="0" fillId="0" borderId="2" xfId="0" applyBorder="1" applyAlignment="1">
      <alignment vertical="top" wrapText="1"/>
    </xf>
    <xf numFmtId="38" fontId="23" fillId="0" borderId="49" xfId="1" applyFont="1" applyBorder="1" applyAlignment="1" applyProtection="1">
      <alignment horizontal="center"/>
    </xf>
    <xf numFmtId="38" fontId="13" fillId="0" borderId="49" xfId="1" applyFont="1" applyBorder="1" applyAlignment="1" applyProtection="1">
      <alignment horizontal="center"/>
    </xf>
    <xf numFmtId="0" fontId="11" fillId="0" borderId="21" xfId="0" applyFont="1" applyBorder="1" applyAlignment="1" applyProtection="1">
      <alignment horizontal="center" vertical="center" wrapText="1"/>
    </xf>
    <xf numFmtId="0" fontId="17" fillId="0" borderId="4" xfId="0" applyFont="1" applyBorder="1" applyProtection="1">
      <alignment vertical="center"/>
    </xf>
    <xf numFmtId="0" fontId="16" fillId="0" borderId="0" xfId="0" applyFont="1" applyAlignment="1" applyProtection="1">
      <alignment horizontal="center" vertical="center" shrinkToFit="1"/>
    </xf>
    <xf numFmtId="0" fontId="0" fillId="0" borderId="0" xfId="0" applyAlignment="1" applyProtection="1">
      <alignment vertical="center" shrinkToFit="1"/>
    </xf>
    <xf numFmtId="0" fontId="11" fillId="0" borderId="46" xfId="0" applyFont="1" applyBorder="1" applyAlignment="1" applyProtection="1">
      <alignment horizontal="center" vertical="center" shrinkToFit="1"/>
    </xf>
    <xf numFmtId="0" fontId="17" fillId="0" borderId="47" xfId="0" applyFont="1" applyBorder="1" applyAlignment="1" applyProtection="1">
      <alignment vertical="center" shrinkToFit="1"/>
    </xf>
    <xf numFmtId="0" fontId="11" fillId="0" borderId="7" xfId="0" applyFont="1" applyBorder="1" applyAlignment="1" applyProtection="1">
      <alignment horizontal="center" vertical="center" wrapText="1" shrinkToFit="1"/>
    </xf>
    <xf numFmtId="0" fontId="17" fillId="0" borderId="2" xfId="0" applyFont="1" applyBorder="1" applyAlignment="1" applyProtection="1">
      <alignment vertical="center" shrinkToFit="1"/>
    </xf>
    <xf numFmtId="176" fontId="7" fillId="0" borderId="6" xfId="0" applyNumberFormat="1" applyFont="1" applyBorder="1" applyAlignment="1" applyProtection="1">
      <alignment horizontal="left" vertical="center" wrapText="1" indent="1"/>
      <protection locked="0"/>
    </xf>
    <xf numFmtId="176" fontId="12" fillId="0" borderId="10" xfId="0" applyNumberFormat="1" applyFont="1" applyBorder="1" applyAlignment="1" applyProtection="1">
      <alignment horizontal="left" vertical="center" wrapText="1" indent="1"/>
      <protection locked="0"/>
    </xf>
    <xf numFmtId="176" fontId="7" fillId="0" borderId="21" xfId="0" applyNumberFormat="1" applyFont="1" applyBorder="1" applyAlignment="1" applyProtection="1">
      <alignment horizontal="left" vertical="center" wrapText="1" indent="1"/>
      <protection locked="0"/>
    </xf>
    <xf numFmtId="176" fontId="12" fillId="0" borderId="4" xfId="0" applyNumberFormat="1" applyFont="1" applyBorder="1" applyAlignment="1" applyProtection="1">
      <alignment horizontal="left" vertical="center" wrapText="1" indent="1"/>
      <protection locked="0"/>
    </xf>
    <xf numFmtId="180" fontId="7" fillId="0" borderId="19" xfId="0" applyNumberFormat="1" applyFont="1" applyBorder="1" applyAlignment="1" applyProtection="1">
      <alignment horizontal="left" vertical="center" wrapText="1" indent="1"/>
      <protection locked="0"/>
    </xf>
    <xf numFmtId="180" fontId="12" fillId="0" borderId="20" xfId="0" applyNumberFormat="1" applyFont="1" applyBorder="1" applyAlignment="1" applyProtection="1">
      <alignment horizontal="left" vertical="center" wrapText="1" indent="1"/>
      <protection locked="0"/>
    </xf>
    <xf numFmtId="176" fontId="7" fillId="0" borderId="19" xfId="0" applyNumberFormat="1" applyFont="1" applyBorder="1" applyAlignment="1" applyProtection="1">
      <alignment horizontal="left" vertical="center" wrapText="1" indent="1"/>
      <protection locked="0"/>
    </xf>
    <xf numFmtId="176" fontId="12" fillId="0" borderId="20" xfId="0" applyNumberFormat="1" applyFont="1" applyBorder="1" applyAlignment="1" applyProtection="1">
      <alignment horizontal="left" vertical="center" wrapText="1" indent="1"/>
      <protection locked="0"/>
    </xf>
    <xf numFmtId="0" fontId="11" fillId="0" borderId="19" xfId="0" applyFont="1" applyBorder="1" applyAlignment="1" applyProtection="1">
      <alignment horizontal="center" vertical="center"/>
    </xf>
    <xf numFmtId="0" fontId="17" fillId="0" borderId="20" xfId="0" applyFont="1" applyBorder="1" applyProtection="1">
      <alignment vertical="center"/>
    </xf>
    <xf numFmtId="0" fontId="17" fillId="0" borderId="21" xfId="0" applyFont="1" applyBorder="1" applyProtection="1">
      <alignment vertical="center"/>
    </xf>
    <xf numFmtId="0" fontId="11" fillId="0" borderId="7" xfId="0" applyFont="1" applyBorder="1" applyAlignment="1" applyProtection="1">
      <alignment horizontal="center" vertical="center" shrinkToFit="1"/>
    </xf>
    <xf numFmtId="176" fontId="7" fillId="0" borderId="64" xfId="0" applyNumberFormat="1" applyFont="1" applyBorder="1" applyAlignment="1" applyProtection="1">
      <alignment horizontal="left" vertical="center" wrapText="1" indent="1"/>
      <protection locked="0"/>
    </xf>
    <xf numFmtId="176" fontId="7" fillId="0" borderId="65" xfId="0" applyNumberFormat="1" applyFont="1" applyBorder="1" applyAlignment="1" applyProtection="1">
      <alignment horizontal="left" vertical="center" wrapText="1" indent="1"/>
      <protection locked="0"/>
    </xf>
    <xf numFmtId="0" fontId="17" fillId="0" borderId="4" xfId="0" applyFont="1" applyBorder="1" applyAlignment="1" applyProtection="1">
      <alignment vertical="center" wrapText="1"/>
    </xf>
    <xf numFmtId="0" fontId="11" fillId="0" borderId="54" xfId="0" applyFont="1" applyBorder="1" applyAlignment="1" applyProtection="1">
      <alignment horizontal="center" vertical="center"/>
    </xf>
    <xf numFmtId="0" fontId="11" fillId="0" borderId="56" xfId="0" applyFont="1" applyBorder="1" applyAlignment="1" applyProtection="1">
      <alignment horizontal="center" vertical="center"/>
    </xf>
    <xf numFmtId="176" fontId="7" fillId="0" borderId="54" xfId="0" applyNumberFormat="1" applyFont="1" applyBorder="1" applyAlignment="1" applyProtection="1">
      <alignment horizontal="left" vertical="center" indent="1"/>
      <protection locked="0"/>
    </xf>
    <xf numFmtId="176" fontId="12" fillId="0" borderId="55" xfId="0" applyNumberFormat="1" applyFont="1" applyBorder="1" applyAlignment="1" applyProtection="1">
      <alignment horizontal="left" vertical="center" indent="1"/>
      <protection locked="0"/>
    </xf>
    <xf numFmtId="176" fontId="7" fillId="0" borderId="7" xfId="0" applyNumberFormat="1" applyFont="1" applyBorder="1" applyAlignment="1" applyProtection="1">
      <alignment horizontal="left" vertical="center" wrapText="1" indent="1"/>
      <protection locked="0"/>
    </xf>
    <xf numFmtId="176" fontId="7" fillId="0" borderId="2" xfId="0" applyNumberFormat="1" applyFont="1" applyBorder="1" applyAlignment="1" applyProtection="1">
      <alignment horizontal="left" vertical="center" wrapText="1" indent="1"/>
      <protection locked="0"/>
    </xf>
    <xf numFmtId="176" fontId="7" fillId="0" borderId="44" xfId="0" applyNumberFormat="1" applyFont="1" applyBorder="1" applyAlignment="1" applyProtection="1">
      <alignment horizontal="left" vertical="center" wrapText="1" indent="1"/>
      <protection locked="0"/>
    </xf>
    <xf numFmtId="176" fontId="7" fillId="0" borderId="45" xfId="0" applyNumberFormat="1" applyFont="1" applyBorder="1" applyAlignment="1" applyProtection="1">
      <alignment horizontal="left" vertical="center" wrapText="1" indent="1"/>
      <protection locked="0"/>
    </xf>
    <xf numFmtId="0" fontId="11" fillId="0" borderId="19" xfId="0" applyFont="1" applyBorder="1" applyAlignment="1" applyProtection="1">
      <alignment horizontal="center" vertical="center" shrinkToFit="1"/>
    </xf>
    <xf numFmtId="0" fontId="11" fillId="0" borderId="67" xfId="0" applyFont="1" applyBorder="1" applyAlignment="1" applyProtection="1">
      <alignment horizontal="center" vertical="center" shrinkToFit="1"/>
    </xf>
    <xf numFmtId="176" fontId="12" fillId="0" borderId="45" xfId="0" applyNumberFormat="1" applyFont="1" applyBorder="1" applyAlignment="1" applyProtection="1">
      <alignment horizontal="left" vertical="center" wrapText="1" indent="1"/>
      <protection locked="0"/>
    </xf>
    <xf numFmtId="0" fontId="11" fillId="0" borderId="6" xfId="0" applyFont="1" applyBorder="1" applyAlignment="1" applyProtection="1">
      <alignment horizontal="center" vertical="center" shrinkToFit="1"/>
    </xf>
    <xf numFmtId="0" fontId="17" fillId="0" borderId="10" xfId="0" applyFont="1" applyBorder="1" applyAlignment="1" applyProtection="1">
      <alignment vertical="center" shrinkToFit="1"/>
    </xf>
    <xf numFmtId="0" fontId="7" fillId="0" borderId="0" xfId="0" applyFont="1" applyAlignment="1">
      <alignment vertical="center" wrapText="1"/>
    </xf>
    <xf numFmtId="0" fontId="0" fillId="0" borderId="0" xfId="0" applyAlignment="1" applyProtection="1">
      <alignment horizontal="center" vertical="center"/>
    </xf>
    <xf numFmtId="0" fontId="7" fillId="0" borderId="0" xfId="0" applyFont="1" applyAlignment="1" applyProtection="1">
      <alignment vertical="center" wrapText="1"/>
      <protection locked="0"/>
    </xf>
    <xf numFmtId="0" fontId="7" fillId="0" borderId="0" xfId="0" applyFont="1" applyAlignment="1" applyProtection="1">
      <alignment horizontal="left" vertical="center"/>
    </xf>
    <xf numFmtId="0" fontId="7" fillId="0" borderId="0" xfId="0" applyFont="1" applyProtection="1">
      <alignment vertical="center"/>
    </xf>
    <xf numFmtId="0" fontId="7" fillId="0" borderId="0" xfId="0" applyFont="1" applyAlignment="1" applyProtection="1">
      <alignment horizontal="left" vertical="center" wrapText="1"/>
    </xf>
    <xf numFmtId="0" fontId="7" fillId="0" borderId="0" xfId="0" applyFont="1" applyAlignment="1" applyProtection="1">
      <alignment horizontal="justify" vertical="center"/>
    </xf>
    <xf numFmtId="0" fontId="7" fillId="0" borderId="0" xfId="0" applyFont="1" applyAlignment="1">
      <alignment horizontal="center" vertical="center" wrapText="1"/>
    </xf>
    <xf numFmtId="0" fontId="7" fillId="0" borderId="0" xfId="0" applyFont="1" applyAlignment="1">
      <alignment horizontal="left" wrapText="1"/>
    </xf>
    <xf numFmtId="0" fontId="26" fillId="0" borderId="50" xfId="0" applyFont="1" applyBorder="1" applyAlignment="1">
      <alignment horizontal="center" vertical="center" shrinkToFit="1"/>
    </xf>
    <xf numFmtId="0" fontId="0" fillId="0" borderId="50" xfId="0" applyBorder="1" applyAlignment="1">
      <alignment horizontal="center" vertical="center" shrinkToFit="1"/>
    </xf>
    <xf numFmtId="0" fontId="26" fillId="0" borderId="51" xfId="0" applyFont="1" applyBorder="1" applyAlignment="1">
      <alignment horizontal="center" vertical="center" shrinkToFit="1"/>
    </xf>
    <xf numFmtId="0" fontId="26" fillId="0" borderId="52" xfId="0" applyFont="1" applyBorder="1" applyAlignment="1">
      <alignment horizontal="center" vertical="center" shrinkToFit="1"/>
    </xf>
    <xf numFmtId="0" fontId="26" fillId="0" borderId="53" xfId="0" applyFont="1" applyBorder="1" applyAlignment="1">
      <alignment horizontal="center" vertical="center" shrinkToFit="1"/>
    </xf>
  </cellXfs>
  <cellStyles count="3">
    <cellStyle name="ハイパーリンク" xfId="2" builtinId="8"/>
    <cellStyle name="桁区切り" xfId="1" builtinId="6"/>
    <cellStyle name="標準" xfId="0" builtinId="0"/>
  </cellStyles>
  <dxfs count="91">
    <dxf>
      <numFmt numFmtId="181" formatCode=";;;\]"/>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81" formatCode=";;;\]"/>
    </dxf>
    <dxf>
      <numFmt numFmtId="181" formatCode=";;;\]"/>
    </dxf>
    <dxf>
      <numFmt numFmtId="176" formatCode="#"/>
    </dxf>
    <dxf>
      <numFmt numFmtId="176" formatCode="#"/>
    </dxf>
    <dxf>
      <numFmt numFmtId="176" formatCode="#"/>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6" formatCode="#"/>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6" formatCode="#"/>
    </dxf>
    <dxf>
      <numFmt numFmtId="176" formatCode="#"/>
    </dxf>
    <dxf>
      <numFmt numFmtId="176" formatCode="#"/>
    </dxf>
    <dxf>
      <numFmt numFmtId="176" formatCode="#"/>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9525</xdr:colOff>
      <xdr:row>0</xdr:row>
      <xdr:rowOff>28574</xdr:rowOff>
    </xdr:from>
    <xdr:to>
      <xdr:col>8</xdr:col>
      <xdr:colOff>2151095</xdr:colOff>
      <xdr:row>1</xdr:row>
      <xdr:rowOff>180974</xdr:rowOff>
    </xdr:to>
    <xdr:sp macro="" textlink="">
      <xdr:nvSpPr>
        <xdr:cNvPr id="2" name="四角形: 角を丸くする 1">
          <a:extLst>
            <a:ext uri="{FF2B5EF4-FFF2-40B4-BE49-F238E27FC236}">
              <a16:creationId xmlns:a16="http://schemas.microsoft.com/office/drawing/2014/main" id="{98B5F5AA-017E-4B69-9670-E650DEFAB0E6}"/>
            </a:ext>
          </a:extLst>
        </xdr:cNvPr>
        <xdr:cNvSpPr/>
      </xdr:nvSpPr>
      <xdr:spPr>
        <a:xfrm>
          <a:off x="10725150" y="28574"/>
          <a:ext cx="2141570" cy="371475"/>
        </a:xfrm>
        <a:prstGeom prst="roundRect">
          <a:avLst/>
        </a:prstGeom>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600"/>
            <a:t>入力シート</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22</xdr:col>
      <xdr:colOff>0</xdr:colOff>
      <xdr:row>1</xdr:row>
      <xdr:rowOff>0</xdr:rowOff>
    </xdr:from>
    <xdr:to>
      <xdr:col>33</xdr:col>
      <xdr:colOff>280149</xdr:colOff>
      <xdr:row>5</xdr:row>
      <xdr:rowOff>253999</xdr:rowOff>
    </xdr:to>
    <xdr:sp macro="" textlink="">
      <xdr:nvSpPr>
        <xdr:cNvPr id="3" name="横巻き 4">
          <a:extLst>
            <a:ext uri="{FF2B5EF4-FFF2-40B4-BE49-F238E27FC236}">
              <a16:creationId xmlns:a16="http://schemas.microsoft.com/office/drawing/2014/main" id="{C7F8E50E-0ADA-41FC-B3AF-99019FAD3F85}"/>
            </a:ext>
          </a:extLst>
        </xdr:cNvPr>
        <xdr:cNvSpPr/>
      </xdr:nvSpPr>
      <xdr:spPr>
        <a:xfrm>
          <a:off x="6566647" y="306294"/>
          <a:ext cx="6555443" cy="1695823"/>
        </a:xfrm>
        <a:prstGeom prst="horizontalScroll">
          <a:avLst>
            <a:gd name="adj" fmla="val 15063"/>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で記入いただいた内容が、自動的に反映されます。</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なお、申請時は、「請求日」は未定ですので、入力しないでください。</a:t>
          </a:r>
          <a:endParaRPr lang="ja-JP" altLang="ja-JP" sz="14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507999</xdr:colOff>
      <xdr:row>0</xdr:row>
      <xdr:rowOff>239485</xdr:rowOff>
    </xdr:from>
    <xdr:to>
      <xdr:col>17</xdr:col>
      <xdr:colOff>362378</xdr:colOff>
      <xdr:row>3</xdr:row>
      <xdr:rowOff>526676</xdr:rowOff>
    </xdr:to>
    <xdr:sp macro="" textlink="">
      <xdr:nvSpPr>
        <xdr:cNvPr id="3" name="横巻き 4">
          <a:extLst>
            <a:ext uri="{FF2B5EF4-FFF2-40B4-BE49-F238E27FC236}">
              <a16:creationId xmlns:a16="http://schemas.microsoft.com/office/drawing/2014/main" id="{306C3D0E-379A-4A41-9B9A-631FCB439210}"/>
            </a:ext>
          </a:extLst>
        </xdr:cNvPr>
        <xdr:cNvSpPr/>
      </xdr:nvSpPr>
      <xdr:spPr>
        <a:xfrm>
          <a:off x="7332381" y="239485"/>
          <a:ext cx="7373526" cy="2024103"/>
        </a:xfrm>
        <a:prstGeom prst="horizontalScroll">
          <a:avLst>
            <a:gd name="adj" fmla="val 12113"/>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で記入いただいた内容が、自動的に反映されます。</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内容を修正する場合は、</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の記入内容を修正してください。</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★通帳のコピー（写真）は、このシートの下の方に貼り付けられます。</a:t>
          </a:r>
          <a:endParaRPr lang="ja-JP" altLang="ja-JP" sz="14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514350</xdr:colOff>
      <xdr:row>1</xdr:row>
      <xdr:rowOff>47624</xdr:rowOff>
    </xdr:from>
    <xdr:to>
      <xdr:col>32</xdr:col>
      <xdr:colOff>381000</xdr:colOff>
      <xdr:row>9</xdr:row>
      <xdr:rowOff>183443</xdr:rowOff>
    </xdr:to>
    <xdr:sp macro="" textlink="">
      <xdr:nvSpPr>
        <xdr:cNvPr id="2" name="横巻き 1">
          <a:extLst>
            <a:ext uri="{FF2B5EF4-FFF2-40B4-BE49-F238E27FC236}">
              <a16:creationId xmlns:a16="http://schemas.microsoft.com/office/drawing/2014/main" id="{00000000-0008-0000-0B00-000002000000}"/>
            </a:ext>
          </a:extLst>
        </xdr:cNvPr>
        <xdr:cNvSpPr/>
      </xdr:nvSpPr>
      <xdr:spPr>
        <a:xfrm>
          <a:off x="6680906" y="351013"/>
          <a:ext cx="6774038" cy="3437819"/>
        </a:xfrm>
        <a:prstGeom prst="horizontalScroll">
          <a:avLst>
            <a:gd name="adj" fmla="val 11169"/>
          </a:avLst>
        </a:prstGeom>
        <a:blipFill>
          <a:blip xmlns:r="http://schemas.openxmlformats.org/officeDocument/2006/relationships" r:embed="rId1"/>
          <a:tile tx="0" ty="0" sx="100000" sy="100000" flip="none" algn="tl"/>
        </a:bli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メイリオ" panose="020B0604030504040204" pitchFamily="50" charset="-128"/>
              <a:ea typeface="メイリオ" panose="020B0604030504040204" pitchFamily="50" charset="-128"/>
            </a:rPr>
            <a:t>★</a:t>
          </a:r>
          <a:r>
            <a:rPr kumimoji="1" lang="ja-JP" altLang="en-US" sz="1400" b="1">
              <a:solidFill>
                <a:schemeClr val="tx1"/>
              </a:solidFill>
              <a:latin typeface="メイリオ" panose="020B0604030504040204" pitchFamily="50" charset="-128"/>
              <a:ea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rPr>
            <a:t>で記入いただいた内容が、自動的に反映されます。</a:t>
          </a:r>
        </a:p>
        <a:p>
          <a:pPr algn="l"/>
          <a:r>
            <a:rPr kumimoji="1" lang="ja-JP" altLang="en-US" sz="1400">
              <a:solidFill>
                <a:schemeClr val="tx1"/>
              </a:solidFill>
              <a:latin typeface="メイリオ" panose="020B0604030504040204" pitchFamily="50" charset="-128"/>
              <a:ea typeface="メイリオ" panose="020B0604030504040204" pitchFamily="50" charset="-128"/>
            </a:rPr>
            <a:t>　内容を修正する場合は、</a:t>
          </a:r>
          <a:r>
            <a:rPr kumimoji="1" lang="ja-JP" altLang="en-US" sz="1400" b="1">
              <a:solidFill>
                <a:schemeClr val="tx1"/>
              </a:solidFill>
              <a:latin typeface="メイリオ" panose="020B0604030504040204" pitchFamily="50" charset="-128"/>
              <a:ea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rPr>
            <a:t>の記入内容を修正してください。</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★申請者と口座名義が異なる場合のみ、活用します。</a:t>
          </a:r>
          <a:endParaRPr kumimoji="1" lang="en-US" altLang="ja-JP" sz="1400">
            <a:solidFill>
              <a:schemeClr val="tx1"/>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rPr>
            <a:t>　（申請者と口座名義が同じ場合には、使いません）</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effectLst/>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★なお、申請時は、「委任日」は未定ですので、入力しないでください。</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583178</xdr:colOff>
      <xdr:row>0</xdr:row>
      <xdr:rowOff>51859</xdr:rowOff>
    </xdr:from>
    <xdr:to>
      <xdr:col>14</xdr:col>
      <xdr:colOff>1538932</xdr:colOff>
      <xdr:row>1</xdr:row>
      <xdr:rowOff>108857</xdr:rowOff>
    </xdr:to>
    <xdr:sp macro="" textlink="">
      <xdr:nvSpPr>
        <xdr:cNvPr id="2" name="四角形: 角を丸くする 1">
          <a:extLst>
            <a:ext uri="{FF2B5EF4-FFF2-40B4-BE49-F238E27FC236}">
              <a16:creationId xmlns:a16="http://schemas.microsoft.com/office/drawing/2014/main" id="{29E5BEB5-2246-444C-9A7B-36E19575520E}"/>
            </a:ext>
          </a:extLst>
        </xdr:cNvPr>
        <xdr:cNvSpPr/>
      </xdr:nvSpPr>
      <xdr:spPr>
        <a:xfrm>
          <a:off x="12530249" y="51859"/>
          <a:ext cx="2779112" cy="451605"/>
        </a:xfrm>
        <a:prstGeom prst="roundRect">
          <a:avLst/>
        </a:prstGeom>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kumimoji="1" lang="ja-JP" altLang="en-US" sz="1600">
              <a:latin typeface="ＭＳ ゴシック" panose="020B0609070205080204" pitchFamily="49" charset="-128"/>
              <a:ea typeface="ＭＳ ゴシック" panose="020B0609070205080204" pitchFamily="49" charset="-128"/>
            </a:rPr>
            <a:t>集計シート</a:t>
          </a:r>
        </a:p>
      </xdr:txBody>
    </xdr:sp>
    <xdr:clientData/>
  </xdr:twoCellAnchor>
  <xdr:twoCellAnchor>
    <xdr:from>
      <xdr:col>0</xdr:col>
      <xdr:colOff>74650</xdr:colOff>
      <xdr:row>5</xdr:row>
      <xdr:rowOff>41012</xdr:rowOff>
    </xdr:from>
    <xdr:to>
      <xdr:col>2</xdr:col>
      <xdr:colOff>1762125</xdr:colOff>
      <xdr:row>8</xdr:row>
      <xdr:rowOff>186845</xdr:rowOff>
    </xdr:to>
    <xdr:sp macro="" textlink="">
      <xdr:nvSpPr>
        <xdr:cNvPr id="3" name="吹き出し: 角を丸めた四角形 2">
          <a:extLst>
            <a:ext uri="{FF2B5EF4-FFF2-40B4-BE49-F238E27FC236}">
              <a16:creationId xmlns:a16="http://schemas.microsoft.com/office/drawing/2014/main" id="{E2A08668-427B-DCE4-8A7E-99EC15B65C47}"/>
            </a:ext>
          </a:extLst>
        </xdr:cNvPr>
        <xdr:cNvSpPr/>
      </xdr:nvSpPr>
      <xdr:spPr>
        <a:xfrm>
          <a:off x="74650" y="1172106"/>
          <a:ext cx="3056694" cy="741145"/>
        </a:xfrm>
        <a:prstGeom prst="wedgeRoundRectCallout">
          <a:avLst>
            <a:gd name="adj1" fmla="val -27599"/>
            <a:gd name="adj2" fmla="val 83413"/>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chemeClr val="tx1"/>
              </a:solidFill>
              <a:latin typeface="Yu Gothic UI" panose="020B0500000000000000" pitchFamily="50" charset="-128"/>
              <a:ea typeface="Yu Gothic UI" panose="020B0500000000000000" pitchFamily="50" charset="-128"/>
            </a:rPr>
            <a:t>・最も</a:t>
          </a:r>
          <a:r>
            <a:rPr kumimoji="1" lang="ja-JP" altLang="en-US" sz="1100" u="sng">
              <a:solidFill>
                <a:schemeClr val="tx1"/>
              </a:solidFill>
              <a:latin typeface="Yu Gothic UI" panose="020B0500000000000000" pitchFamily="50" charset="-128"/>
              <a:ea typeface="Yu Gothic UI" panose="020B0500000000000000" pitchFamily="50" charset="-128"/>
            </a:rPr>
            <a:t>古いものから順に</a:t>
          </a:r>
          <a:r>
            <a:rPr kumimoji="1" lang="ja-JP" altLang="en-US" sz="1100">
              <a:solidFill>
                <a:schemeClr val="tx1"/>
              </a:solidFill>
              <a:latin typeface="Yu Gothic UI" panose="020B0500000000000000" pitchFamily="50" charset="-128"/>
              <a:ea typeface="Yu Gothic UI" panose="020B0500000000000000" pitchFamily="50" charset="-128"/>
            </a:rPr>
            <a:t>入力</a:t>
          </a:r>
          <a:endParaRPr kumimoji="1" lang="en-US" altLang="ja-JP" sz="1100">
            <a:solidFill>
              <a:schemeClr val="tx1"/>
            </a:solidFill>
            <a:latin typeface="Yu Gothic UI" panose="020B0500000000000000" pitchFamily="50" charset="-128"/>
            <a:ea typeface="Yu Gothic UI" panose="020B0500000000000000" pitchFamily="50" charset="-128"/>
          </a:endParaRPr>
        </a:p>
        <a:p>
          <a:pPr algn="l"/>
          <a:r>
            <a:rPr kumimoji="1" lang="ja-JP" altLang="en-US" sz="1100">
              <a:solidFill>
                <a:schemeClr val="tx1"/>
              </a:solidFill>
              <a:latin typeface="Yu Gothic UI" panose="020B0500000000000000" pitchFamily="50" charset="-128"/>
              <a:ea typeface="Yu Gothic UI" panose="020B0500000000000000" pitchFamily="50" charset="-128"/>
            </a:rPr>
            <a:t>・注文日ではなく、</a:t>
          </a:r>
          <a:r>
            <a:rPr kumimoji="1" lang="ja-JP" altLang="en-US" sz="1100" u="sng">
              <a:solidFill>
                <a:schemeClr val="tx1"/>
              </a:solidFill>
              <a:latin typeface="Yu Gothic UI" panose="020B0500000000000000" pitchFamily="50" charset="-128"/>
              <a:ea typeface="Yu Gothic UI" panose="020B0500000000000000" pitchFamily="50" charset="-128"/>
            </a:rPr>
            <a:t>実際に支出をした日</a:t>
          </a:r>
          <a:r>
            <a:rPr kumimoji="1" lang="ja-JP" altLang="en-US" sz="1100">
              <a:solidFill>
                <a:schemeClr val="tx1"/>
              </a:solidFill>
              <a:latin typeface="Yu Gothic UI" panose="020B0500000000000000" pitchFamily="50" charset="-128"/>
              <a:ea typeface="Yu Gothic UI" panose="020B0500000000000000" pitchFamily="50" charset="-128"/>
            </a:rPr>
            <a:t>を入力</a:t>
          </a:r>
        </a:p>
      </xdr:txBody>
    </xdr:sp>
    <xdr:clientData/>
  </xdr:twoCellAnchor>
  <xdr:twoCellAnchor>
    <xdr:from>
      <xdr:col>0</xdr:col>
      <xdr:colOff>66142</xdr:colOff>
      <xdr:row>44</xdr:row>
      <xdr:rowOff>187854</xdr:rowOff>
    </xdr:from>
    <xdr:to>
      <xdr:col>5</xdr:col>
      <xdr:colOff>1259416</xdr:colOff>
      <xdr:row>52</xdr:row>
      <xdr:rowOff>136070</xdr:rowOff>
    </xdr:to>
    <xdr:sp macro="" textlink="">
      <xdr:nvSpPr>
        <xdr:cNvPr id="8" name="四角形: 角を丸くする 7">
          <a:extLst>
            <a:ext uri="{FF2B5EF4-FFF2-40B4-BE49-F238E27FC236}">
              <a16:creationId xmlns:a16="http://schemas.microsoft.com/office/drawing/2014/main" id="{056E06CF-2F02-2484-EF69-CA3C420F715A}"/>
            </a:ext>
          </a:extLst>
        </xdr:cNvPr>
        <xdr:cNvSpPr/>
      </xdr:nvSpPr>
      <xdr:spPr>
        <a:xfrm>
          <a:off x="66142" y="10178521"/>
          <a:ext cx="8199441" cy="1641549"/>
        </a:xfrm>
        <a:prstGeom prst="roundRect">
          <a:avLst>
            <a:gd name="adj" fmla="val 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Yu Gothic UI" panose="020B0500000000000000" pitchFamily="50" charset="-128"/>
              <a:ea typeface="Yu Gothic UI" panose="020B0500000000000000" pitchFamily="50" charset="-128"/>
            </a:rPr>
            <a:t>Ｑ．税込の額を個別に算出することができない場合、どのように入力したらよいか。</a:t>
          </a:r>
          <a:endParaRPr kumimoji="1" lang="en-US" altLang="ja-JP" sz="1100">
            <a:latin typeface="Yu Gothic UI" panose="020B0500000000000000" pitchFamily="50" charset="-128"/>
            <a:ea typeface="Yu Gothic UI" panose="020B0500000000000000" pitchFamily="50" charset="-128"/>
          </a:endParaRPr>
        </a:p>
        <a:p>
          <a:pPr algn="l"/>
          <a:r>
            <a:rPr kumimoji="1" lang="ja-JP" altLang="en-US" sz="1100">
              <a:latin typeface="Yu Gothic UI" panose="020B0500000000000000" pitchFamily="50" charset="-128"/>
              <a:ea typeface="Yu Gothic UI" panose="020B0500000000000000" pitchFamily="50" charset="-128"/>
            </a:rPr>
            <a:t>Ａ．品目</a:t>
          </a:r>
          <a:r>
            <a:rPr kumimoji="1" lang="en-US" altLang="ja-JP" sz="1100">
              <a:latin typeface="Yu Gothic UI" panose="020B0500000000000000" pitchFamily="50" charset="-128"/>
              <a:ea typeface="Yu Gothic UI" panose="020B0500000000000000" pitchFamily="50" charset="-128"/>
            </a:rPr>
            <a:t>【</a:t>
          </a:r>
          <a:r>
            <a:rPr kumimoji="1" lang="ja-JP" altLang="en-US" sz="1100">
              <a:latin typeface="Yu Gothic UI" panose="020B0500000000000000" pitchFamily="50" charset="-128"/>
              <a:ea typeface="Yu Gothic UI" panose="020B0500000000000000" pitchFamily="50" charset="-128"/>
            </a:rPr>
            <a:t>小分類</a:t>
          </a:r>
          <a:r>
            <a:rPr kumimoji="1" lang="en-US" altLang="ja-JP" sz="1100">
              <a:latin typeface="Yu Gothic UI" panose="020B0500000000000000" pitchFamily="50" charset="-128"/>
              <a:ea typeface="Yu Gothic UI" panose="020B0500000000000000" pitchFamily="50" charset="-128"/>
            </a:rPr>
            <a:t>】</a:t>
          </a:r>
          <a:r>
            <a:rPr kumimoji="1" lang="ja-JP" altLang="en-US" sz="1100">
              <a:latin typeface="Yu Gothic UI" panose="020B0500000000000000" pitchFamily="50" charset="-128"/>
              <a:ea typeface="Yu Gothic UI" panose="020B0500000000000000" pitchFamily="50" charset="-128"/>
            </a:rPr>
            <a:t>のプルダウンから「消費税相当分」を選択し、相当額を計上してください。</a:t>
          </a:r>
          <a:endParaRPr kumimoji="1" lang="en-US" altLang="ja-JP" sz="1100">
            <a:latin typeface="Yu Gothic UI" panose="020B0500000000000000" pitchFamily="50" charset="-128"/>
            <a:ea typeface="Yu Gothic UI" panose="020B0500000000000000" pitchFamily="50" charset="-128"/>
          </a:endParaRPr>
        </a:p>
        <a:p>
          <a:pPr algn="l"/>
          <a:endParaRPr kumimoji="1" lang="en-US" altLang="ja-JP" sz="1100" b="0" i="0" u="none" strike="noStrike">
            <a:solidFill>
              <a:schemeClr val="dk1"/>
            </a:solidFill>
            <a:effectLst/>
            <a:latin typeface="Yu Gothic UI" panose="020B0500000000000000" pitchFamily="50" charset="-128"/>
            <a:ea typeface="Yu Gothic UI" panose="020B0500000000000000" pitchFamily="50" charset="-128"/>
            <a:cs typeface="+mn-cs"/>
          </a:endParaRPr>
        </a:p>
        <a:p>
          <a:pPr algn="l"/>
          <a:r>
            <a:rPr lang="ja-JP" altLang="en-US" sz="1100" b="0" i="0" u="none" strike="noStrike">
              <a:solidFill>
                <a:schemeClr val="dk1"/>
              </a:solidFill>
              <a:effectLst/>
              <a:latin typeface="Yu Gothic UI" panose="020B0500000000000000" pitchFamily="50" charset="-128"/>
              <a:ea typeface="Yu Gothic UI" panose="020B0500000000000000" pitchFamily="50" charset="-128"/>
              <a:cs typeface="+mn-cs"/>
            </a:rPr>
            <a:t>Ｑ．補助対象品目をインターネットショッピングで購入した際に、電子ポイントの還元による値引きがあった場合、どのように入力したらよいか。</a:t>
          </a:r>
          <a:r>
            <a:rPr lang="ja-JP" altLang="en-US" sz="1100">
              <a:latin typeface="Yu Gothic UI" panose="020B0500000000000000" pitchFamily="50" charset="-128"/>
              <a:ea typeface="Yu Gothic UI" panose="020B0500000000000000" pitchFamily="50" charset="-128"/>
            </a:rPr>
            <a:t> </a:t>
          </a:r>
          <a:endParaRPr lang="en-US" altLang="ja-JP" sz="1100">
            <a:latin typeface="Yu Gothic UI" panose="020B0500000000000000" pitchFamily="50" charset="-128"/>
            <a:ea typeface="Yu Gothic UI" panose="020B0500000000000000" pitchFamily="50" charset="-128"/>
          </a:endParaRPr>
        </a:p>
        <a:p>
          <a:pPr algn="l"/>
          <a:r>
            <a:rPr lang="ja-JP" altLang="en-US" sz="1100">
              <a:latin typeface="Yu Gothic UI" panose="020B0500000000000000" pitchFamily="50" charset="-128"/>
              <a:ea typeface="Yu Gothic UI" panose="020B0500000000000000" pitchFamily="50" charset="-128"/>
            </a:rPr>
            <a:t>Ａ．品目</a:t>
          </a:r>
          <a:r>
            <a:rPr lang="en-US" altLang="ja-JP" sz="1100">
              <a:latin typeface="Yu Gothic UI" panose="020B0500000000000000" pitchFamily="50" charset="-128"/>
              <a:ea typeface="Yu Gothic UI" panose="020B0500000000000000" pitchFamily="50" charset="-128"/>
            </a:rPr>
            <a:t>【</a:t>
          </a:r>
          <a:r>
            <a:rPr lang="ja-JP" altLang="en-US" sz="1100">
              <a:latin typeface="Yu Gothic UI" panose="020B0500000000000000" pitchFamily="50" charset="-128"/>
              <a:ea typeface="Yu Gothic UI" panose="020B0500000000000000" pitchFamily="50" charset="-128"/>
            </a:rPr>
            <a:t>小分類</a:t>
          </a:r>
          <a:r>
            <a:rPr lang="en-US" altLang="ja-JP" sz="1100">
              <a:latin typeface="Yu Gothic UI" panose="020B0500000000000000" pitchFamily="50" charset="-128"/>
              <a:ea typeface="Yu Gothic UI" panose="020B0500000000000000" pitchFamily="50" charset="-128"/>
            </a:rPr>
            <a:t>】</a:t>
          </a:r>
          <a:r>
            <a:rPr lang="ja-JP" altLang="en-US" sz="1100">
              <a:latin typeface="Yu Gothic UI" panose="020B0500000000000000" pitchFamily="50" charset="-128"/>
              <a:ea typeface="Yu Gothic UI" panose="020B0500000000000000" pitchFamily="50" charset="-128"/>
            </a:rPr>
            <a:t>のプルダウンから「電子ポイントによる値引き」を選択し、相当額（マイナス）を計上してください。</a:t>
          </a:r>
          <a:endParaRPr lang="en-US" altLang="ja-JP" sz="1100">
            <a:latin typeface="Yu Gothic UI" panose="020B0500000000000000" pitchFamily="50" charset="-128"/>
            <a:ea typeface="Yu Gothic UI" panose="020B0500000000000000" pitchFamily="50" charset="-128"/>
          </a:endParaRPr>
        </a:p>
        <a:p>
          <a:pPr algn="l"/>
          <a:endParaRPr kumimoji="1" lang="ja-JP" altLang="en-US" sz="1100">
            <a:latin typeface="Yu Gothic UI" panose="020B0500000000000000" pitchFamily="50" charset="-128"/>
            <a:ea typeface="Yu Gothic UI" panose="020B0500000000000000" pitchFamily="50" charset="-128"/>
          </a:endParaRPr>
        </a:p>
      </xdr:txBody>
    </xdr:sp>
    <xdr:clientData/>
  </xdr:twoCellAnchor>
  <xdr:twoCellAnchor>
    <xdr:from>
      <xdr:col>3</xdr:col>
      <xdr:colOff>63008</xdr:colOff>
      <xdr:row>5</xdr:row>
      <xdr:rowOff>50272</xdr:rowOff>
    </xdr:from>
    <xdr:to>
      <xdr:col>3</xdr:col>
      <xdr:colOff>1862667</xdr:colOff>
      <xdr:row>8</xdr:row>
      <xdr:rowOff>201396</xdr:rowOff>
    </xdr:to>
    <xdr:sp macro="" textlink="">
      <xdr:nvSpPr>
        <xdr:cNvPr id="10" name="吹き出し: 角を丸めた四角形 9">
          <a:extLst>
            <a:ext uri="{FF2B5EF4-FFF2-40B4-BE49-F238E27FC236}">
              <a16:creationId xmlns:a16="http://schemas.microsoft.com/office/drawing/2014/main" id="{C7C987EA-D77E-4B4E-A780-5A040E3802FD}"/>
            </a:ext>
          </a:extLst>
        </xdr:cNvPr>
        <xdr:cNvSpPr/>
      </xdr:nvSpPr>
      <xdr:spPr>
        <a:xfrm>
          <a:off x="3396758" y="1775355"/>
          <a:ext cx="1799659" cy="743791"/>
        </a:xfrm>
        <a:prstGeom prst="wedgeRoundRectCallout">
          <a:avLst>
            <a:gd name="adj1" fmla="val -31685"/>
            <a:gd name="adj2" fmla="val 79137"/>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solidFill>
                <a:schemeClr val="tx1"/>
              </a:solidFill>
              <a:latin typeface="Yu Gothic UI" panose="020B0500000000000000" pitchFamily="50" charset="-128"/>
              <a:ea typeface="Yu Gothic UI" panose="020B0500000000000000" pitchFamily="50" charset="-128"/>
            </a:rPr>
            <a:t>既存の子ども食堂</a:t>
          </a:r>
          <a:r>
            <a:rPr kumimoji="1" lang="ja-JP" altLang="en-US" sz="1100">
              <a:solidFill>
                <a:schemeClr val="tx1"/>
              </a:solidFill>
              <a:latin typeface="Yu Gothic UI" panose="020B0500000000000000" pitchFamily="50" charset="-128"/>
              <a:ea typeface="Yu Gothic UI" panose="020B0500000000000000" pitchFamily="50" charset="-128"/>
            </a:rPr>
            <a:t>は、</a:t>
          </a:r>
          <a:endParaRPr kumimoji="1" lang="en-US" altLang="ja-JP" sz="1100">
            <a:solidFill>
              <a:schemeClr val="tx1"/>
            </a:solidFill>
            <a:latin typeface="Yu Gothic UI" panose="020B0500000000000000" pitchFamily="50" charset="-128"/>
            <a:ea typeface="Yu Gothic UI" panose="020B0500000000000000" pitchFamily="50" charset="-128"/>
          </a:endParaRPr>
        </a:p>
        <a:p>
          <a:pPr algn="l"/>
          <a:r>
            <a:rPr kumimoji="1" lang="ja-JP" altLang="en-US" sz="1100" u="sng">
              <a:solidFill>
                <a:schemeClr val="tx1"/>
              </a:solidFill>
              <a:latin typeface="Yu Gothic UI" panose="020B0500000000000000" pitchFamily="50" charset="-128"/>
              <a:ea typeface="Yu Gothic UI" panose="020B0500000000000000" pitchFamily="50" charset="-128"/>
            </a:rPr>
            <a:t>「学習支援」のみ</a:t>
          </a:r>
          <a:r>
            <a:rPr kumimoji="1" lang="ja-JP" altLang="en-US" sz="1100">
              <a:solidFill>
                <a:schemeClr val="tx1"/>
              </a:solidFill>
              <a:latin typeface="Yu Gothic UI" panose="020B0500000000000000" pitchFamily="50" charset="-128"/>
              <a:ea typeface="Yu Gothic UI" panose="020B0500000000000000" pitchFamily="50" charset="-128"/>
            </a:rPr>
            <a:t>申請可</a:t>
          </a:r>
          <a:endParaRPr kumimoji="1" lang="en-US" altLang="ja-JP" sz="1100">
            <a:solidFill>
              <a:schemeClr val="tx1"/>
            </a:solidFill>
            <a:latin typeface="Yu Gothic UI" panose="020B0500000000000000" pitchFamily="50" charset="-128"/>
            <a:ea typeface="Yu Gothic UI" panose="020B0500000000000000" pitchFamily="50" charset="-128"/>
          </a:endParaRPr>
        </a:p>
      </xdr:txBody>
    </xdr:sp>
    <xdr:clientData/>
  </xdr:twoCellAnchor>
  <xdr:twoCellAnchor>
    <xdr:from>
      <xdr:col>8</xdr:col>
      <xdr:colOff>146994</xdr:colOff>
      <xdr:row>6</xdr:row>
      <xdr:rowOff>116416</xdr:rowOff>
    </xdr:from>
    <xdr:to>
      <xdr:col>10</xdr:col>
      <xdr:colOff>158749</xdr:colOff>
      <xdr:row>8</xdr:row>
      <xdr:rowOff>190700</xdr:rowOff>
    </xdr:to>
    <xdr:sp macro="" textlink="">
      <xdr:nvSpPr>
        <xdr:cNvPr id="5" name="吹き出し: 角を丸めた四角形 4">
          <a:extLst>
            <a:ext uri="{FF2B5EF4-FFF2-40B4-BE49-F238E27FC236}">
              <a16:creationId xmlns:a16="http://schemas.microsoft.com/office/drawing/2014/main" id="{04D5392D-EEB8-4063-931F-653127AEFAF5}"/>
            </a:ext>
          </a:extLst>
        </xdr:cNvPr>
        <xdr:cNvSpPr/>
      </xdr:nvSpPr>
      <xdr:spPr>
        <a:xfrm>
          <a:off x="10031827" y="2010833"/>
          <a:ext cx="1027755" cy="497617"/>
        </a:xfrm>
        <a:prstGeom prst="wedgeRoundRectCallout">
          <a:avLst>
            <a:gd name="adj1" fmla="val -24764"/>
            <a:gd name="adj2" fmla="val 87508"/>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chemeClr val="tx1"/>
              </a:solidFill>
              <a:latin typeface="Yu Gothic UI" panose="020B0500000000000000" pitchFamily="50" charset="-128"/>
              <a:ea typeface="Yu Gothic UI" panose="020B0500000000000000" pitchFamily="50" charset="-128"/>
            </a:rPr>
            <a:t>原則、</a:t>
          </a:r>
          <a:r>
            <a:rPr kumimoji="1" lang="ja-JP" altLang="en-US" sz="1100" u="sng">
              <a:solidFill>
                <a:schemeClr val="tx1"/>
              </a:solidFill>
              <a:latin typeface="Yu Gothic UI" panose="020B0500000000000000" pitchFamily="50" charset="-128"/>
              <a:ea typeface="Yu Gothic UI" panose="020B0500000000000000" pitchFamily="50" charset="-128"/>
            </a:rPr>
            <a:t>税込</a:t>
          </a:r>
          <a:endParaRPr kumimoji="1" lang="en-US" altLang="ja-JP" sz="1100" u="sng">
            <a:solidFill>
              <a:schemeClr val="tx1"/>
            </a:solidFill>
            <a:latin typeface="Yu Gothic UI" panose="020B0500000000000000" pitchFamily="50" charset="-128"/>
            <a:ea typeface="Yu Gothic UI" panose="020B0500000000000000" pitchFamily="50" charset="-128"/>
          </a:endParaRPr>
        </a:p>
      </xdr:txBody>
    </xdr:sp>
    <xdr:clientData/>
  </xdr:twoCellAnchor>
  <xdr:twoCellAnchor>
    <xdr:from>
      <xdr:col>4</xdr:col>
      <xdr:colOff>56508</xdr:colOff>
      <xdr:row>5</xdr:row>
      <xdr:rowOff>63500</xdr:rowOff>
    </xdr:from>
    <xdr:to>
      <xdr:col>8</xdr:col>
      <xdr:colOff>74084</xdr:colOff>
      <xdr:row>8</xdr:row>
      <xdr:rowOff>214624</xdr:rowOff>
    </xdr:to>
    <xdr:sp macro="" textlink="">
      <xdr:nvSpPr>
        <xdr:cNvPr id="6" name="吹き出し: 角を丸めた四角形 5">
          <a:extLst>
            <a:ext uri="{FF2B5EF4-FFF2-40B4-BE49-F238E27FC236}">
              <a16:creationId xmlns:a16="http://schemas.microsoft.com/office/drawing/2014/main" id="{4D02548C-DAC6-46DA-B5AA-4D0B9A8C35D5}"/>
            </a:ext>
          </a:extLst>
        </xdr:cNvPr>
        <xdr:cNvSpPr/>
      </xdr:nvSpPr>
      <xdr:spPr>
        <a:xfrm>
          <a:off x="5157675" y="1788583"/>
          <a:ext cx="4801242" cy="743791"/>
        </a:xfrm>
        <a:prstGeom prst="wedgeRoundRectCallout">
          <a:avLst>
            <a:gd name="adj1" fmla="val -2714"/>
            <a:gd name="adj2" fmla="val 111039"/>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chemeClr val="tx1"/>
              </a:solidFill>
              <a:latin typeface="Yu Gothic UI" panose="020B0500000000000000" pitchFamily="50" charset="-128"/>
              <a:ea typeface="Yu Gothic UI" panose="020B0500000000000000" pitchFamily="50" charset="-128"/>
            </a:rPr>
            <a:t>物品名・商品名など</a:t>
          </a:r>
          <a:r>
            <a:rPr kumimoji="1" lang="ja-JP" altLang="en-US" sz="1100" u="sng">
              <a:solidFill>
                <a:schemeClr val="tx1"/>
              </a:solidFill>
              <a:latin typeface="Yu Gothic UI" panose="020B0500000000000000" pitchFamily="50" charset="-128"/>
              <a:ea typeface="Yu Gothic UI" panose="020B0500000000000000" pitchFamily="50" charset="-128"/>
            </a:rPr>
            <a:t>、何を買ったのか具体的に分かる説明</a:t>
          </a:r>
          <a:r>
            <a:rPr kumimoji="1" lang="ja-JP" altLang="en-US" sz="1100">
              <a:solidFill>
                <a:schemeClr val="tx1"/>
              </a:solidFill>
              <a:latin typeface="Yu Gothic UI" panose="020B0500000000000000" pitchFamily="50" charset="-128"/>
              <a:ea typeface="Yu Gothic UI" panose="020B0500000000000000" pitchFamily="50" charset="-128"/>
            </a:rPr>
            <a:t>を入力</a:t>
          </a:r>
          <a:endParaRPr kumimoji="1" lang="en-US" altLang="ja-JP" sz="1100">
            <a:solidFill>
              <a:schemeClr val="tx1"/>
            </a:solidFill>
            <a:latin typeface="Yu Gothic UI" panose="020B0500000000000000" pitchFamily="50" charset="-128"/>
            <a:ea typeface="Yu Gothic UI" panose="020B0500000000000000" pitchFamily="50" charset="-128"/>
          </a:endParaRPr>
        </a:p>
        <a:p>
          <a:pPr algn="l"/>
          <a:r>
            <a:rPr kumimoji="1" lang="ja-JP" altLang="en-US" sz="1100">
              <a:solidFill>
                <a:schemeClr val="tx1"/>
              </a:solidFill>
              <a:latin typeface="Yu Gothic UI" panose="020B0500000000000000" pitchFamily="50" charset="-128"/>
              <a:ea typeface="Yu Gothic UI" panose="020B0500000000000000" pitchFamily="50" charset="-128"/>
            </a:rPr>
            <a:t>例）「平皿」「マンガ日本の歴史</a:t>
          </a:r>
          <a:r>
            <a:rPr kumimoji="1" lang="en-US" altLang="ja-JP" sz="1100">
              <a:solidFill>
                <a:schemeClr val="tx1"/>
              </a:solidFill>
              <a:latin typeface="Yu Gothic UI" panose="020B0500000000000000" pitchFamily="50" charset="-128"/>
              <a:ea typeface="Yu Gothic UI" panose="020B0500000000000000" pitchFamily="50" charset="-128"/>
            </a:rPr>
            <a:t>10</a:t>
          </a:r>
          <a:r>
            <a:rPr kumimoji="1" lang="ja-JP" altLang="en-US" sz="1100">
              <a:solidFill>
                <a:schemeClr val="tx1"/>
              </a:solidFill>
              <a:latin typeface="Yu Gothic UI" panose="020B0500000000000000" pitchFamily="50" charset="-128"/>
              <a:ea typeface="Yu Gothic UI" panose="020B0500000000000000" pitchFamily="50" charset="-128"/>
            </a:rPr>
            <a:t>巻セット」「水道が錆びているため交換」</a:t>
          </a:r>
          <a:endParaRPr kumimoji="1" lang="en-US" altLang="ja-JP" sz="1100">
            <a:solidFill>
              <a:schemeClr val="tx1"/>
            </a:solidFill>
            <a:latin typeface="Yu Gothic UI" panose="020B0500000000000000" pitchFamily="50" charset="-128"/>
            <a:ea typeface="Yu Gothic UI" panose="020B05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141939</xdr:colOff>
      <xdr:row>3</xdr:row>
      <xdr:rowOff>239059</xdr:rowOff>
    </xdr:from>
    <xdr:to>
      <xdr:col>20</xdr:col>
      <xdr:colOff>582705</xdr:colOff>
      <xdr:row>15</xdr:row>
      <xdr:rowOff>89647</xdr:rowOff>
    </xdr:to>
    <xdr:sp macro="" textlink="">
      <xdr:nvSpPr>
        <xdr:cNvPr id="2" name="横巻き 4">
          <a:extLst>
            <a:ext uri="{FF2B5EF4-FFF2-40B4-BE49-F238E27FC236}">
              <a16:creationId xmlns:a16="http://schemas.microsoft.com/office/drawing/2014/main" id="{E163D8D6-9FA8-4289-B4C4-0798D88D6B85}"/>
            </a:ext>
          </a:extLst>
        </xdr:cNvPr>
        <xdr:cNvSpPr/>
      </xdr:nvSpPr>
      <xdr:spPr>
        <a:xfrm>
          <a:off x="6633880" y="1157941"/>
          <a:ext cx="6566649" cy="4243294"/>
        </a:xfrm>
        <a:prstGeom prst="horizontalScroll">
          <a:avLst>
            <a:gd name="adj" fmla="val 8426"/>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で記入いただいた内容が、自動的に反映されます。</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内容を修正する場合は、</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の記入内容を修正してください。</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★金額については、</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集計シート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で入力いただいた金額を元に、</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上限額の範囲内となるよう自動計算されています。</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（上限額）</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①子ども食堂開設費　</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10</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②学習推進事業費　</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③子ども食堂感染症対策事業費　</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10</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a:t>
          </a:r>
          <a:endParaRPr lang="ja-JP" altLang="ja-JP"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418353</xdr:colOff>
      <xdr:row>1</xdr:row>
      <xdr:rowOff>67235</xdr:rowOff>
    </xdr:from>
    <xdr:to>
      <xdr:col>23</xdr:col>
      <xdr:colOff>246532</xdr:colOff>
      <xdr:row>5</xdr:row>
      <xdr:rowOff>141941</xdr:rowOff>
    </xdr:to>
    <xdr:sp macro="" textlink="">
      <xdr:nvSpPr>
        <xdr:cNvPr id="2" name="横巻き 4">
          <a:extLst>
            <a:ext uri="{FF2B5EF4-FFF2-40B4-BE49-F238E27FC236}">
              <a16:creationId xmlns:a16="http://schemas.microsoft.com/office/drawing/2014/main" id="{B4D5D911-C6B9-4958-A26E-74C975194B5C}"/>
            </a:ext>
          </a:extLst>
        </xdr:cNvPr>
        <xdr:cNvSpPr/>
      </xdr:nvSpPr>
      <xdr:spPr>
        <a:xfrm>
          <a:off x="6813177" y="358588"/>
          <a:ext cx="6566649" cy="1688353"/>
        </a:xfrm>
        <a:prstGeom prst="horizontalScroll">
          <a:avLst>
            <a:gd name="adj" fmla="val 15063"/>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で記入いただいた内容が、自動的に反映されます。</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内容を修正する場合は、</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の記入内容を修正してください。</a:t>
          </a:r>
          <a:endParaRPr lang="ja-JP" altLang="ja-JP" sz="14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2</xdr:row>
      <xdr:rowOff>0</xdr:rowOff>
    </xdr:from>
    <xdr:to>
      <xdr:col>16</xdr:col>
      <xdr:colOff>440767</xdr:colOff>
      <xdr:row>5</xdr:row>
      <xdr:rowOff>194236</xdr:rowOff>
    </xdr:to>
    <xdr:sp macro="" textlink="">
      <xdr:nvSpPr>
        <xdr:cNvPr id="3" name="横巻き 4">
          <a:extLst>
            <a:ext uri="{FF2B5EF4-FFF2-40B4-BE49-F238E27FC236}">
              <a16:creationId xmlns:a16="http://schemas.microsoft.com/office/drawing/2014/main" id="{74C6CC08-591B-4C02-A4BC-4D1C053147B5}"/>
            </a:ext>
          </a:extLst>
        </xdr:cNvPr>
        <xdr:cNvSpPr/>
      </xdr:nvSpPr>
      <xdr:spPr>
        <a:xfrm>
          <a:off x="7201647" y="493059"/>
          <a:ext cx="6566649" cy="1688353"/>
        </a:xfrm>
        <a:prstGeom prst="horizontalScroll">
          <a:avLst>
            <a:gd name="adj" fmla="val 15063"/>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で記入いただいた内容が、自動的に反映されます。</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内容を修正する場合は、</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の記入内容を修正してください。</a:t>
          </a:r>
          <a:endParaRPr lang="ja-JP" altLang="ja-JP" sz="14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14943</xdr:colOff>
      <xdr:row>1</xdr:row>
      <xdr:rowOff>97118</xdr:rowOff>
    </xdr:from>
    <xdr:to>
      <xdr:col>20</xdr:col>
      <xdr:colOff>186767</xdr:colOff>
      <xdr:row>10</xdr:row>
      <xdr:rowOff>37352</xdr:rowOff>
    </xdr:to>
    <xdr:sp macro="" textlink="">
      <xdr:nvSpPr>
        <xdr:cNvPr id="2" name="横巻き 4">
          <a:extLst>
            <a:ext uri="{FF2B5EF4-FFF2-40B4-BE49-F238E27FC236}">
              <a16:creationId xmlns:a16="http://schemas.microsoft.com/office/drawing/2014/main" id="{D81551E2-91D8-4237-9E1C-9C6E7D57A436}"/>
            </a:ext>
          </a:extLst>
        </xdr:cNvPr>
        <xdr:cNvSpPr/>
      </xdr:nvSpPr>
      <xdr:spPr>
        <a:xfrm>
          <a:off x="6999943" y="261471"/>
          <a:ext cx="6297706" cy="4661646"/>
        </a:xfrm>
        <a:prstGeom prst="horizontalScroll">
          <a:avLst>
            <a:gd name="adj" fmla="val 8426"/>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★金額については、</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集計シート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で入力いただいた金額を元に、</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上限額の範囲内となるよう自動計算されています。</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（上限額）</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①子ども食堂開設費　</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10</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②学習推進事業費　</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★なお、</a:t>
          </a:r>
          <a:r>
            <a:rPr kumimoji="1" lang="ja-JP" altLang="en-US" sz="1400" u="sng">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集計シートを活用しない場合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は、</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項目（①～③）ごとの所要額と、その内訳を入力してください。</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（この場合も、レシートや領収書等の保管は必要です）</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（収入と合計額は、自動計算されます）</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530412</xdr:colOff>
      <xdr:row>0</xdr:row>
      <xdr:rowOff>268941</xdr:rowOff>
    </xdr:from>
    <xdr:to>
      <xdr:col>31</xdr:col>
      <xdr:colOff>194237</xdr:colOff>
      <xdr:row>17</xdr:row>
      <xdr:rowOff>253999</xdr:rowOff>
    </xdr:to>
    <xdr:sp macro="" textlink="">
      <xdr:nvSpPr>
        <xdr:cNvPr id="3" name="横巻き 4">
          <a:extLst>
            <a:ext uri="{FF2B5EF4-FFF2-40B4-BE49-F238E27FC236}">
              <a16:creationId xmlns:a16="http://schemas.microsoft.com/office/drawing/2014/main" id="{2C118C33-04DC-4274-81E7-1986459339D0}"/>
            </a:ext>
          </a:extLst>
        </xdr:cNvPr>
        <xdr:cNvSpPr/>
      </xdr:nvSpPr>
      <xdr:spPr>
        <a:xfrm>
          <a:off x="6932706" y="268941"/>
          <a:ext cx="6566649" cy="5864411"/>
        </a:xfrm>
        <a:prstGeom prst="horizontalScroll">
          <a:avLst>
            <a:gd name="adj" fmla="val 6260"/>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で記入いただいた内容が、自動的に反映されます。</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内容を修正する場合は、</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の記入内容を修正してください。</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★金額については、</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集計シート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で入力いただいた金額を元に、</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上限額の範囲内となるよう自動計算されています。</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（上限額）</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①子ども食堂開設費　</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10</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②学習推進事業費　</a:t>
          </a:r>
          <a:r>
            <a:rPr kumimoji="1"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2</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万円</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★申請時は、実績報告書の</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「提出年月日」「交付決定日」「交付決定番号」は未定ですので、</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入力しないでください。</a:t>
          </a:r>
          <a:endParaRPr lang="ja-JP" altLang="ja-JP" sz="14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196850</xdr:colOff>
      <xdr:row>1</xdr:row>
      <xdr:rowOff>330200</xdr:rowOff>
    </xdr:from>
    <xdr:to>
      <xdr:col>18</xdr:col>
      <xdr:colOff>476999</xdr:colOff>
      <xdr:row>5</xdr:row>
      <xdr:rowOff>494553</xdr:rowOff>
    </xdr:to>
    <xdr:sp macro="" textlink="">
      <xdr:nvSpPr>
        <xdr:cNvPr id="4" name="横巻き 4">
          <a:extLst>
            <a:ext uri="{FF2B5EF4-FFF2-40B4-BE49-F238E27FC236}">
              <a16:creationId xmlns:a16="http://schemas.microsoft.com/office/drawing/2014/main" id="{FDD51296-F505-42E2-A9D0-778777E258C1}"/>
            </a:ext>
          </a:extLst>
        </xdr:cNvPr>
        <xdr:cNvSpPr/>
      </xdr:nvSpPr>
      <xdr:spPr>
        <a:xfrm>
          <a:off x="6597650" y="698500"/>
          <a:ext cx="6566649" cy="1688353"/>
        </a:xfrm>
        <a:prstGeom prst="horizontalScroll">
          <a:avLst>
            <a:gd name="adj" fmla="val 15063"/>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で記入いただいた内容が、自動的に反映されます。</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内容を修正する場合は、</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入力シート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の記入内容を修正してください。</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218723</xdr:colOff>
      <xdr:row>1</xdr:row>
      <xdr:rowOff>204611</xdr:rowOff>
    </xdr:from>
    <xdr:to>
      <xdr:col>17</xdr:col>
      <xdr:colOff>268111</xdr:colOff>
      <xdr:row>5</xdr:row>
      <xdr:rowOff>651186</xdr:rowOff>
    </xdr:to>
    <xdr:sp macro="" textlink="">
      <xdr:nvSpPr>
        <xdr:cNvPr id="3" name="横巻き 4">
          <a:extLst>
            <a:ext uri="{FF2B5EF4-FFF2-40B4-BE49-F238E27FC236}">
              <a16:creationId xmlns:a16="http://schemas.microsoft.com/office/drawing/2014/main" id="{36C46705-B8B7-47AD-B7E9-9695721B023C}"/>
            </a:ext>
          </a:extLst>
        </xdr:cNvPr>
        <xdr:cNvSpPr/>
      </xdr:nvSpPr>
      <xdr:spPr>
        <a:xfrm>
          <a:off x="6886223" y="508000"/>
          <a:ext cx="6723944" cy="1688353"/>
        </a:xfrm>
        <a:prstGeom prst="horizontalScroll">
          <a:avLst>
            <a:gd name="adj" fmla="val 15063"/>
          </a:avLst>
        </a:prstGeom>
        <a:blipFill>
          <a:blip xmlns:r="http://schemas.openxmlformats.org/officeDocument/2006/relationships" r:embed="rId1"/>
          <a:tile tx="0" ty="0" sx="100000" sy="100000" flip="none" algn="tl"/>
        </a:blip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★別紙２（所要額調書）と同じ内容が自動反映されています。</a:t>
          </a:r>
          <a:endParaRPr lang="ja-JP"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内容を修正する際は、</a:t>
          </a:r>
          <a:r>
            <a:rPr kumimoji="1" lang="ja-JP" altLang="en-US" sz="14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集計シート</a:t>
          </a:r>
          <a:r>
            <a:rPr kumimoji="1"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（または別紙２）を修正してください。</a:t>
          </a:r>
          <a:endParaRPr lang="ja-JP" altLang="ja-JP" sz="1400">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4CEFD-04FD-4ADD-927F-7B2131281868}">
  <sheetPr>
    <tabColor rgb="FFFFFF00"/>
    <pageSetUpPr fitToPage="1"/>
  </sheetPr>
  <dimension ref="A1:J88"/>
  <sheetViews>
    <sheetView tabSelected="1" zoomScaleNormal="100" workbookViewId="0">
      <pane ySplit="4" topLeftCell="A5" activePane="bottomLeft" state="frozen"/>
      <selection activeCell="M31" sqref="M31"/>
      <selection pane="bottomLeft" activeCell="E26" sqref="E26"/>
    </sheetView>
  </sheetViews>
  <sheetFormatPr defaultColWidth="8.75" defaultRowHeight="17.45" customHeight="1" x14ac:dyDescent="0.15"/>
  <cols>
    <col min="1" max="1" width="13" style="128" bestFit="1" customWidth="1"/>
    <col min="2" max="2" width="2.75" style="128" customWidth="1"/>
    <col min="3" max="4" width="14.875" style="128" bestFit="1" customWidth="1"/>
    <col min="5" max="5" width="49.125" style="128" customWidth="1"/>
    <col min="6" max="6" width="5.125" style="128" customWidth="1"/>
    <col min="7" max="7" width="38.125" style="128" bestFit="1" customWidth="1"/>
    <col min="8" max="8" width="2.75" style="128" customWidth="1"/>
    <col min="9" max="9" width="28.25" style="128" bestFit="1" customWidth="1"/>
    <col min="10" max="16384" width="8.75" style="128"/>
  </cols>
  <sheetData>
    <row r="1" spans="1:9" ht="17.45" customHeight="1" x14ac:dyDescent="0.15">
      <c r="A1" s="155" t="s">
        <v>453</v>
      </c>
    </row>
    <row r="2" spans="1:9" ht="17.45" customHeight="1" x14ac:dyDescent="0.15">
      <c r="A2" s="155" t="s">
        <v>510</v>
      </c>
    </row>
    <row r="3" spans="1:9" ht="9.9499999999999993" customHeight="1" x14ac:dyDescent="0.15"/>
    <row r="4" spans="1:9" ht="17.45" customHeight="1" x14ac:dyDescent="0.15">
      <c r="A4" s="126" t="s">
        <v>450</v>
      </c>
      <c r="B4" s="145"/>
      <c r="C4" s="258" t="s">
        <v>344</v>
      </c>
      <c r="D4" s="259"/>
      <c r="E4" s="253" t="s">
        <v>345</v>
      </c>
      <c r="F4" s="253"/>
      <c r="G4" s="126" t="s">
        <v>346</v>
      </c>
      <c r="H4" s="127"/>
      <c r="I4" s="139" t="s">
        <v>370</v>
      </c>
    </row>
    <row r="5" spans="1:9" ht="23.1" customHeight="1" x14ac:dyDescent="0.15">
      <c r="A5" s="232" t="s">
        <v>425</v>
      </c>
      <c r="B5" s="147"/>
      <c r="C5" s="237" t="s">
        <v>330</v>
      </c>
      <c r="D5" s="126" t="s">
        <v>452</v>
      </c>
      <c r="E5" s="150"/>
      <c r="F5" s="129" t="s">
        <v>54</v>
      </c>
      <c r="G5" s="251" t="s">
        <v>454</v>
      </c>
      <c r="H5" s="130"/>
      <c r="I5" s="140">
        <v>2024</v>
      </c>
    </row>
    <row r="6" spans="1:9" ht="23.1" customHeight="1" x14ac:dyDescent="0.15">
      <c r="A6" s="233"/>
      <c r="B6" s="127"/>
      <c r="C6" s="237"/>
      <c r="D6" s="126" t="s">
        <v>55</v>
      </c>
      <c r="E6" s="150"/>
      <c r="F6" s="129" t="s">
        <v>55</v>
      </c>
      <c r="G6" s="254"/>
      <c r="H6" s="130"/>
      <c r="I6" s="140">
        <v>7</v>
      </c>
    </row>
    <row r="7" spans="1:9" ht="23.1" customHeight="1" x14ac:dyDescent="0.15">
      <c r="A7" s="233"/>
      <c r="B7" s="127"/>
      <c r="C7" s="237"/>
      <c r="D7" s="126" t="s">
        <v>122</v>
      </c>
      <c r="E7" s="150"/>
      <c r="F7" s="129" t="s">
        <v>122</v>
      </c>
      <c r="G7" s="252"/>
      <c r="H7" s="130"/>
      <c r="I7" s="140">
        <v>1</v>
      </c>
    </row>
    <row r="8" spans="1:9" ht="23.1" customHeight="1" x14ac:dyDescent="0.15">
      <c r="A8" s="233"/>
      <c r="B8" s="127"/>
      <c r="C8" s="260" t="s">
        <v>189</v>
      </c>
      <c r="D8" s="261"/>
      <c r="E8" s="150"/>
      <c r="F8" s="129"/>
      <c r="G8" s="131" t="s">
        <v>459</v>
      </c>
      <c r="H8" s="130"/>
      <c r="I8" s="140" t="s">
        <v>367</v>
      </c>
    </row>
    <row r="9" spans="1:9" ht="52.5" customHeight="1" x14ac:dyDescent="0.15">
      <c r="A9" s="233"/>
      <c r="B9" s="127"/>
      <c r="C9" s="260" t="s">
        <v>181</v>
      </c>
      <c r="D9" s="261"/>
      <c r="E9" s="150"/>
      <c r="F9" s="129"/>
      <c r="G9" s="131"/>
      <c r="H9" s="130"/>
      <c r="I9" s="141" t="s">
        <v>371</v>
      </c>
    </row>
    <row r="10" spans="1:9" ht="36.950000000000003" customHeight="1" x14ac:dyDescent="0.15">
      <c r="A10" s="233"/>
      <c r="B10" s="127"/>
      <c r="C10" s="238" t="s">
        <v>340</v>
      </c>
      <c r="D10" s="237"/>
      <c r="E10" s="150"/>
      <c r="F10" s="129"/>
      <c r="G10" s="131" t="s">
        <v>377</v>
      </c>
      <c r="H10" s="130"/>
      <c r="I10" s="140" t="s">
        <v>372</v>
      </c>
    </row>
    <row r="11" spans="1:9" ht="36.950000000000003" customHeight="1" x14ac:dyDescent="0.15">
      <c r="A11" s="233"/>
      <c r="B11" s="127"/>
      <c r="C11" s="238" t="s">
        <v>341</v>
      </c>
      <c r="D11" s="237"/>
      <c r="E11" s="150"/>
      <c r="F11" s="129"/>
      <c r="G11" s="131" t="s">
        <v>377</v>
      </c>
      <c r="H11" s="130"/>
      <c r="I11" s="140" t="s">
        <v>373</v>
      </c>
    </row>
    <row r="12" spans="1:9" ht="36.6" customHeight="1" x14ac:dyDescent="0.15">
      <c r="A12" s="233"/>
      <c r="B12" s="127"/>
      <c r="C12" s="248" t="s">
        <v>342</v>
      </c>
      <c r="D12" s="237"/>
      <c r="E12" s="150"/>
      <c r="F12" s="129"/>
      <c r="G12" s="131" t="s">
        <v>376</v>
      </c>
      <c r="H12" s="130"/>
      <c r="I12" s="140" t="s">
        <v>374</v>
      </c>
    </row>
    <row r="13" spans="1:9" ht="22.5" customHeight="1" x14ac:dyDescent="0.15">
      <c r="A13" s="233"/>
      <c r="B13" s="127"/>
      <c r="C13" s="132"/>
      <c r="D13" s="126" t="s">
        <v>352</v>
      </c>
      <c r="E13" s="150"/>
      <c r="F13" s="129"/>
      <c r="G13" s="131" t="s">
        <v>431</v>
      </c>
      <c r="H13" s="130"/>
      <c r="I13" s="140" t="s">
        <v>430</v>
      </c>
    </row>
    <row r="14" spans="1:9" ht="22.5" customHeight="1" x14ac:dyDescent="0.15">
      <c r="A14" s="233"/>
      <c r="B14" s="127"/>
      <c r="C14" s="237" t="s">
        <v>326</v>
      </c>
      <c r="D14" s="126" t="s">
        <v>207</v>
      </c>
      <c r="E14" s="150"/>
      <c r="F14" s="129"/>
      <c r="G14" s="131" t="s">
        <v>328</v>
      </c>
      <c r="H14" s="130"/>
      <c r="I14" s="140" t="s">
        <v>368</v>
      </c>
    </row>
    <row r="15" spans="1:9" ht="22.5" customHeight="1" x14ac:dyDescent="0.15">
      <c r="A15" s="234"/>
      <c r="B15" s="127"/>
      <c r="C15" s="237"/>
      <c r="D15" s="126" t="s">
        <v>327</v>
      </c>
      <c r="E15" s="151"/>
      <c r="F15" s="129"/>
      <c r="G15" s="131"/>
      <c r="H15" s="130"/>
      <c r="I15" s="140" t="s">
        <v>369</v>
      </c>
    </row>
    <row r="16" spans="1:9" ht="31.5" customHeight="1" x14ac:dyDescent="0.15">
      <c r="A16" s="232" t="s">
        <v>414</v>
      </c>
      <c r="B16" s="147"/>
      <c r="C16" s="238" t="s">
        <v>343</v>
      </c>
      <c r="D16" s="126" t="s">
        <v>311</v>
      </c>
      <c r="E16" s="150"/>
      <c r="F16" s="129"/>
      <c r="G16" s="131"/>
      <c r="H16" s="130"/>
      <c r="I16" s="140" t="s">
        <v>372</v>
      </c>
    </row>
    <row r="17" spans="1:9" ht="33.6" customHeight="1" x14ac:dyDescent="0.15">
      <c r="A17" s="256"/>
      <c r="B17" s="147"/>
      <c r="C17" s="237"/>
      <c r="D17" s="126" t="s">
        <v>312</v>
      </c>
      <c r="E17" s="150"/>
      <c r="F17" s="129"/>
      <c r="G17" s="131"/>
      <c r="H17" s="130"/>
      <c r="I17" s="140" t="s">
        <v>375</v>
      </c>
    </row>
    <row r="18" spans="1:9" ht="33.950000000000003" customHeight="1" x14ac:dyDescent="0.15">
      <c r="A18" s="256"/>
      <c r="B18" s="147"/>
      <c r="C18" s="237"/>
      <c r="D18" s="133" t="s">
        <v>410</v>
      </c>
      <c r="E18" s="150"/>
      <c r="F18" s="129"/>
      <c r="G18" s="131" t="s">
        <v>378</v>
      </c>
      <c r="H18" s="130"/>
      <c r="I18" s="141" t="s">
        <v>401</v>
      </c>
    </row>
    <row r="19" spans="1:9" ht="54" customHeight="1" x14ac:dyDescent="0.15">
      <c r="A19" s="256"/>
      <c r="B19" s="147"/>
      <c r="C19" s="237" t="s">
        <v>313</v>
      </c>
      <c r="D19" s="237"/>
      <c r="E19" s="150"/>
      <c r="F19" s="129"/>
      <c r="G19" s="131"/>
      <c r="H19" s="130"/>
      <c r="I19" s="141" t="s">
        <v>402</v>
      </c>
    </row>
    <row r="20" spans="1:9" ht="22.5" customHeight="1" x14ac:dyDescent="0.15">
      <c r="A20" s="256"/>
      <c r="B20" s="147"/>
      <c r="C20" s="265" t="s">
        <v>314</v>
      </c>
      <c r="D20" s="261"/>
      <c r="E20" s="150"/>
      <c r="F20" s="129"/>
      <c r="G20" s="131" t="s">
        <v>379</v>
      </c>
      <c r="H20" s="130"/>
      <c r="I20" s="140" t="s">
        <v>380</v>
      </c>
    </row>
    <row r="21" spans="1:9" ht="22.5" customHeight="1" x14ac:dyDescent="0.15">
      <c r="A21" s="256"/>
      <c r="B21" s="147"/>
      <c r="C21" s="132"/>
      <c r="D21" s="126" t="s">
        <v>316</v>
      </c>
      <c r="E21" s="150"/>
      <c r="F21" s="129"/>
      <c r="G21" s="131" t="s">
        <v>381</v>
      </c>
      <c r="H21" s="130"/>
      <c r="I21" s="140"/>
    </row>
    <row r="22" spans="1:9" ht="22.5" customHeight="1" x14ac:dyDescent="0.15">
      <c r="A22" s="256"/>
      <c r="B22" s="147"/>
      <c r="C22" s="260" t="s">
        <v>315</v>
      </c>
      <c r="D22" s="261"/>
      <c r="E22" s="150"/>
      <c r="F22" s="129" t="s">
        <v>81</v>
      </c>
      <c r="G22" s="131" t="s">
        <v>451</v>
      </c>
      <c r="H22" s="130"/>
      <c r="I22" s="140">
        <v>50</v>
      </c>
    </row>
    <row r="23" spans="1:9" ht="22.5" customHeight="1" x14ac:dyDescent="0.15">
      <c r="A23" s="256"/>
      <c r="B23" s="147"/>
      <c r="C23" s="237" t="s">
        <v>317</v>
      </c>
      <c r="D23" s="126" t="s">
        <v>318</v>
      </c>
      <c r="E23" s="150"/>
      <c r="F23" s="129"/>
      <c r="G23" s="131" t="s">
        <v>379</v>
      </c>
      <c r="H23" s="130"/>
      <c r="I23" s="140" t="s">
        <v>382</v>
      </c>
    </row>
    <row r="24" spans="1:9" ht="22.5" customHeight="1" x14ac:dyDescent="0.15">
      <c r="A24" s="256"/>
      <c r="B24" s="147"/>
      <c r="C24" s="237"/>
      <c r="D24" s="126" t="s">
        <v>319</v>
      </c>
      <c r="E24" s="150"/>
      <c r="F24" s="129"/>
      <c r="G24" s="131" t="s">
        <v>389</v>
      </c>
      <c r="H24" s="130"/>
      <c r="I24" s="140" t="s">
        <v>388</v>
      </c>
    </row>
    <row r="25" spans="1:9" ht="22.5" customHeight="1" x14ac:dyDescent="0.15">
      <c r="A25" s="256"/>
      <c r="B25" s="147"/>
      <c r="C25" s="237"/>
      <c r="D25" s="126" t="s">
        <v>320</v>
      </c>
      <c r="E25" s="150"/>
      <c r="F25" s="129"/>
      <c r="G25" s="131" t="s">
        <v>379</v>
      </c>
      <c r="H25" s="130"/>
      <c r="I25" s="140" t="s">
        <v>390</v>
      </c>
    </row>
    <row r="26" spans="1:9" ht="22.5" customHeight="1" x14ac:dyDescent="0.15">
      <c r="A26" s="256"/>
      <c r="B26" s="147"/>
      <c r="C26" s="237" t="s">
        <v>321</v>
      </c>
      <c r="D26" s="134">
        <v>45383</v>
      </c>
      <c r="E26" s="150"/>
      <c r="F26" s="129" t="s">
        <v>90</v>
      </c>
      <c r="G26" s="251" t="s">
        <v>391</v>
      </c>
      <c r="H26" s="130"/>
      <c r="I26" s="140">
        <v>1</v>
      </c>
    </row>
    <row r="27" spans="1:9" ht="22.5" customHeight="1" x14ac:dyDescent="0.15">
      <c r="A27" s="256"/>
      <c r="B27" s="147"/>
      <c r="C27" s="237"/>
      <c r="D27" s="134">
        <v>45413</v>
      </c>
      <c r="E27" s="150"/>
      <c r="F27" s="129" t="s">
        <v>90</v>
      </c>
      <c r="G27" s="254"/>
      <c r="H27" s="130"/>
      <c r="I27" s="140">
        <v>1</v>
      </c>
    </row>
    <row r="28" spans="1:9" ht="22.5" customHeight="1" x14ac:dyDescent="0.15">
      <c r="A28" s="256"/>
      <c r="B28" s="147"/>
      <c r="C28" s="237"/>
      <c r="D28" s="134">
        <v>45444</v>
      </c>
      <c r="E28" s="150"/>
      <c r="F28" s="129" t="s">
        <v>90</v>
      </c>
      <c r="G28" s="254"/>
      <c r="H28" s="130"/>
      <c r="I28" s="140">
        <v>1</v>
      </c>
    </row>
    <row r="29" spans="1:9" ht="22.5" customHeight="1" x14ac:dyDescent="0.15">
      <c r="A29" s="256"/>
      <c r="B29" s="147"/>
      <c r="C29" s="237"/>
      <c r="D29" s="134">
        <v>45474</v>
      </c>
      <c r="E29" s="150"/>
      <c r="F29" s="129" t="s">
        <v>90</v>
      </c>
      <c r="G29" s="254"/>
      <c r="H29" s="130"/>
      <c r="I29" s="140">
        <v>1</v>
      </c>
    </row>
    <row r="30" spans="1:9" ht="22.5" customHeight="1" x14ac:dyDescent="0.15">
      <c r="A30" s="256"/>
      <c r="B30" s="147"/>
      <c r="C30" s="237"/>
      <c r="D30" s="134">
        <v>45505</v>
      </c>
      <c r="E30" s="150"/>
      <c r="F30" s="129" t="s">
        <v>90</v>
      </c>
      <c r="G30" s="254"/>
      <c r="H30" s="130"/>
      <c r="I30" s="140"/>
    </row>
    <row r="31" spans="1:9" ht="22.5" customHeight="1" x14ac:dyDescent="0.15">
      <c r="A31" s="256"/>
      <c r="B31" s="147"/>
      <c r="C31" s="237"/>
      <c r="D31" s="134">
        <v>45536</v>
      </c>
      <c r="E31" s="150"/>
      <c r="F31" s="129" t="s">
        <v>90</v>
      </c>
      <c r="G31" s="254"/>
      <c r="H31" s="130"/>
      <c r="I31" s="140">
        <v>1</v>
      </c>
    </row>
    <row r="32" spans="1:9" ht="22.5" customHeight="1" x14ac:dyDescent="0.15">
      <c r="A32" s="256"/>
      <c r="B32" s="147"/>
      <c r="C32" s="237"/>
      <c r="D32" s="134">
        <v>45566</v>
      </c>
      <c r="E32" s="150"/>
      <c r="F32" s="129" t="s">
        <v>90</v>
      </c>
      <c r="G32" s="254"/>
      <c r="H32" s="130"/>
      <c r="I32" s="140">
        <v>1</v>
      </c>
    </row>
    <row r="33" spans="1:9" ht="22.5" customHeight="1" x14ac:dyDescent="0.15">
      <c r="A33" s="256"/>
      <c r="B33" s="147"/>
      <c r="C33" s="237"/>
      <c r="D33" s="134">
        <v>45597</v>
      </c>
      <c r="E33" s="150"/>
      <c r="F33" s="129" t="s">
        <v>90</v>
      </c>
      <c r="G33" s="254"/>
      <c r="H33" s="130"/>
      <c r="I33" s="140">
        <v>1</v>
      </c>
    </row>
    <row r="34" spans="1:9" ht="22.5" customHeight="1" x14ac:dyDescent="0.15">
      <c r="A34" s="256"/>
      <c r="B34" s="147"/>
      <c r="C34" s="237"/>
      <c r="D34" s="134">
        <v>45627</v>
      </c>
      <c r="E34" s="150"/>
      <c r="F34" s="129" t="s">
        <v>90</v>
      </c>
      <c r="G34" s="254"/>
      <c r="H34" s="130"/>
      <c r="I34" s="140">
        <v>1</v>
      </c>
    </row>
    <row r="35" spans="1:9" ht="22.5" customHeight="1" x14ac:dyDescent="0.15">
      <c r="A35" s="256"/>
      <c r="B35" s="147"/>
      <c r="C35" s="237"/>
      <c r="D35" s="134">
        <v>45658</v>
      </c>
      <c r="E35" s="150"/>
      <c r="F35" s="129" t="s">
        <v>90</v>
      </c>
      <c r="G35" s="254"/>
      <c r="H35" s="130"/>
      <c r="I35" s="140">
        <v>1</v>
      </c>
    </row>
    <row r="36" spans="1:9" ht="22.5" customHeight="1" x14ac:dyDescent="0.15">
      <c r="A36" s="256"/>
      <c r="B36" s="147"/>
      <c r="C36" s="237"/>
      <c r="D36" s="134">
        <v>45689</v>
      </c>
      <c r="E36" s="150"/>
      <c r="F36" s="129" t="s">
        <v>90</v>
      </c>
      <c r="G36" s="254"/>
      <c r="H36" s="130"/>
      <c r="I36" s="140">
        <v>1</v>
      </c>
    </row>
    <row r="37" spans="1:9" ht="22.5" customHeight="1" x14ac:dyDescent="0.15">
      <c r="A37" s="256"/>
      <c r="B37" s="147"/>
      <c r="C37" s="237"/>
      <c r="D37" s="134">
        <v>45717</v>
      </c>
      <c r="E37" s="150"/>
      <c r="F37" s="129" t="s">
        <v>90</v>
      </c>
      <c r="G37" s="252"/>
      <c r="H37" s="130"/>
      <c r="I37" s="140">
        <v>1</v>
      </c>
    </row>
    <row r="38" spans="1:9" ht="22.5" customHeight="1" x14ac:dyDescent="0.15">
      <c r="A38" s="256"/>
      <c r="B38" s="147"/>
      <c r="C38" s="237" t="s">
        <v>322</v>
      </c>
      <c r="D38" s="248" t="s">
        <v>392</v>
      </c>
      <c r="E38" s="150"/>
      <c r="F38" s="129"/>
      <c r="G38" s="131" t="s">
        <v>396</v>
      </c>
      <c r="H38" s="130"/>
      <c r="I38" s="140" t="s">
        <v>397</v>
      </c>
    </row>
    <row r="39" spans="1:9" ht="22.5" customHeight="1" x14ac:dyDescent="0.15">
      <c r="A39" s="256"/>
      <c r="B39" s="147"/>
      <c r="C39" s="237"/>
      <c r="D39" s="255"/>
      <c r="E39" s="150"/>
      <c r="F39" s="129" t="s">
        <v>394</v>
      </c>
      <c r="G39" s="131" t="s">
        <v>399</v>
      </c>
      <c r="H39" s="130"/>
      <c r="I39" s="140"/>
    </row>
    <row r="40" spans="1:9" ht="22.5" customHeight="1" x14ac:dyDescent="0.15">
      <c r="A40" s="256"/>
      <c r="B40" s="147"/>
      <c r="C40" s="237"/>
      <c r="D40" s="248" t="s">
        <v>393</v>
      </c>
      <c r="E40" s="150"/>
      <c r="F40" s="129"/>
      <c r="G40" s="131" t="s">
        <v>396</v>
      </c>
      <c r="H40" s="130"/>
      <c r="I40" s="140" t="s">
        <v>398</v>
      </c>
    </row>
    <row r="41" spans="1:9" ht="22.5" customHeight="1" x14ac:dyDescent="0.15">
      <c r="A41" s="256"/>
      <c r="B41" s="147"/>
      <c r="C41" s="237"/>
      <c r="D41" s="255"/>
      <c r="E41" s="150"/>
      <c r="F41" s="129" t="s">
        <v>394</v>
      </c>
      <c r="G41" s="131" t="s">
        <v>395</v>
      </c>
      <c r="H41" s="130"/>
      <c r="I41" s="140">
        <v>300</v>
      </c>
    </row>
    <row r="42" spans="1:9" ht="35.1" customHeight="1" x14ac:dyDescent="0.15">
      <c r="A42" s="256"/>
      <c r="B42" s="147"/>
      <c r="C42" s="237" t="s">
        <v>323</v>
      </c>
      <c r="D42" s="237"/>
      <c r="E42" s="150"/>
      <c r="F42" s="129"/>
      <c r="G42" s="131"/>
      <c r="H42" s="130"/>
      <c r="I42" s="140" t="s">
        <v>400</v>
      </c>
    </row>
    <row r="43" spans="1:9" ht="53.1" customHeight="1" x14ac:dyDescent="0.15">
      <c r="A43" s="256"/>
      <c r="B43" s="147"/>
      <c r="C43" s="237" t="s">
        <v>324</v>
      </c>
      <c r="D43" s="237"/>
      <c r="E43" s="150"/>
      <c r="F43" s="129"/>
      <c r="G43" s="131"/>
      <c r="H43" s="130"/>
      <c r="I43" s="141" t="s">
        <v>456</v>
      </c>
    </row>
    <row r="44" spans="1:9" ht="34.5" customHeight="1" x14ac:dyDescent="0.15">
      <c r="A44" s="256"/>
      <c r="B44" s="147"/>
      <c r="C44" s="263" t="s">
        <v>325</v>
      </c>
      <c r="D44" s="264"/>
      <c r="E44" s="150"/>
      <c r="F44" s="129"/>
      <c r="G44" s="131" t="s">
        <v>403</v>
      </c>
      <c r="H44" s="130"/>
      <c r="I44" s="140" t="s">
        <v>404</v>
      </c>
    </row>
    <row r="45" spans="1:9" ht="34.5" customHeight="1" x14ac:dyDescent="0.15">
      <c r="A45" s="257"/>
      <c r="B45" s="147"/>
      <c r="C45" s="132"/>
      <c r="D45" s="133" t="s">
        <v>406</v>
      </c>
      <c r="E45" s="150"/>
      <c r="F45" s="129"/>
      <c r="G45" s="131" t="s">
        <v>405</v>
      </c>
      <c r="H45" s="130"/>
      <c r="I45" s="140"/>
    </row>
    <row r="46" spans="1:9" ht="35.1" customHeight="1" x14ac:dyDescent="0.15">
      <c r="A46" s="232" t="s">
        <v>415</v>
      </c>
      <c r="B46" s="147"/>
      <c r="C46" s="239" t="s">
        <v>355</v>
      </c>
      <c r="D46" s="240"/>
      <c r="E46" s="152"/>
      <c r="F46" s="129"/>
      <c r="G46" s="251" t="s">
        <v>426</v>
      </c>
      <c r="H46" s="130"/>
      <c r="I46" s="140" t="s">
        <v>407</v>
      </c>
    </row>
    <row r="47" spans="1:9" ht="35.1" customHeight="1" x14ac:dyDescent="0.15">
      <c r="A47" s="233"/>
      <c r="B47" s="127"/>
      <c r="C47" s="239" t="s">
        <v>356</v>
      </c>
      <c r="D47" s="240"/>
      <c r="E47" s="152"/>
      <c r="F47" s="129"/>
      <c r="G47" s="254"/>
      <c r="H47" s="130"/>
      <c r="I47" s="140" t="s">
        <v>407</v>
      </c>
    </row>
    <row r="48" spans="1:9" ht="35.1" customHeight="1" x14ac:dyDescent="0.15">
      <c r="A48" s="233"/>
      <c r="B48" s="127"/>
      <c r="C48" s="239" t="s">
        <v>357</v>
      </c>
      <c r="D48" s="240"/>
      <c r="E48" s="152"/>
      <c r="F48" s="129"/>
      <c r="G48" s="254"/>
      <c r="H48" s="130"/>
      <c r="I48" s="140" t="s">
        <v>407</v>
      </c>
    </row>
    <row r="49" spans="1:9" ht="50.1" customHeight="1" x14ac:dyDescent="0.15">
      <c r="A49" s="233"/>
      <c r="B49" s="127"/>
      <c r="C49" s="239" t="s">
        <v>358</v>
      </c>
      <c r="D49" s="240"/>
      <c r="E49" s="152"/>
      <c r="F49" s="129"/>
      <c r="G49" s="254"/>
      <c r="H49" s="130"/>
      <c r="I49" s="140" t="s">
        <v>407</v>
      </c>
    </row>
    <row r="50" spans="1:9" ht="35.1" customHeight="1" x14ac:dyDescent="0.15">
      <c r="A50" s="233"/>
      <c r="B50" s="127"/>
      <c r="C50" s="239" t="s">
        <v>359</v>
      </c>
      <c r="D50" s="240"/>
      <c r="E50" s="152"/>
      <c r="F50" s="129"/>
      <c r="G50" s="254"/>
      <c r="H50" s="130"/>
      <c r="I50" s="140" t="s">
        <v>407</v>
      </c>
    </row>
    <row r="51" spans="1:9" ht="37.5" customHeight="1" x14ac:dyDescent="0.15">
      <c r="A51" s="233"/>
      <c r="B51" s="127"/>
      <c r="C51" s="239" t="s">
        <v>360</v>
      </c>
      <c r="D51" s="240"/>
      <c r="E51" s="152"/>
      <c r="F51" s="129"/>
      <c r="G51" s="254"/>
      <c r="H51" s="130"/>
      <c r="I51" s="140" t="s">
        <v>407</v>
      </c>
    </row>
    <row r="52" spans="1:9" ht="89.1" customHeight="1" x14ac:dyDescent="0.15">
      <c r="A52" s="234"/>
      <c r="B52" s="127"/>
      <c r="C52" s="239" t="s">
        <v>361</v>
      </c>
      <c r="D52" s="240"/>
      <c r="E52" s="152"/>
      <c r="F52" s="129"/>
      <c r="G52" s="252"/>
      <c r="H52" s="130"/>
      <c r="I52" s="140" t="s">
        <v>407</v>
      </c>
    </row>
    <row r="53" spans="1:9" ht="22.5" customHeight="1" x14ac:dyDescent="0.15">
      <c r="A53" s="241" t="s">
        <v>412</v>
      </c>
      <c r="B53" s="147"/>
      <c r="C53" s="248" t="s">
        <v>411</v>
      </c>
      <c r="D53" s="126" t="s">
        <v>452</v>
      </c>
      <c r="E53" s="150"/>
      <c r="F53" s="129" t="s">
        <v>54</v>
      </c>
      <c r="G53" s="251" t="s">
        <v>460</v>
      </c>
      <c r="H53" s="130"/>
      <c r="I53" s="140">
        <v>2024</v>
      </c>
    </row>
    <row r="54" spans="1:9" ht="22.5" customHeight="1" x14ac:dyDescent="0.15">
      <c r="A54" s="242"/>
      <c r="B54" s="147"/>
      <c r="C54" s="262"/>
      <c r="D54" s="126" t="s">
        <v>55</v>
      </c>
      <c r="E54" s="150"/>
      <c r="F54" s="129" t="s">
        <v>55</v>
      </c>
      <c r="G54" s="254"/>
      <c r="H54" s="130"/>
      <c r="I54" s="140">
        <v>5</v>
      </c>
    </row>
    <row r="55" spans="1:9" ht="22.5" customHeight="1" x14ac:dyDescent="0.15">
      <c r="A55" s="242"/>
      <c r="B55" s="147"/>
      <c r="C55" s="255"/>
      <c r="D55" s="126" t="s">
        <v>122</v>
      </c>
      <c r="E55" s="150"/>
      <c r="F55" s="129" t="s">
        <v>122</v>
      </c>
      <c r="G55" s="252"/>
      <c r="H55" s="130"/>
      <c r="I55" s="140">
        <v>10</v>
      </c>
    </row>
    <row r="56" spans="1:9" ht="296.10000000000002" customHeight="1" x14ac:dyDescent="0.15">
      <c r="A56" s="243"/>
      <c r="B56" s="147"/>
      <c r="C56" s="239" t="s">
        <v>495</v>
      </c>
      <c r="D56" s="244"/>
      <c r="E56" s="152"/>
      <c r="F56" s="129"/>
      <c r="G56" s="135" t="s">
        <v>427</v>
      </c>
      <c r="H56" s="130"/>
      <c r="I56" s="142" t="s">
        <v>413</v>
      </c>
    </row>
    <row r="57" spans="1:9" ht="22.5" customHeight="1" x14ac:dyDescent="0.15">
      <c r="A57" s="235" t="s">
        <v>429</v>
      </c>
      <c r="B57" s="147"/>
      <c r="C57" s="237" t="s">
        <v>329</v>
      </c>
      <c r="D57" s="126" t="s">
        <v>452</v>
      </c>
      <c r="E57" s="150"/>
      <c r="F57" s="129" t="s">
        <v>54</v>
      </c>
      <c r="G57" s="251" t="s">
        <v>455</v>
      </c>
      <c r="H57" s="130"/>
      <c r="I57" s="140">
        <v>2024</v>
      </c>
    </row>
    <row r="58" spans="1:9" ht="22.5" customHeight="1" x14ac:dyDescent="0.15">
      <c r="A58" s="236"/>
      <c r="B58" s="127"/>
      <c r="C58" s="237"/>
      <c r="D58" s="126" t="s">
        <v>55</v>
      </c>
      <c r="E58" s="150"/>
      <c r="F58" s="129" t="s">
        <v>55</v>
      </c>
      <c r="G58" s="254"/>
      <c r="H58" s="130"/>
      <c r="I58" s="140">
        <v>4</v>
      </c>
    </row>
    <row r="59" spans="1:9" ht="22.5" customHeight="1" x14ac:dyDescent="0.15">
      <c r="A59" s="236"/>
      <c r="B59" s="127"/>
      <c r="C59" s="237"/>
      <c r="D59" s="126" t="s">
        <v>122</v>
      </c>
      <c r="E59" s="150"/>
      <c r="F59" s="129" t="s">
        <v>122</v>
      </c>
      <c r="G59" s="252"/>
      <c r="H59" s="130"/>
      <c r="I59" s="140">
        <v>1</v>
      </c>
    </row>
    <row r="60" spans="1:9" ht="22.5" customHeight="1" x14ac:dyDescent="0.15">
      <c r="A60" s="236"/>
      <c r="B60" s="127"/>
      <c r="C60" s="238" t="s">
        <v>347</v>
      </c>
      <c r="D60" s="126" t="s">
        <v>55</v>
      </c>
      <c r="E60" s="150"/>
      <c r="F60" s="129" t="s">
        <v>55</v>
      </c>
      <c r="G60" s="251" t="s">
        <v>480</v>
      </c>
      <c r="H60" s="130"/>
      <c r="I60" s="140">
        <v>4</v>
      </c>
    </row>
    <row r="61" spans="1:9" ht="22.5" customHeight="1" x14ac:dyDescent="0.15">
      <c r="A61" s="236"/>
      <c r="B61" s="127"/>
      <c r="C61" s="237"/>
      <c r="D61" s="126" t="s">
        <v>122</v>
      </c>
      <c r="E61" s="150"/>
      <c r="F61" s="129" t="s">
        <v>122</v>
      </c>
      <c r="G61" s="252"/>
      <c r="H61" s="130"/>
      <c r="I61" s="140">
        <v>8</v>
      </c>
    </row>
    <row r="62" spans="1:9" ht="33.950000000000003" customHeight="1" x14ac:dyDescent="0.15">
      <c r="A62" s="236"/>
      <c r="B62" s="127"/>
      <c r="C62" s="237" t="s">
        <v>331</v>
      </c>
      <c r="D62" s="126" t="s">
        <v>332</v>
      </c>
      <c r="E62" s="153"/>
      <c r="F62" s="129"/>
      <c r="G62" s="131" t="s">
        <v>481</v>
      </c>
      <c r="H62" s="130"/>
      <c r="I62" s="140" t="s">
        <v>422</v>
      </c>
    </row>
    <row r="63" spans="1:9" ht="22.5" customHeight="1" x14ac:dyDescent="0.15">
      <c r="A63" s="236"/>
      <c r="B63" s="127"/>
      <c r="C63" s="237"/>
      <c r="D63" s="126" t="s">
        <v>333</v>
      </c>
      <c r="E63" s="150"/>
      <c r="F63" s="129" t="s">
        <v>416</v>
      </c>
      <c r="G63" s="131"/>
      <c r="H63" s="130"/>
      <c r="I63" s="140">
        <v>3</v>
      </c>
    </row>
    <row r="64" spans="1:9" ht="22.5" customHeight="1" x14ac:dyDescent="0.15">
      <c r="A64" s="236"/>
      <c r="B64" s="127"/>
      <c r="C64" s="237" t="s">
        <v>334</v>
      </c>
      <c r="D64" s="126" t="s">
        <v>335</v>
      </c>
      <c r="E64" s="150"/>
      <c r="F64" s="129" t="s">
        <v>417</v>
      </c>
      <c r="G64" s="251" t="s">
        <v>482</v>
      </c>
      <c r="H64" s="130"/>
      <c r="I64" s="140">
        <v>90</v>
      </c>
    </row>
    <row r="65" spans="1:10" ht="22.5" customHeight="1" x14ac:dyDescent="0.15">
      <c r="A65" s="236"/>
      <c r="B65" s="127"/>
      <c r="C65" s="237"/>
      <c r="D65" s="126" t="s">
        <v>336</v>
      </c>
      <c r="E65" s="150"/>
      <c r="F65" s="129" t="s">
        <v>417</v>
      </c>
      <c r="G65" s="252"/>
      <c r="H65" s="130"/>
      <c r="I65" s="140">
        <v>45</v>
      </c>
    </row>
    <row r="66" spans="1:10" ht="51" customHeight="1" x14ac:dyDescent="0.15">
      <c r="A66" s="236"/>
      <c r="B66" s="127"/>
      <c r="C66" s="238" t="s">
        <v>419</v>
      </c>
      <c r="D66" s="237"/>
      <c r="E66" s="150"/>
      <c r="F66" s="129"/>
      <c r="G66" s="251" t="s">
        <v>428</v>
      </c>
      <c r="H66" s="130"/>
      <c r="I66" s="141" t="s">
        <v>418</v>
      </c>
    </row>
    <row r="67" spans="1:10" ht="51" customHeight="1" x14ac:dyDescent="0.15">
      <c r="A67" s="236"/>
      <c r="B67" s="127"/>
      <c r="C67" s="237" t="s">
        <v>338</v>
      </c>
      <c r="D67" s="126" t="s">
        <v>337</v>
      </c>
      <c r="E67" s="150"/>
      <c r="F67" s="129"/>
      <c r="G67" s="254"/>
      <c r="H67" s="130"/>
      <c r="I67" s="141" t="s">
        <v>420</v>
      </c>
    </row>
    <row r="68" spans="1:10" ht="69" customHeight="1" x14ac:dyDescent="0.15">
      <c r="A68" s="236"/>
      <c r="B68" s="127"/>
      <c r="C68" s="237"/>
      <c r="D68" s="126" t="s">
        <v>339</v>
      </c>
      <c r="E68" s="150"/>
      <c r="F68" s="129"/>
      <c r="G68" s="254"/>
      <c r="H68" s="130"/>
      <c r="I68" s="141" t="s">
        <v>421</v>
      </c>
    </row>
    <row r="69" spans="1:10" ht="36" customHeight="1" x14ac:dyDescent="0.15">
      <c r="A69" s="236"/>
      <c r="B69" s="127"/>
      <c r="C69" s="237" t="s">
        <v>424</v>
      </c>
      <c r="D69" s="237"/>
      <c r="E69" s="150"/>
      <c r="F69" s="129"/>
      <c r="G69" s="252"/>
      <c r="H69" s="130"/>
      <c r="I69" s="140" t="s">
        <v>423</v>
      </c>
    </row>
    <row r="70" spans="1:10" ht="224.1" customHeight="1" x14ac:dyDescent="0.15">
      <c r="A70" s="149" t="s">
        <v>442</v>
      </c>
      <c r="B70" s="148"/>
      <c r="C70" s="239" t="s">
        <v>458</v>
      </c>
      <c r="D70" s="244"/>
      <c r="E70" s="152"/>
      <c r="F70" s="129"/>
      <c r="G70" s="135" t="s">
        <v>427</v>
      </c>
      <c r="H70" s="130"/>
      <c r="I70" s="142" t="s">
        <v>413</v>
      </c>
    </row>
    <row r="71" spans="1:10" ht="75.599999999999994" customHeight="1" x14ac:dyDescent="0.15">
      <c r="A71" s="246" t="s">
        <v>432</v>
      </c>
      <c r="B71" s="147"/>
      <c r="C71" s="237" t="s">
        <v>433</v>
      </c>
      <c r="D71" s="237"/>
      <c r="E71" s="150"/>
      <c r="F71" s="129"/>
      <c r="G71" s="131" t="s">
        <v>435</v>
      </c>
      <c r="H71" s="130"/>
      <c r="I71" s="140"/>
    </row>
    <row r="72" spans="1:10" ht="24.95" customHeight="1" x14ac:dyDescent="0.15">
      <c r="A72" s="247"/>
      <c r="B72" s="127"/>
      <c r="C72" s="237" t="s">
        <v>348</v>
      </c>
      <c r="D72" s="237"/>
      <c r="E72" s="150"/>
      <c r="F72" s="129"/>
      <c r="G72" s="131"/>
      <c r="H72" s="130"/>
      <c r="I72" s="140" t="s">
        <v>437</v>
      </c>
    </row>
    <row r="73" spans="1:10" ht="24.95" customHeight="1" x14ac:dyDescent="0.15">
      <c r="A73" s="247"/>
      <c r="B73" s="127"/>
      <c r="C73" s="237" t="s">
        <v>349</v>
      </c>
      <c r="D73" s="237"/>
      <c r="E73" s="150"/>
      <c r="F73" s="129"/>
      <c r="G73" s="131" t="s">
        <v>436</v>
      </c>
      <c r="H73" s="130"/>
      <c r="I73" s="140" t="s">
        <v>438</v>
      </c>
    </row>
    <row r="74" spans="1:10" ht="24.95" customHeight="1" x14ac:dyDescent="0.15">
      <c r="A74" s="247"/>
      <c r="B74" s="127"/>
      <c r="C74" s="260" t="s">
        <v>440</v>
      </c>
      <c r="D74" s="261"/>
      <c r="E74" s="150"/>
      <c r="F74" s="129"/>
      <c r="G74" s="131" t="s">
        <v>379</v>
      </c>
      <c r="H74" s="130"/>
      <c r="I74" s="140" t="s">
        <v>441</v>
      </c>
    </row>
    <row r="75" spans="1:10" ht="24.95" customHeight="1" x14ac:dyDescent="0.15">
      <c r="A75" s="247"/>
      <c r="B75" s="127"/>
      <c r="C75" s="237" t="s">
        <v>350</v>
      </c>
      <c r="D75" s="237"/>
      <c r="E75" s="154"/>
      <c r="F75" s="129"/>
      <c r="G75" s="131" t="s">
        <v>351</v>
      </c>
      <c r="H75" s="130"/>
      <c r="I75" s="140">
        <v>1234567</v>
      </c>
    </row>
    <row r="76" spans="1:10" ht="33.6" customHeight="1" x14ac:dyDescent="0.15">
      <c r="A76" s="247"/>
      <c r="B76" s="127"/>
      <c r="C76" s="248" t="s">
        <v>439</v>
      </c>
      <c r="D76" s="237"/>
      <c r="E76" s="150"/>
      <c r="F76" s="129"/>
      <c r="G76" s="251" t="s">
        <v>507</v>
      </c>
      <c r="H76" s="130"/>
      <c r="I76" s="141" t="s">
        <v>508</v>
      </c>
    </row>
    <row r="77" spans="1:10" ht="33.6" customHeight="1" x14ac:dyDescent="0.15">
      <c r="A77" s="247"/>
      <c r="B77" s="127"/>
      <c r="C77" s="136"/>
      <c r="D77" s="126" t="s">
        <v>475</v>
      </c>
      <c r="E77" s="150"/>
      <c r="F77" s="129"/>
      <c r="G77" s="252"/>
      <c r="H77" s="130"/>
      <c r="I77" s="141" t="s">
        <v>509</v>
      </c>
    </row>
    <row r="78" spans="1:10" ht="33.6" customHeight="1" x14ac:dyDescent="0.25">
      <c r="A78" s="146" t="s">
        <v>446</v>
      </c>
      <c r="B78" s="146"/>
      <c r="C78" s="137"/>
      <c r="D78" s="127"/>
      <c r="E78" s="138"/>
      <c r="F78" s="137"/>
      <c r="G78" s="130"/>
      <c r="H78" s="130"/>
      <c r="I78" s="143"/>
      <c r="J78" s="137"/>
    </row>
    <row r="79" spans="1:10" ht="53.45" customHeight="1" x14ac:dyDescent="0.15">
      <c r="A79" s="249" t="s">
        <v>353</v>
      </c>
      <c r="B79" s="148"/>
      <c r="C79" s="237" t="s">
        <v>354</v>
      </c>
      <c r="D79" s="126" t="s">
        <v>181</v>
      </c>
      <c r="E79" s="150"/>
      <c r="F79" s="129"/>
      <c r="G79" s="245" t="s">
        <v>445</v>
      </c>
      <c r="H79" s="130"/>
      <c r="I79" s="140" t="s">
        <v>447</v>
      </c>
    </row>
    <row r="80" spans="1:10" ht="30.95" customHeight="1" x14ac:dyDescent="0.15">
      <c r="A80" s="250"/>
      <c r="B80" s="148"/>
      <c r="C80" s="237"/>
      <c r="D80" s="126" t="s">
        <v>449</v>
      </c>
      <c r="E80" s="150"/>
      <c r="F80" s="129"/>
      <c r="G80" s="245"/>
      <c r="H80" s="130"/>
      <c r="I80" s="141" t="s">
        <v>448</v>
      </c>
    </row>
    <row r="81" spans="5:5" ht="17.45" customHeight="1" x14ac:dyDescent="0.15">
      <c r="E81" s="137"/>
    </row>
    <row r="82" spans="5:5" ht="17.45" customHeight="1" x14ac:dyDescent="0.15">
      <c r="E82" s="137"/>
    </row>
    <row r="83" spans="5:5" ht="17.45" customHeight="1" x14ac:dyDescent="0.15">
      <c r="E83" s="137"/>
    </row>
    <row r="84" spans="5:5" ht="17.45" customHeight="1" x14ac:dyDescent="0.15">
      <c r="E84" s="137"/>
    </row>
    <row r="85" spans="5:5" ht="17.45" customHeight="1" x14ac:dyDescent="0.15">
      <c r="E85" s="137"/>
    </row>
    <row r="86" spans="5:5" ht="17.45" customHeight="1" x14ac:dyDescent="0.15">
      <c r="E86" s="137"/>
    </row>
    <row r="87" spans="5:5" ht="17.45" customHeight="1" x14ac:dyDescent="0.15">
      <c r="E87" s="137"/>
    </row>
    <row r="88" spans="5:5" ht="17.45" customHeight="1" x14ac:dyDescent="0.15">
      <c r="E88" s="137"/>
    </row>
  </sheetData>
  <mergeCells count="62">
    <mergeCell ref="G64:G65"/>
    <mergeCell ref="G66:G69"/>
    <mergeCell ref="C74:D74"/>
    <mergeCell ref="C70:D70"/>
    <mergeCell ref="C67:C68"/>
    <mergeCell ref="C69:D69"/>
    <mergeCell ref="G46:G52"/>
    <mergeCell ref="G57:G59"/>
    <mergeCell ref="G60:G61"/>
    <mergeCell ref="G53:G55"/>
    <mergeCell ref="C5:C7"/>
    <mergeCell ref="C16:C18"/>
    <mergeCell ref="C53:C55"/>
    <mergeCell ref="C52:D52"/>
    <mergeCell ref="C44:D44"/>
    <mergeCell ref="C20:D20"/>
    <mergeCell ref="C22:D22"/>
    <mergeCell ref="C8:D8"/>
    <mergeCell ref="C11:D11"/>
    <mergeCell ref="C10:D10"/>
    <mergeCell ref="C14:C15"/>
    <mergeCell ref="C46:D46"/>
    <mergeCell ref="E4:F4"/>
    <mergeCell ref="G26:G37"/>
    <mergeCell ref="D38:D39"/>
    <mergeCell ref="D40:D41"/>
    <mergeCell ref="A5:A15"/>
    <mergeCell ref="A16:A45"/>
    <mergeCell ref="C4:D4"/>
    <mergeCell ref="C19:D19"/>
    <mergeCell ref="C23:C25"/>
    <mergeCell ref="C26:C37"/>
    <mergeCell ref="C38:C41"/>
    <mergeCell ref="C43:D43"/>
    <mergeCell ref="C42:D42"/>
    <mergeCell ref="G5:G7"/>
    <mergeCell ref="C12:D12"/>
    <mergeCell ref="C9:D9"/>
    <mergeCell ref="G79:G80"/>
    <mergeCell ref="A71:A77"/>
    <mergeCell ref="C76:D76"/>
    <mergeCell ref="C75:D75"/>
    <mergeCell ref="C73:D73"/>
    <mergeCell ref="C72:D72"/>
    <mergeCell ref="C71:D71"/>
    <mergeCell ref="A79:A80"/>
    <mergeCell ref="G76:G77"/>
    <mergeCell ref="C79:C80"/>
    <mergeCell ref="A46:A52"/>
    <mergeCell ref="A57:A69"/>
    <mergeCell ref="C57:C59"/>
    <mergeCell ref="C60:C61"/>
    <mergeCell ref="C62:C63"/>
    <mergeCell ref="C64:C65"/>
    <mergeCell ref="C66:D66"/>
    <mergeCell ref="C51:D51"/>
    <mergeCell ref="C50:D50"/>
    <mergeCell ref="C49:D49"/>
    <mergeCell ref="C48:D48"/>
    <mergeCell ref="C47:D47"/>
    <mergeCell ref="A53:A56"/>
    <mergeCell ref="C56:D56"/>
  </mergeCells>
  <phoneticPr fontId="4"/>
  <pageMargins left="0.70866141732283472" right="0.70866141732283472" top="0.74803149606299213" bottom="0.74803149606299213" header="0.31496062992125984" footer="0.31496062992125984"/>
  <pageSetup paperSize="8" scale="75" fitToHeight="0" orientation="portrait" r:id="rId1"/>
  <rowBreaks count="1" manualBreakCount="1">
    <brk id="52"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B3ECE683-1BDC-4BF5-B4F2-8E4325816B30}">
          <x14:formula1>
            <xm:f>'別紙1-1'!$K$10:$K$16</xm:f>
          </x14:formula1>
          <xm:sqref>E20</xm:sqref>
        </x14:dataValidation>
        <x14:dataValidation type="list" allowBlank="1" showInputMessage="1" showErrorMessage="1" xr:uid="{85EECDB2-C185-4E55-B6A3-43E86EAA5BA8}">
          <x14:formula1>
            <xm:f>'別紙1-1'!$L$10:$L$15</xm:f>
          </x14:formula1>
          <xm:sqref>E23</xm:sqref>
        </x14:dataValidation>
        <x14:dataValidation type="list" allowBlank="1" showInputMessage="1" showErrorMessage="1" xr:uid="{B60E95ED-13AD-40CE-8D95-EB2362B01BBB}">
          <x14:formula1>
            <xm:f>'別紙1-1'!$M$10:$M$15</xm:f>
          </x14:formula1>
          <xm:sqref>E25</xm:sqref>
        </x14:dataValidation>
        <x14:dataValidation type="list" allowBlank="1" showInputMessage="1" showErrorMessage="1" xr:uid="{B30D1955-E080-4567-87AD-A0D6F688DFBE}">
          <x14:formula1>
            <xm:f>'別紙1-1'!$K$21:$K$23</xm:f>
          </x14:formula1>
          <xm:sqref>E38 E40</xm:sqref>
        </x14:dataValidation>
        <x14:dataValidation type="list" allowBlank="1" showInputMessage="1" showErrorMessage="1" xr:uid="{2419DB70-002A-4A20-9F25-A10EE3393916}">
          <x14:formula1>
            <xm:f>'別紙1-1'!$K$25:$K$27</xm:f>
          </x14:formula1>
          <xm:sqref>E44</xm:sqref>
        </x14:dataValidation>
        <x14:dataValidation type="list" allowBlank="1" showInputMessage="1" showErrorMessage="1" xr:uid="{703686E0-A36A-4B59-8AB9-BD38C24C35C1}">
          <x14:formula1>
            <xm:f>'別紙1-2'!$E$9:$E$11</xm:f>
          </x14:formula1>
          <xm:sqref>E46:E52</xm:sqref>
        </x14:dataValidation>
        <x14:dataValidation type="list" allowBlank="1" showInputMessage="1" showErrorMessage="1" xr:uid="{7431E5F5-83A5-4F89-B9F2-5BC6456175D6}">
          <x14:formula1>
            <xm:f>第4号様式!$U$35:$U$36</xm:f>
          </x14:formula1>
          <xm:sqref>E56</xm:sqref>
        </x14:dataValidation>
        <x14:dataValidation type="list" allowBlank="1" showInputMessage="1" showErrorMessage="1" xr:uid="{84ED8CF6-A848-4919-93CF-E8FCE023184E}">
          <x14:formula1>
            <xm:f>振込口座!$G$13:$G$15</xm:f>
          </x14:formula1>
          <xm:sqref>E74</xm:sqref>
        </x14:dataValidation>
        <x14:dataValidation type="list" allowBlank="1" showInputMessage="1" showErrorMessage="1" xr:uid="{5916B426-D662-45FA-BA50-981113237E69}">
          <x14:formula1>
            <xm:f>請求書!$W$23:$W$24</xm:f>
          </x14:formula1>
          <xm:sqref>E70</xm:sqref>
        </x14:dataValidation>
        <x14:dataValidation type="list" allowBlank="1" showInputMessage="1" showErrorMessage="1" xr:uid="{FF6CC24A-469E-4649-A730-5831BDE3E80C}">
          <x14:formula1>
            <xm:f>振込口座!$F$2:$F$7</xm:f>
          </x14:formula1>
          <xm:sqref>E71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79998168889431442"/>
    <pageSetUpPr fitToPage="1"/>
  </sheetPr>
  <dimension ref="A1:G19"/>
  <sheetViews>
    <sheetView showGridLines="0" view="pageBreakPreview" topLeftCell="A12" zoomScale="85" zoomScaleNormal="100" zoomScaleSheetLayoutView="85" workbookViewId="0">
      <selection activeCell="D10" sqref="D10"/>
    </sheetView>
  </sheetViews>
  <sheetFormatPr defaultRowHeight="13.5" x14ac:dyDescent="0.15"/>
  <cols>
    <col min="1" max="1" width="5.625" customWidth="1"/>
    <col min="2" max="2" width="7.5" customWidth="1"/>
    <col min="3" max="3" width="14.875" customWidth="1"/>
    <col min="4" max="4" width="15.125" style="11" customWidth="1"/>
    <col min="5" max="5" width="52.375" customWidth="1"/>
    <col min="7" max="7" width="9" style="11" hidden="1" customWidth="1"/>
  </cols>
  <sheetData>
    <row r="1" spans="1:7" ht="24" customHeight="1" x14ac:dyDescent="0.15">
      <c r="A1" s="6" t="s">
        <v>226</v>
      </c>
      <c r="B1" s="6"/>
      <c r="C1" s="6"/>
    </row>
    <row r="2" spans="1:7" ht="20.25" customHeight="1" x14ac:dyDescent="0.15">
      <c r="A2" s="408" t="s">
        <v>225</v>
      </c>
      <c r="B2" s="407"/>
      <c r="C2" s="407"/>
      <c r="D2" s="407"/>
      <c r="E2" s="407"/>
    </row>
    <row r="3" spans="1:7" ht="6.75" customHeight="1" thickBot="1" x14ac:dyDescent="0.2">
      <c r="A3" s="3"/>
      <c r="B3" s="3"/>
      <c r="C3" s="3"/>
    </row>
    <row r="4" spans="1:7" ht="35.25" customHeight="1" thickBot="1" x14ac:dyDescent="0.2">
      <c r="A4" s="416" t="s">
        <v>2</v>
      </c>
      <c r="B4" s="417"/>
      <c r="C4" s="418"/>
      <c r="D4" s="473">
        <f>'別紙1-2'!B4</f>
        <v>0</v>
      </c>
      <c r="E4" s="474"/>
    </row>
    <row r="5" spans="1:7" ht="36" customHeight="1" thickBot="1" x14ac:dyDescent="0.2">
      <c r="A5" s="416" t="s">
        <v>3</v>
      </c>
      <c r="B5" s="417"/>
      <c r="C5" s="418"/>
      <c r="D5" s="473">
        <f>'別紙1-2'!B5</f>
        <v>0</v>
      </c>
      <c r="E5" s="474"/>
    </row>
    <row r="6" spans="1:7" ht="53.25" customHeight="1" thickBot="1" x14ac:dyDescent="0.2">
      <c r="A6" s="416" t="s">
        <v>4</v>
      </c>
      <c r="B6" s="417"/>
      <c r="C6" s="418"/>
      <c r="D6" s="473">
        <f>'別紙1-2'!B6</f>
        <v>0</v>
      </c>
      <c r="E6" s="474"/>
    </row>
    <row r="7" spans="1:7" ht="21.75" customHeight="1" thickBot="1" x14ac:dyDescent="0.2">
      <c r="A7" s="10"/>
      <c r="B7" s="11"/>
      <c r="E7" s="31" t="s">
        <v>24</v>
      </c>
      <c r="F7" s="13"/>
    </row>
    <row r="8" spans="1:7" ht="24" customHeight="1" thickBot="1" x14ac:dyDescent="0.2">
      <c r="A8" s="419" t="s">
        <v>25</v>
      </c>
      <c r="B8" s="422"/>
      <c r="C8" s="422"/>
      <c r="D8" s="24" t="s">
        <v>26</v>
      </c>
      <c r="E8" s="20" t="s">
        <v>31</v>
      </c>
      <c r="F8" s="7"/>
    </row>
    <row r="9" spans="1:7" ht="80.25" customHeight="1" thickBot="1" x14ac:dyDescent="0.2">
      <c r="A9" s="427" t="s">
        <v>27</v>
      </c>
      <c r="B9" s="414" t="s">
        <v>28</v>
      </c>
      <c r="C9" s="30" t="s">
        <v>109</v>
      </c>
      <c r="D9" s="226">
        <f>別紙2!D9</f>
        <v>0</v>
      </c>
      <c r="E9" s="229" t="str">
        <f>別紙2!E9</f>
        <v>別添「集計シート」のとおり</v>
      </c>
    </row>
    <row r="10" spans="1:7" ht="80.25" customHeight="1" thickBot="1" x14ac:dyDescent="0.2">
      <c r="A10" s="428"/>
      <c r="B10" s="414"/>
      <c r="C10" s="32" t="s">
        <v>29</v>
      </c>
      <c r="D10" s="230">
        <f>別紙2!D10</f>
        <v>0</v>
      </c>
      <c r="E10" s="231" t="str">
        <f>別紙2!E10</f>
        <v>別添「集計シート」のとおり</v>
      </c>
    </row>
    <row r="11" spans="1:7" ht="32.25" customHeight="1" thickBot="1" x14ac:dyDescent="0.2">
      <c r="A11" s="428"/>
      <c r="B11" s="415"/>
      <c r="C11" s="15" t="s">
        <v>108</v>
      </c>
      <c r="D11" s="12">
        <f>SUM(D9:D10)</f>
        <v>0</v>
      </c>
      <c r="E11" s="45"/>
      <c r="G11" s="11">
        <f>IF($D$11&gt;=100000,100000,$D$11)</f>
        <v>0</v>
      </c>
    </row>
    <row r="12" spans="1:7" ht="129.75" customHeight="1" thickBot="1" x14ac:dyDescent="0.2">
      <c r="A12" s="428"/>
      <c r="B12" s="19" t="s">
        <v>110</v>
      </c>
      <c r="C12" s="29" t="s">
        <v>111</v>
      </c>
      <c r="D12" s="230">
        <f>別紙2!D12</f>
        <v>0</v>
      </c>
      <c r="E12" s="229" t="str">
        <f>別紙2!E12</f>
        <v>別添「集計シート」のとおり</v>
      </c>
      <c r="G12" s="11">
        <f>IF($D$12&gt;=20000,20000,$D$12)</f>
        <v>0</v>
      </c>
    </row>
    <row r="13" spans="1:7" ht="27.75" customHeight="1" thickBot="1" x14ac:dyDescent="0.2">
      <c r="A13" s="429"/>
      <c r="B13" s="425" t="s">
        <v>462</v>
      </c>
      <c r="C13" s="426"/>
      <c r="D13" s="25">
        <f>$D$11+$D$12</f>
        <v>0</v>
      </c>
      <c r="E13" s="46" t="s">
        <v>463</v>
      </c>
    </row>
    <row r="14" spans="1:7" ht="77.25" customHeight="1" thickBot="1" x14ac:dyDescent="0.2">
      <c r="A14" s="419" t="s">
        <v>30</v>
      </c>
      <c r="B14" s="417"/>
      <c r="C14" s="33" t="s">
        <v>464</v>
      </c>
      <c r="D14" s="25">
        <f>D13-(SUM(G11:G12))</f>
        <v>0</v>
      </c>
      <c r="E14" s="47" t="str">
        <f>別紙2!E14</f>
        <v>寄附金、自主財源</v>
      </c>
    </row>
    <row r="15" spans="1:7" ht="31.5" customHeight="1" thickBot="1" x14ac:dyDescent="0.2">
      <c r="A15" s="423" t="s">
        <v>465</v>
      </c>
      <c r="B15" s="424"/>
      <c r="C15" s="424"/>
      <c r="D15" s="26">
        <f>D13-D14</f>
        <v>0</v>
      </c>
      <c r="E15" s="27" t="s">
        <v>468</v>
      </c>
    </row>
    <row r="16" spans="1:7" ht="28.5" customHeight="1" thickBot="1" x14ac:dyDescent="0.2">
      <c r="A16" s="423" t="s">
        <v>469</v>
      </c>
      <c r="B16" s="424"/>
      <c r="C16" s="424"/>
      <c r="D16" s="26">
        <v>0</v>
      </c>
      <c r="E16" s="27"/>
    </row>
    <row r="17" spans="1:5" ht="48" customHeight="1" thickBot="1" x14ac:dyDescent="0.2">
      <c r="A17" s="423" t="s">
        <v>470</v>
      </c>
      <c r="B17" s="424"/>
      <c r="C17" s="424"/>
      <c r="D17" s="26">
        <f>D15-D16</f>
        <v>0</v>
      </c>
      <c r="E17" s="27" t="s">
        <v>471</v>
      </c>
    </row>
    <row r="18" spans="1:5" ht="25.5" customHeight="1" thickBot="1" x14ac:dyDescent="0.2">
      <c r="A18" s="410" t="s">
        <v>107</v>
      </c>
      <c r="B18" s="411"/>
      <c r="C18" s="411"/>
      <c r="D18" s="412"/>
      <c r="E18" s="413"/>
    </row>
    <row r="19" spans="1:5" x14ac:dyDescent="0.15">
      <c r="A19" s="9"/>
      <c r="B19" s="9"/>
      <c r="C19" s="9"/>
    </row>
  </sheetData>
  <sheetProtection algorithmName="SHA-512" hashValue="KOYJMEnsUeL/W/gfeV4Tly4USbH7EPvUSeq9U5E8irnjWZbVCkbIf1Nu0/g9lkEKuEihpuFKzQm6JCJR4rJcjQ==" saltValue="snnGVR1+4zj7/PxnHNXrBw==" spinCount="100000" sheet="1" selectLockedCells="1"/>
  <mergeCells count="16">
    <mergeCell ref="A18:E18"/>
    <mergeCell ref="A16:C16"/>
    <mergeCell ref="A17:C17"/>
    <mergeCell ref="A8:C8"/>
    <mergeCell ref="B9:B11"/>
    <mergeCell ref="B13:C13"/>
    <mergeCell ref="A14:B14"/>
    <mergeCell ref="A15:C15"/>
    <mergeCell ref="A9:A13"/>
    <mergeCell ref="A6:C6"/>
    <mergeCell ref="D6:E6"/>
    <mergeCell ref="A2:E2"/>
    <mergeCell ref="A4:C4"/>
    <mergeCell ref="D4:E4"/>
    <mergeCell ref="A5:C5"/>
    <mergeCell ref="D5:E5"/>
  </mergeCells>
  <phoneticPr fontId="4"/>
  <conditionalFormatting sqref="D9">
    <cfRule type="expression" dxfId="17" priority="22">
      <formula>$D$9=""</formula>
    </cfRule>
  </conditionalFormatting>
  <conditionalFormatting sqref="E14">
    <cfRule type="expression" dxfId="16" priority="18">
      <formula>$E$14=""</formula>
    </cfRule>
  </conditionalFormatting>
  <conditionalFormatting sqref="E9">
    <cfRule type="expression" dxfId="15" priority="17">
      <formula>E9=""</formula>
    </cfRule>
  </conditionalFormatting>
  <conditionalFormatting sqref="E12">
    <cfRule type="expression" dxfId="14" priority="16">
      <formula>E12=""</formula>
    </cfRule>
  </conditionalFormatting>
  <conditionalFormatting sqref="E10">
    <cfRule type="expression" dxfId="13" priority="15">
      <formula>$E$10=""</formula>
    </cfRule>
  </conditionalFormatting>
  <conditionalFormatting sqref="D10">
    <cfRule type="expression" dxfId="12" priority="6">
      <formula>$D$9=""</formula>
    </cfRule>
  </conditionalFormatting>
  <conditionalFormatting sqref="D12">
    <cfRule type="expression" dxfId="11" priority="4">
      <formula>$D$9=""</formula>
    </cfRule>
  </conditionalFormatting>
  <pageMargins left="0.86614173228346458" right="0.19685039370078741" top="0.43307086614173229" bottom="0.18" header="0.31496062992125984" footer="0.12"/>
  <pageSetup paperSize="9" scale="98"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expression" priority="7" id="{94A0EA78-A856-442A-9950-7FDE43FEAF94}">
            <xm:f>別紙2!D9=""</xm:f>
            <x14:dxf>
              <numFmt numFmtId="176" formatCode="#"/>
            </x14:dxf>
          </x14:cfRule>
          <xm:sqref>D9:D10 D12</xm:sqref>
        </x14:conditionalFormatting>
        <x14:conditionalFormatting xmlns:xm="http://schemas.microsoft.com/office/excel/2006/main">
          <x14:cfRule type="expression" priority="13" id="{9C96A10E-C30E-44AF-886A-A0F3CE81DC01}">
            <xm:f>AND(別紙2!$D$9="",別紙2!$D$10="")</xm:f>
            <x14:dxf>
              <numFmt numFmtId="176" formatCode="#"/>
            </x14:dxf>
          </x14:cfRule>
          <xm:sqref>D11</xm:sqref>
        </x14:conditionalFormatting>
        <x14:conditionalFormatting xmlns:xm="http://schemas.microsoft.com/office/excel/2006/main">
          <x14:cfRule type="expression" priority="50" id="{EE39ED1A-D10C-40CC-A9CA-7C1D2F878D0B}">
            <xm:f>AND(別紙2!$D$9="",別紙2!$D$10="",別紙2!$D$12="",別紙2!#REF!="")</xm:f>
            <x14:dxf>
              <numFmt numFmtId="176" formatCode="#"/>
            </x14:dxf>
          </x14:cfRule>
          <xm:sqref>D13:D17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A1:X25"/>
  <sheetViews>
    <sheetView showGridLines="0" showZeros="0" view="pageBreakPreview" topLeftCell="A10" zoomScale="85" zoomScaleNormal="100" zoomScaleSheetLayoutView="85" workbookViewId="0">
      <selection activeCell="T23" sqref="T23:U23"/>
    </sheetView>
  </sheetViews>
  <sheetFormatPr defaultColWidth="9" defaultRowHeight="14.25" x14ac:dyDescent="0.15"/>
  <cols>
    <col min="1" max="1" width="2.5" style="53" customWidth="1"/>
    <col min="2" max="2" width="6.625" style="53" customWidth="1"/>
    <col min="3" max="3" width="2.75" style="53" customWidth="1"/>
    <col min="4" max="4" width="3.5" style="53" customWidth="1"/>
    <col min="5" max="6" width="3.25" style="53" customWidth="1"/>
    <col min="7" max="7" width="2.5" style="53" customWidth="1"/>
    <col min="8" max="8" width="4.75" style="53" customWidth="1"/>
    <col min="9" max="9" width="6.375" style="53" customWidth="1"/>
    <col min="10" max="10" width="3.125" style="53" customWidth="1"/>
    <col min="11" max="11" width="4" style="53" customWidth="1"/>
    <col min="12" max="12" width="3.375" style="53" customWidth="1"/>
    <col min="13" max="13" width="3.5" style="53" customWidth="1"/>
    <col min="14" max="14" width="3" style="53" customWidth="1"/>
    <col min="15" max="15" width="4.625" style="53" customWidth="1"/>
    <col min="16" max="16" width="6.75" style="53" customWidth="1"/>
    <col min="17" max="17" width="4.25" style="53" customWidth="1"/>
    <col min="18" max="18" width="4.875" style="53" customWidth="1"/>
    <col min="19" max="19" width="3.75" style="53" customWidth="1"/>
    <col min="20" max="20" width="4.5" style="53" customWidth="1"/>
    <col min="21" max="21" width="4" style="53" customWidth="1"/>
    <col min="22" max="22" width="9" style="53"/>
    <col min="23" max="23" width="9" style="53" hidden="1" customWidth="1"/>
    <col min="24" max="16384" width="9" style="53"/>
  </cols>
  <sheetData>
    <row r="1" spans="1:21" ht="24" customHeight="1" x14ac:dyDescent="0.15">
      <c r="F1" s="68"/>
      <c r="G1" s="49"/>
      <c r="H1" s="49"/>
      <c r="I1" s="49"/>
      <c r="J1" s="52"/>
      <c r="L1" s="69"/>
      <c r="P1" s="54"/>
      <c r="Q1" s="49" t="s">
        <v>54</v>
      </c>
      <c r="R1" s="54"/>
      <c r="S1" s="49" t="s">
        <v>55</v>
      </c>
      <c r="T1" s="54"/>
      <c r="U1" s="49" t="s">
        <v>122</v>
      </c>
    </row>
    <row r="2" spans="1:21" ht="51" customHeight="1" x14ac:dyDescent="0.15">
      <c r="A2" s="515" t="s">
        <v>184</v>
      </c>
      <c r="B2" s="516"/>
      <c r="C2" s="516"/>
      <c r="D2" s="516"/>
      <c r="E2" s="516"/>
      <c r="F2" s="516"/>
      <c r="G2" s="516"/>
      <c r="H2" s="516"/>
      <c r="I2" s="516"/>
      <c r="J2" s="516"/>
      <c r="K2" s="516"/>
      <c r="L2" s="516"/>
      <c r="M2" s="516"/>
      <c r="N2" s="516"/>
      <c r="O2" s="516"/>
      <c r="P2" s="516"/>
      <c r="Q2" s="516"/>
      <c r="R2" s="516"/>
      <c r="S2" s="516"/>
      <c r="T2" s="516"/>
      <c r="U2" s="516"/>
    </row>
    <row r="3" spans="1:21" ht="14.25" customHeight="1" x14ac:dyDescent="0.15">
      <c r="A3" s="82"/>
      <c r="B3" s="83"/>
      <c r="C3" s="83"/>
      <c r="D3" s="83"/>
      <c r="E3" s="83"/>
      <c r="F3" s="83"/>
      <c r="G3" s="83"/>
      <c r="H3" s="83"/>
      <c r="I3" s="83"/>
      <c r="J3" s="83"/>
      <c r="K3" s="83"/>
      <c r="L3" s="83"/>
      <c r="M3" s="83"/>
      <c r="N3" s="83"/>
      <c r="O3" s="83"/>
      <c r="P3" s="83"/>
      <c r="Q3" s="83"/>
      <c r="R3" s="83"/>
      <c r="S3" s="83"/>
      <c r="T3" s="83"/>
      <c r="U3" s="83"/>
    </row>
    <row r="4" spans="1:21" ht="24" customHeight="1" x14ac:dyDescent="0.15">
      <c r="A4" s="517" t="s">
        <v>34</v>
      </c>
      <c r="B4" s="518"/>
      <c r="C4" s="518"/>
      <c r="D4" s="518"/>
      <c r="E4" s="518"/>
      <c r="F4" s="518"/>
      <c r="G4" s="518"/>
      <c r="H4" s="518"/>
      <c r="I4" s="518"/>
      <c r="J4" s="518"/>
      <c r="K4" s="518"/>
      <c r="L4" s="518"/>
      <c r="M4" s="518"/>
      <c r="N4" s="518"/>
      <c r="O4" s="518"/>
      <c r="P4" s="518"/>
      <c r="Q4" s="518"/>
      <c r="R4" s="518"/>
      <c r="S4" s="518"/>
      <c r="T4" s="518"/>
      <c r="U4" s="518"/>
    </row>
    <row r="5" spans="1:21" ht="24" customHeight="1" x14ac:dyDescent="0.15">
      <c r="A5" s="518"/>
      <c r="B5" s="518"/>
      <c r="C5" s="518"/>
      <c r="D5" s="518"/>
      <c r="E5" s="518"/>
      <c r="F5" s="518"/>
      <c r="G5" s="518"/>
      <c r="H5" s="518"/>
      <c r="I5" s="518"/>
      <c r="J5" s="518"/>
      <c r="K5" s="432"/>
      <c r="L5" s="432"/>
      <c r="M5" s="432"/>
      <c r="N5" s="432"/>
      <c r="O5" s="432"/>
      <c r="P5" s="432"/>
      <c r="Q5" s="432"/>
      <c r="R5" s="432"/>
      <c r="S5" s="432"/>
      <c r="T5" s="432"/>
      <c r="U5" s="432"/>
    </row>
    <row r="6" spans="1:21" ht="51.95" customHeight="1" x14ac:dyDescent="0.15">
      <c r="A6" s="80"/>
      <c r="B6" s="79"/>
      <c r="C6" s="76"/>
      <c r="D6" s="79"/>
      <c r="E6" s="76"/>
      <c r="F6" s="79"/>
      <c r="G6" s="79"/>
      <c r="H6" s="79"/>
      <c r="I6" s="79"/>
      <c r="J6" s="519">
        <f>第1号様式!D7</f>
        <v>0</v>
      </c>
      <c r="K6" s="519"/>
      <c r="L6" s="519"/>
      <c r="M6" s="519"/>
      <c r="N6" s="519"/>
      <c r="O6" s="519"/>
      <c r="P6" s="519"/>
      <c r="Q6" s="519"/>
      <c r="R6" s="519"/>
      <c r="S6" s="519"/>
      <c r="T6" s="519"/>
      <c r="U6" s="519"/>
    </row>
    <row r="7" spans="1:21" s="114" customFormat="1" ht="33.950000000000003" customHeight="1" x14ac:dyDescent="0.15">
      <c r="A7" s="115"/>
      <c r="C7" s="116"/>
      <c r="E7" s="116"/>
      <c r="J7" s="521">
        <f>第1号様式!D8</f>
        <v>0</v>
      </c>
      <c r="K7" s="521"/>
      <c r="L7" s="521"/>
      <c r="M7" s="521"/>
      <c r="N7" s="521"/>
      <c r="O7" s="521"/>
      <c r="P7" s="521"/>
      <c r="Q7" s="521"/>
      <c r="R7" s="521"/>
      <c r="S7" s="521"/>
      <c r="T7" s="521"/>
      <c r="U7" s="521"/>
    </row>
    <row r="8" spans="1:21" s="114" customFormat="1" ht="33.950000000000003" customHeight="1" x14ac:dyDescent="0.15">
      <c r="A8" s="115"/>
      <c r="C8" s="116"/>
      <c r="E8" s="116"/>
      <c r="J8" s="520">
        <f>第1号様式!D9</f>
        <v>0</v>
      </c>
      <c r="K8" s="520"/>
      <c r="L8" s="520"/>
      <c r="M8" s="520"/>
      <c r="N8" s="520"/>
      <c r="O8" s="520"/>
      <c r="P8" s="521">
        <f>第1号様式!D10</f>
        <v>0</v>
      </c>
      <c r="Q8" s="521"/>
      <c r="R8" s="521"/>
      <c r="S8" s="521"/>
      <c r="T8" s="521"/>
      <c r="U8" s="521"/>
    </row>
    <row r="9" spans="1:21" ht="33.950000000000003" customHeight="1" x14ac:dyDescent="0.15">
      <c r="A9" s="80"/>
      <c r="B9" s="79"/>
      <c r="C9" s="76"/>
      <c r="D9" s="79"/>
      <c r="E9" s="76"/>
      <c r="F9" s="79"/>
      <c r="G9" s="79"/>
      <c r="H9" s="79"/>
      <c r="I9" s="79"/>
      <c r="J9" s="114"/>
      <c r="K9" s="114"/>
      <c r="L9" s="114"/>
      <c r="N9" s="112"/>
      <c r="O9" s="112"/>
      <c r="P9" s="112"/>
      <c r="Q9" s="112"/>
      <c r="R9" s="112"/>
      <c r="S9" s="112"/>
      <c r="T9" s="112"/>
      <c r="U9" s="112"/>
    </row>
    <row r="10" spans="1:21" ht="24" customHeight="1" x14ac:dyDescent="0.15">
      <c r="A10" s="517"/>
      <c r="B10" s="518"/>
      <c r="C10" s="518"/>
      <c r="D10" s="518"/>
      <c r="E10" s="518"/>
      <c r="F10" s="518"/>
      <c r="G10" s="518"/>
      <c r="H10" s="518"/>
      <c r="I10" s="518"/>
      <c r="J10" s="518"/>
      <c r="K10" s="114"/>
      <c r="L10" s="114"/>
      <c r="M10" s="114"/>
      <c r="N10" s="114"/>
      <c r="O10" s="79"/>
      <c r="P10" s="79"/>
      <c r="Q10" s="79"/>
      <c r="R10" s="79"/>
      <c r="S10" s="79"/>
      <c r="T10" s="79"/>
      <c r="U10" s="79"/>
    </row>
    <row r="11" spans="1:21" ht="27.75" customHeight="1" x14ac:dyDescent="0.15">
      <c r="A11" s="80"/>
      <c r="B11" s="518" t="s">
        <v>185</v>
      </c>
      <c r="C11" s="432"/>
      <c r="D11" s="432"/>
      <c r="E11" s="432"/>
      <c r="F11" s="432"/>
      <c r="G11" s="432"/>
      <c r="H11" s="432"/>
      <c r="I11" s="432"/>
      <c r="J11" s="432"/>
      <c r="K11" s="432"/>
      <c r="L11" s="432"/>
      <c r="M11" s="432"/>
      <c r="N11" s="432"/>
      <c r="O11" s="432"/>
      <c r="P11" s="432"/>
      <c r="Q11" s="432"/>
      <c r="R11" s="432"/>
      <c r="S11" s="432"/>
      <c r="T11" s="432"/>
      <c r="U11" s="432"/>
    </row>
    <row r="12" spans="1:21" ht="10.5" customHeight="1" x14ac:dyDescent="0.15">
      <c r="A12" s="517"/>
      <c r="B12" s="518"/>
      <c r="C12" s="518"/>
      <c r="D12" s="518"/>
      <c r="E12" s="518"/>
      <c r="F12" s="518"/>
      <c r="G12" s="518"/>
      <c r="H12" s="518"/>
      <c r="I12" s="518"/>
      <c r="J12" s="518"/>
      <c r="K12" s="432"/>
      <c r="L12" s="432"/>
      <c r="M12" s="432"/>
      <c r="N12" s="432"/>
      <c r="O12" s="432"/>
      <c r="P12" s="432"/>
      <c r="Q12" s="432"/>
      <c r="R12" s="432"/>
      <c r="S12" s="432"/>
      <c r="T12" s="432"/>
      <c r="U12" s="432"/>
    </row>
    <row r="13" spans="1:21" ht="24" customHeight="1" x14ac:dyDescent="0.15">
      <c r="A13" s="522" t="s">
        <v>36</v>
      </c>
      <c r="B13" s="518"/>
      <c r="C13" s="518"/>
      <c r="D13" s="518"/>
      <c r="E13" s="518"/>
      <c r="F13" s="518"/>
      <c r="G13" s="518"/>
      <c r="H13" s="518"/>
      <c r="I13" s="518"/>
      <c r="J13" s="518"/>
      <c r="K13" s="518"/>
      <c r="L13" s="518"/>
      <c r="M13" s="518"/>
      <c r="N13" s="518"/>
      <c r="O13" s="518"/>
      <c r="P13" s="518"/>
      <c r="Q13" s="518"/>
      <c r="R13" s="518"/>
      <c r="S13" s="518"/>
      <c r="T13" s="518"/>
      <c r="U13" s="518"/>
    </row>
    <row r="14" spans="1:21" ht="60" customHeight="1" x14ac:dyDescent="0.15">
      <c r="A14" s="523"/>
      <c r="B14" s="518"/>
      <c r="C14" s="518"/>
      <c r="D14" s="518"/>
      <c r="E14" s="518"/>
      <c r="F14" s="518"/>
      <c r="G14" s="518"/>
      <c r="H14" s="518"/>
      <c r="I14" s="518"/>
      <c r="J14" s="518"/>
      <c r="K14" s="79"/>
      <c r="L14" s="79"/>
      <c r="M14" s="79"/>
      <c r="N14" s="79"/>
      <c r="O14" s="79"/>
      <c r="P14" s="79"/>
      <c r="Q14" s="79"/>
      <c r="R14" s="79"/>
      <c r="S14" s="79"/>
      <c r="T14" s="79"/>
      <c r="U14" s="79"/>
    </row>
    <row r="15" spans="1:21" ht="27.75" customHeight="1" x14ac:dyDescent="0.6">
      <c r="A15" s="81"/>
      <c r="B15" s="79"/>
      <c r="C15" s="79"/>
      <c r="D15" s="79"/>
      <c r="E15" s="79"/>
      <c r="F15" s="79"/>
      <c r="G15" s="79"/>
      <c r="H15" s="79"/>
      <c r="I15" s="144" t="s">
        <v>132</v>
      </c>
      <c r="J15" s="538">
        <f>第4号様式!O20</f>
        <v>0</v>
      </c>
      <c r="K15" s="539"/>
      <c r="L15" s="539"/>
      <c r="M15" s="539"/>
      <c r="N15" s="539"/>
      <c r="O15" s="56" t="s">
        <v>46</v>
      </c>
      <c r="P15" s="55"/>
      <c r="Q15" s="79"/>
      <c r="R15" s="79"/>
      <c r="S15" s="79"/>
      <c r="T15" s="79"/>
      <c r="U15" s="79"/>
    </row>
    <row r="16" spans="1:21" ht="75.75" customHeight="1" x14ac:dyDescent="0.15">
      <c r="A16" s="81"/>
      <c r="B16" s="79"/>
      <c r="C16" s="79"/>
      <c r="D16" s="79"/>
      <c r="E16" s="79"/>
      <c r="F16" s="79"/>
      <c r="G16" s="79"/>
      <c r="H16" s="79"/>
      <c r="I16" s="79"/>
      <c r="J16" s="79"/>
      <c r="K16" s="79"/>
      <c r="L16" s="79"/>
      <c r="M16" s="79"/>
      <c r="N16" s="79"/>
      <c r="O16" s="79"/>
      <c r="P16" s="79"/>
      <c r="Q16" s="79"/>
      <c r="R16" s="79"/>
      <c r="S16" s="79"/>
      <c r="T16" s="79"/>
      <c r="U16" s="79"/>
    </row>
    <row r="17" spans="1:24" ht="27" customHeight="1" x14ac:dyDescent="0.15">
      <c r="A17" s="79"/>
      <c r="B17" s="79" t="s">
        <v>186</v>
      </c>
      <c r="C17" s="518">
        <v>2024</v>
      </c>
      <c r="D17" s="432">
        <f>IF(T10&lt;=3,R10-1,R10)</f>
        <v>-1</v>
      </c>
      <c r="E17" s="79" t="s">
        <v>187</v>
      </c>
      <c r="F17" s="79"/>
      <c r="G17" s="79"/>
      <c r="H17" s="79"/>
      <c r="I17" s="79"/>
      <c r="J17" s="79"/>
      <c r="K17" s="79"/>
      <c r="L17" s="79"/>
      <c r="M17" s="79"/>
      <c r="N17" s="79"/>
      <c r="O17" s="79"/>
      <c r="P17" s="79"/>
      <c r="Q17" s="79"/>
      <c r="R17" s="79"/>
      <c r="S17" s="79"/>
      <c r="T17" s="79"/>
      <c r="U17" s="79"/>
    </row>
    <row r="18" spans="1:24" x14ac:dyDescent="0.15">
      <c r="A18" s="79"/>
      <c r="B18" s="79"/>
      <c r="C18" s="79"/>
      <c r="D18" s="79"/>
      <c r="E18" s="79"/>
      <c r="F18" s="79"/>
      <c r="G18" s="79"/>
      <c r="H18" s="79"/>
      <c r="I18" s="79"/>
      <c r="J18" s="79"/>
      <c r="K18" s="79"/>
      <c r="L18" s="79"/>
      <c r="M18" s="79"/>
      <c r="N18" s="79"/>
      <c r="O18" s="79"/>
      <c r="P18" s="79"/>
      <c r="Q18" s="79"/>
      <c r="R18" s="79"/>
      <c r="S18" s="79"/>
      <c r="T18" s="79"/>
      <c r="U18" s="79"/>
    </row>
    <row r="19" spans="1:24" x14ac:dyDescent="0.15">
      <c r="A19" s="79"/>
      <c r="B19" s="79"/>
      <c r="C19" s="79"/>
      <c r="D19" s="79"/>
      <c r="E19" s="79"/>
      <c r="F19" s="79"/>
      <c r="G19" s="79"/>
      <c r="H19" s="79"/>
      <c r="I19" s="79"/>
      <c r="J19" s="79"/>
      <c r="K19" s="79"/>
      <c r="L19" s="79"/>
      <c r="M19" s="79"/>
      <c r="N19" s="79"/>
      <c r="O19" s="79"/>
      <c r="P19" s="79"/>
      <c r="Q19" s="79"/>
      <c r="R19" s="79"/>
      <c r="S19" s="79"/>
      <c r="T19" s="79"/>
      <c r="U19" s="79"/>
    </row>
    <row r="20" spans="1:24" x14ac:dyDescent="0.15">
      <c r="A20" s="79"/>
      <c r="B20" s="79"/>
      <c r="C20" s="79"/>
      <c r="D20" s="79"/>
      <c r="E20" s="79"/>
      <c r="F20" s="79"/>
      <c r="G20" s="79"/>
      <c r="H20" s="79"/>
      <c r="I20" s="79"/>
      <c r="J20" s="79"/>
      <c r="K20" s="79"/>
      <c r="L20" s="79"/>
      <c r="M20" s="79"/>
      <c r="N20" s="79"/>
      <c r="O20" s="79"/>
      <c r="P20" s="79"/>
      <c r="Q20" s="79"/>
      <c r="R20" s="79"/>
      <c r="S20" s="79"/>
      <c r="T20" s="79"/>
      <c r="U20" s="79"/>
    </row>
    <row r="21" spans="1:24" ht="15" thickBot="1" x14ac:dyDescent="0.2">
      <c r="A21" s="79"/>
      <c r="B21" s="79"/>
      <c r="C21" s="79"/>
      <c r="D21" s="79"/>
      <c r="E21" s="79"/>
      <c r="F21" s="79"/>
      <c r="G21" s="79"/>
      <c r="H21" s="79"/>
      <c r="I21" s="79"/>
      <c r="J21" s="79"/>
      <c r="K21" s="79"/>
      <c r="L21" s="79"/>
      <c r="M21" s="79"/>
      <c r="N21" s="79"/>
      <c r="O21" s="79"/>
      <c r="P21" s="79"/>
      <c r="Q21" s="79"/>
      <c r="R21" s="79"/>
      <c r="S21" s="79"/>
      <c r="T21" s="79"/>
      <c r="U21" s="79"/>
    </row>
    <row r="22" spans="1:24" ht="52.5" customHeight="1" thickBot="1" x14ac:dyDescent="0.2">
      <c r="A22" s="79"/>
      <c r="B22" s="532" t="s">
        <v>139</v>
      </c>
      <c r="C22" s="533"/>
      <c r="D22" s="533"/>
      <c r="E22" s="533"/>
      <c r="F22" s="533"/>
      <c r="G22" s="533"/>
      <c r="H22" s="533"/>
      <c r="I22" s="533"/>
      <c r="J22" s="533"/>
      <c r="K22" s="533"/>
      <c r="L22" s="533"/>
      <c r="M22" s="533"/>
      <c r="N22" s="533"/>
      <c r="O22" s="533"/>
      <c r="P22" s="533"/>
      <c r="Q22" s="533"/>
      <c r="R22" s="533"/>
      <c r="S22" s="533"/>
      <c r="T22" s="533"/>
      <c r="U22" s="534"/>
      <c r="V22" s="38"/>
      <c r="W22" s="38"/>
      <c r="X22" s="38"/>
    </row>
    <row r="23" spans="1:24" ht="179.1" customHeight="1" thickBot="1" x14ac:dyDescent="0.2">
      <c r="B23" s="535" t="s">
        <v>457</v>
      </c>
      <c r="C23" s="536"/>
      <c r="D23" s="536"/>
      <c r="E23" s="536"/>
      <c r="F23" s="536"/>
      <c r="G23" s="536"/>
      <c r="H23" s="536"/>
      <c r="I23" s="536"/>
      <c r="J23" s="536"/>
      <c r="K23" s="536"/>
      <c r="L23" s="536"/>
      <c r="M23" s="536"/>
      <c r="N23" s="536"/>
      <c r="O23" s="536"/>
      <c r="P23" s="536"/>
      <c r="Q23" s="536"/>
      <c r="R23" s="536"/>
      <c r="S23" s="537"/>
      <c r="T23" s="530">
        <f>入力シート!E70</f>
        <v>0</v>
      </c>
      <c r="U23" s="531"/>
      <c r="V23" s="38"/>
      <c r="W23" s="38" t="s">
        <v>20</v>
      </c>
      <c r="X23" s="38"/>
    </row>
    <row r="24" spans="1:24" ht="57" customHeight="1" x14ac:dyDescent="0.15">
      <c r="B24" s="524" t="s">
        <v>217</v>
      </c>
      <c r="C24" s="525"/>
      <c r="D24" s="525"/>
      <c r="E24" s="525"/>
      <c r="F24" s="525"/>
      <c r="G24" s="525"/>
      <c r="H24" s="525"/>
      <c r="I24" s="525"/>
      <c r="J24" s="525"/>
      <c r="K24" s="525"/>
      <c r="L24" s="525"/>
      <c r="M24" s="525"/>
      <c r="N24" s="525"/>
      <c r="O24" s="525"/>
      <c r="P24" s="525"/>
      <c r="Q24" s="525"/>
      <c r="R24" s="525"/>
      <c r="S24" s="525"/>
      <c r="T24" s="525"/>
      <c r="U24" s="526"/>
      <c r="V24" s="38"/>
      <c r="W24" s="38"/>
      <c r="X24" s="38"/>
    </row>
    <row r="25" spans="1:24" ht="15" thickBot="1" x14ac:dyDescent="0.2">
      <c r="B25" s="527"/>
      <c r="C25" s="528"/>
      <c r="D25" s="528"/>
      <c r="E25" s="528"/>
      <c r="F25" s="528"/>
      <c r="G25" s="528"/>
      <c r="H25" s="528"/>
      <c r="I25" s="528"/>
      <c r="J25" s="528"/>
      <c r="K25" s="528"/>
      <c r="L25" s="528"/>
      <c r="M25" s="528"/>
      <c r="N25" s="528"/>
      <c r="O25" s="528"/>
      <c r="P25" s="528"/>
      <c r="Q25" s="528"/>
      <c r="R25" s="528"/>
      <c r="S25" s="528"/>
      <c r="T25" s="528"/>
      <c r="U25" s="529"/>
      <c r="V25" s="38"/>
      <c r="W25" s="38"/>
      <c r="X25" s="38"/>
    </row>
  </sheetData>
  <sheetProtection algorithmName="SHA-512" hashValue="7IynjgD/NAOIzhi6ak17ZGdpcfG4FTpV+11inSk9p/6zpXq5Dy5CWQ2TQVKeFiG1hs1ViVceIBA7Chk+y4vWtg==" saltValue="llNepZcNc5xp9fFL47WMbg==" spinCount="100000" sheet="1" selectLockedCells="1"/>
  <mergeCells count="18">
    <mergeCell ref="A10:J10"/>
    <mergeCell ref="A12:U12"/>
    <mergeCell ref="A13:U13"/>
    <mergeCell ref="A14:J14"/>
    <mergeCell ref="B24:U25"/>
    <mergeCell ref="T23:U23"/>
    <mergeCell ref="B22:U22"/>
    <mergeCell ref="B23:S23"/>
    <mergeCell ref="B11:U11"/>
    <mergeCell ref="C17:D17"/>
    <mergeCell ref="J15:N15"/>
    <mergeCell ref="A2:U2"/>
    <mergeCell ref="A4:U4"/>
    <mergeCell ref="A5:U5"/>
    <mergeCell ref="J6:U6"/>
    <mergeCell ref="J8:O8"/>
    <mergeCell ref="J7:U7"/>
    <mergeCell ref="P8:U8"/>
  </mergeCells>
  <phoneticPr fontId="4"/>
  <conditionalFormatting sqref="B11">
    <cfRule type="expression" dxfId="7" priority="5">
      <formula>$B$11=-1</formula>
    </cfRule>
  </conditionalFormatting>
  <conditionalFormatting sqref="C17:D17">
    <cfRule type="expression" dxfId="6" priority="4">
      <formula>$C$17=-1</formula>
    </cfRule>
  </conditionalFormatting>
  <conditionalFormatting sqref="T23:U23">
    <cfRule type="expression" dxfId="5" priority="2">
      <formula>$T$23=""</formula>
    </cfRule>
  </conditionalFormatting>
  <pageMargins left="0.74803149606299213" right="0.35433070866141736" top="0.74803149606299213" bottom="0.74803149606299213" header="0.31496062992125984" footer="0.31496062992125984"/>
  <pageSetup paperSize="9" orientation="portrait" blackAndWhite="1" r:id="rId1"/>
  <rowBreaks count="1" manualBreakCount="1">
    <brk id="19" max="2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A1:G22"/>
  <sheetViews>
    <sheetView showGridLines="0" view="pageBreakPreview" zoomScale="85" zoomScaleNormal="100" zoomScaleSheetLayoutView="85" workbookViewId="0">
      <selection activeCell="C9" sqref="C9:D9"/>
    </sheetView>
  </sheetViews>
  <sheetFormatPr defaultRowHeight="14.25" x14ac:dyDescent="0.15"/>
  <cols>
    <col min="1" max="1" width="4.875" customWidth="1"/>
    <col min="2" max="2" width="25" customWidth="1"/>
    <col min="3" max="3" width="5" customWidth="1"/>
    <col min="4" max="4" width="58.25" style="51" customWidth="1"/>
    <col min="6" max="6" width="8.75" hidden="1" customWidth="1"/>
    <col min="7" max="7" width="9" hidden="1" customWidth="1"/>
  </cols>
  <sheetData>
    <row r="1" spans="1:7" ht="33.75" customHeight="1" thickBot="1" x14ac:dyDescent="0.2">
      <c r="A1" s="542" t="s">
        <v>221</v>
      </c>
      <c r="B1" s="543"/>
      <c r="C1" s="543"/>
      <c r="D1" s="543"/>
    </row>
    <row r="2" spans="1:7" ht="36.75" customHeight="1" thickBot="1" x14ac:dyDescent="0.2">
      <c r="A2" s="563" t="s">
        <v>433</v>
      </c>
      <c r="B2" s="564"/>
      <c r="C2" s="565">
        <f>入力シート!E71</f>
        <v>0</v>
      </c>
      <c r="D2" s="566"/>
      <c r="F2" t="s">
        <v>222</v>
      </c>
    </row>
    <row r="3" spans="1:7" ht="28.5" customHeight="1" x14ac:dyDescent="0.15">
      <c r="A3" s="571"/>
      <c r="B3" s="161" t="s">
        <v>478</v>
      </c>
      <c r="C3" s="548"/>
      <c r="D3" s="549"/>
      <c r="F3" t="s">
        <v>223</v>
      </c>
    </row>
    <row r="4" spans="1:7" ht="38.25" customHeight="1" x14ac:dyDescent="0.15">
      <c r="A4" s="572"/>
      <c r="B4" s="162" t="s">
        <v>472</v>
      </c>
      <c r="C4" s="560">
        <f>第1号様式!D10</f>
        <v>0</v>
      </c>
      <c r="D4" s="561"/>
      <c r="F4" t="s">
        <v>434</v>
      </c>
    </row>
    <row r="5" spans="1:7" s="160" customFormat="1" ht="38.25" customHeight="1" x14ac:dyDescent="0.15">
      <c r="A5" s="572"/>
      <c r="B5" s="163" t="s">
        <v>473</v>
      </c>
      <c r="C5" s="560">
        <f>第1号様式!D11</f>
        <v>0</v>
      </c>
      <c r="D5" s="561"/>
    </row>
    <row r="6" spans="1:7" s="160" customFormat="1" ht="38.25" customHeight="1" thickBot="1" x14ac:dyDescent="0.2">
      <c r="A6" s="572"/>
      <c r="B6" s="166" t="s">
        <v>474</v>
      </c>
      <c r="C6" s="569">
        <f>第1号様式!D12</f>
        <v>0</v>
      </c>
      <c r="D6" s="570"/>
    </row>
    <row r="7" spans="1:7" ht="27.75" customHeight="1" x14ac:dyDescent="0.15">
      <c r="A7" s="556" t="s">
        <v>177</v>
      </c>
      <c r="B7" s="557"/>
      <c r="C7" s="164" t="s">
        <v>166</v>
      </c>
      <c r="D7" s="165">
        <f>第1号様式!E6</f>
        <v>0</v>
      </c>
    </row>
    <row r="8" spans="1:7" ht="58.5" customHeight="1" thickBot="1" x14ac:dyDescent="0.2">
      <c r="A8" s="558"/>
      <c r="B8" s="541"/>
      <c r="C8" s="550">
        <f>第1号様式!D7</f>
        <v>0</v>
      </c>
      <c r="D8" s="551"/>
    </row>
    <row r="9" spans="1:7" ht="38.25" customHeight="1" thickBot="1" x14ac:dyDescent="0.2">
      <c r="A9" s="559" t="s">
        <v>169</v>
      </c>
      <c r="B9" s="547"/>
      <c r="C9" s="567">
        <f>第1号様式!D11</f>
        <v>0</v>
      </c>
      <c r="D9" s="568"/>
    </row>
    <row r="10" spans="1:7" ht="32.25" customHeight="1" x14ac:dyDescent="0.15">
      <c r="A10" s="574" t="s">
        <v>163</v>
      </c>
      <c r="B10" s="575"/>
      <c r="C10" s="548">
        <f>入力シート!E72</f>
        <v>0</v>
      </c>
      <c r="D10" s="549"/>
    </row>
    <row r="11" spans="1:7" ht="57" customHeight="1" thickBot="1" x14ac:dyDescent="0.2">
      <c r="A11" s="540" t="s">
        <v>307</v>
      </c>
      <c r="B11" s="541"/>
      <c r="C11" s="550">
        <f>入力シート!E73</f>
        <v>0</v>
      </c>
      <c r="D11" s="551"/>
    </row>
    <row r="12" spans="1:7" ht="51" customHeight="1" thickBot="1" x14ac:dyDescent="0.2">
      <c r="A12" s="559" t="s">
        <v>164</v>
      </c>
      <c r="B12" s="547"/>
      <c r="C12" s="554">
        <f>入力シート!E74</f>
        <v>0</v>
      </c>
      <c r="D12" s="555"/>
    </row>
    <row r="13" spans="1:7" ht="51" customHeight="1" thickBot="1" x14ac:dyDescent="0.2">
      <c r="A13" s="546" t="s">
        <v>308</v>
      </c>
      <c r="B13" s="547"/>
      <c r="C13" s="552">
        <f>入力シート!E75</f>
        <v>0</v>
      </c>
      <c r="D13" s="553"/>
      <c r="G13" t="s">
        <v>167</v>
      </c>
    </row>
    <row r="14" spans="1:7" ht="45" customHeight="1" x14ac:dyDescent="0.15">
      <c r="A14" s="544" t="s">
        <v>475</v>
      </c>
      <c r="B14" s="545"/>
      <c r="C14" s="554">
        <f>入力シート!E77</f>
        <v>0</v>
      </c>
      <c r="D14" s="555"/>
      <c r="G14" t="s">
        <v>168</v>
      </c>
    </row>
    <row r="15" spans="1:7" ht="61.5" customHeight="1" thickBot="1" x14ac:dyDescent="0.2">
      <c r="A15" s="540" t="s">
        <v>476</v>
      </c>
      <c r="B15" s="562"/>
      <c r="C15" s="569">
        <f>入力シート!E76</f>
        <v>0</v>
      </c>
      <c r="D15" s="573"/>
    </row>
    <row r="16" spans="1:7" x14ac:dyDescent="0.15">
      <c r="A16" s="98"/>
      <c r="B16" s="95"/>
      <c r="C16" s="95"/>
      <c r="D16" s="106"/>
    </row>
    <row r="17" spans="1:4" x14ac:dyDescent="0.15">
      <c r="A17" s="327" t="s">
        <v>165</v>
      </c>
      <c r="B17" s="328"/>
      <c r="C17" s="95"/>
      <c r="D17" s="106"/>
    </row>
    <row r="18" spans="1:4" ht="26.25" customHeight="1" x14ac:dyDescent="0.15">
      <c r="A18" s="107" t="s">
        <v>170</v>
      </c>
      <c r="B18" s="458" t="s">
        <v>477</v>
      </c>
      <c r="C18" s="459"/>
      <c r="D18" s="459"/>
    </row>
    <row r="19" spans="1:4" ht="26.25" customHeight="1" x14ac:dyDescent="0.15">
      <c r="A19" s="107" t="s">
        <v>171</v>
      </c>
      <c r="B19" s="458" t="s">
        <v>174</v>
      </c>
      <c r="C19" s="459"/>
      <c r="D19" s="459"/>
    </row>
    <row r="20" spans="1:4" ht="26.25" customHeight="1" x14ac:dyDescent="0.15">
      <c r="A20" s="107" t="s">
        <v>172</v>
      </c>
      <c r="B20" s="458" t="s">
        <v>175</v>
      </c>
      <c r="C20" s="459"/>
      <c r="D20" s="459"/>
    </row>
    <row r="21" spans="1:4" ht="26.25" customHeight="1" x14ac:dyDescent="0.15">
      <c r="A21" s="107" t="s">
        <v>173</v>
      </c>
      <c r="B21" s="458" t="s">
        <v>176</v>
      </c>
      <c r="C21" s="459"/>
      <c r="D21" s="459"/>
    </row>
    <row r="22" spans="1:4" x14ac:dyDescent="0.15">
      <c r="A22" s="50"/>
    </row>
  </sheetData>
  <sheetProtection algorithmName="SHA-512" hashValue="VldPgtN0l17wWXHOpD0LiuOQFwxpuRcHVw2Z/tChgi5xx+gbMHjw0PzDbqPV/FBdR038mBDBITN/AbbHFcgcGg==" saltValue="uEE0ARTHBQC9ApM+8CUGww==" spinCount="100000" sheet="1" selectLockedCells="1"/>
  <mergeCells count="29">
    <mergeCell ref="B19:D19"/>
    <mergeCell ref="B20:D20"/>
    <mergeCell ref="B21:D21"/>
    <mergeCell ref="A15:B15"/>
    <mergeCell ref="A2:B2"/>
    <mergeCell ref="C2:D2"/>
    <mergeCell ref="C9:D9"/>
    <mergeCell ref="C8:D8"/>
    <mergeCell ref="C3:D3"/>
    <mergeCell ref="C4:D4"/>
    <mergeCell ref="C6:D6"/>
    <mergeCell ref="A3:A6"/>
    <mergeCell ref="A12:B12"/>
    <mergeCell ref="A17:B17"/>
    <mergeCell ref="C15:D15"/>
    <mergeCell ref="A10:B10"/>
    <mergeCell ref="A11:B11"/>
    <mergeCell ref="B18:D18"/>
    <mergeCell ref="A1:D1"/>
    <mergeCell ref="A14:B14"/>
    <mergeCell ref="A13:B13"/>
    <mergeCell ref="C10:D10"/>
    <mergeCell ref="C11:D11"/>
    <mergeCell ref="C13:D13"/>
    <mergeCell ref="C12:D12"/>
    <mergeCell ref="A7:B8"/>
    <mergeCell ref="A9:B9"/>
    <mergeCell ref="C5:D5"/>
    <mergeCell ref="C14:D14"/>
  </mergeCells>
  <phoneticPr fontId="4"/>
  <conditionalFormatting sqref="C10:D15">
    <cfRule type="expression" dxfId="4" priority="2">
      <formula>C10=""</formula>
    </cfRule>
  </conditionalFormatting>
  <conditionalFormatting sqref="C2:D2">
    <cfRule type="expression" dxfId="3" priority="1">
      <formula>$C$2=""</formula>
    </cfRule>
  </conditionalFormatting>
  <pageMargins left="0.86614173228346458" right="0.31496062992125984" top="0.74803149606299213" bottom="0.74803149606299213" header="0.31496062992125984" footer="0.31496062992125984"/>
  <pageSetup paperSize="9" scale="99" fitToHeight="0"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U21"/>
  <sheetViews>
    <sheetView showGridLines="0" showZeros="0" view="pageBreakPreview" zoomScale="90" zoomScaleNormal="100" zoomScaleSheetLayoutView="90" workbookViewId="0">
      <selection activeCell="C14" sqref="C14:P14"/>
    </sheetView>
  </sheetViews>
  <sheetFormatPr defaultColWidth="9" defaultRowHeight="14.25" x14ac:dyDescent="0.15"/>
  <cols>
    <col min="1" max="1" width="2.5" style="53" customWidth="1"/>
    <col min="2" max="2" width="6.625" style="53" customWidth="1"/>
    <col min="3" max="3" width="2.75" style="53" customWidth="1"/>
    <col min="4" max="4" width="3.5" style="53" customWidth="1"/>
    <col min="5" max="6" width="3.25" style="53" customWidth="1"/>
    <col min="7" max="7" width="2.5" style="53" customWidth="1"/>
    <col min="8" max="8" width="4.75" style="53" customWidth="1"/>
    <col min="9" max="9" width="6.375" style="53" customWidth="1"/>
    <col min="10" max="10" width="3.125" style="53" customWidth="1"/>
    <col min="11" max="11" width="4" style="53" customWidth="1"/>
    <col min="12" max="12" width="3.375" style="53" customWidth="1"/>
    <col min="13" max="13" width="3.5" style="53" customWidth="1"/>
    <col min="14" max="14" width="3" style="53" customWidth="1"/>
    <col min="15" max="15" width="9" style="53"/>
    <col min="16" max="16" width="6.75" style="53" customWidth="1"/>
    <col min="17" max="17" width="4.25" style="53" customWidth="1"/>
    <col min="18" max="18" width="4.875" style="53" customWidth="1"/>
    <col min="19" max="19" width="3.75" style="53" customWidth="1"/>
    <col min="20" max="20" width="3.375" style="53" customWidth="1"/>
    <col min="21" max="21" width="4" style="53" customWidth="1"/>
    <col min="22" max="16384" width="9" style="53"/>
  </cols>
  <sheetData>
    <row r="1" spans="1:21" ht="24" customHeight="1" x14ac:dyDescent="0.15">
      <c r="A1" s="86"/>
      <c r="B1" s="86"/>
      <c r="C1" s="86"/>
      <c r="D1" s="86"/>
      <c r="E1" s="86"/>
      <c r="F1" s="90"/>
      <c r="G1" s="84"/>
      <c r="H1" s="84"/>
      <c r="I1" s="84"/>
      <c r="J1" s="85"/>
      <c r="K1" s="86"/>
      <c r="L1" s="91"/>
      <c r="M1" s="86"/>
      <c r="N1" s="86"/>
      <c r="O1" s="86"/>
      <c r="P1" s="54"/>
      <c r="Q1" s="49" t="s">
        <v>54</v>
      </c>
      <c r="R1" s="54"/>
      <c r="S1" s="49" t="s">
        <v>55</v>
      </c>
      <c r="T1" s="54"/>
      <c r="U1" s="49" t="s">
        <v>122</v>
      </c>
    </row>
    <row r="2" spans="1:21" ht="51" customHeight="1" x14ac:dyDescent="0.15">
      <c r="A2" s="329" t="s">
        <v>182</v>
      </c>
      <c r="B2" s="577"/>
      <c r="C2" s="577"/>
      <c r="D2" s="577"/>
      <c r="E2" s="577"/>
      <c r="F2" s="577"/>
      <c r="G2" s="577"/>
      <c r="H2" s="577"/>
      <c r="I2" s="577"/>
      <c r="J2" s="577"/>
      <c r="K2" s="577"/>
      <c r="L2" s="577"/>
      <c r="M2" s="577"/>
      <c r="N2" s="577"/>
      <c r="O2" s="577"/>
      <c r="P2" s="577"/>
      <c r="Q2" s="577"/>
      <c r="R2" s="577"/>
      <c r="S2" s="577"/>
      <c r="T2" s="577"/>
      <c r="U2" s="577"/>
    </row>
    <row r="3" spans="1:21" ht="24" customHeight="1" x14ac:dyDescent="0.15">
      <c r="A3" s="579" t="s">
        <v>444</v>
      </c>
      <c r="B3" s="580"/>
      <c r="C3" s="580"/>
      <c r="D3" s="580"/>
      <c r="E3" s="580"/>
      <c r="F3" s="580"/>
      <c r="G3" s="580"/>
      <c r="H3" s="580"/>
      <c r="I3" s="580"/>
      <c r="J3" s="580"/>
      <c r="K3" s="580"/>
      <c r="L3" s="580"/>
      <c r="M3" s="580"/>
      <c r="N3" s="580"/>
      <c r="O3" s="580"/>
      <c r="P3" s="580"/>
      <c r="Q3" s="580"/>
      <c r="R3" s="580"/>
      <c r="S3" s="580"/>
      <c r="T3" s="580"/>
      <c r="U3" s="580"/>
    </row>
    <row r="4" spans="1:21" ht="24" customHeight="1" x14ac:dyDescent="0.15">
      <c r="A4" s="580"/>
      <c r="B4" s="580"/>
      <c r="C4" s="580"/>
      <c r="D4" s="580"/>
      <c r="E4" s="580"/>
      <c r="F4" s="580"/>
      <c r="G4" s="580"/>
      <c r="H4" s="580"/>
      <c r="I4" s="580"/>
      <c r="J4" s="580"/>
      <c r="K4" s="328"/>
      <c r="L4" s="328"/>
      <c r="M4" s="328"/>
      <c r="N4" s="328"/>
      <c r="O4" s="328"/>
      <c r="P4" s="328"/>
      <c r="Q4" s="328"/>
      <c r="R4" s="328"/>
      <c r="S4" s="328"/>
      <c r="T4" s="328"/>
      <c r="U4" s="328"/>
    </row>
    <row r="5" spans="1:21" ht="54" customHeight="1" x14ac:dyDescent="0.15">
      <c r="A5" s="85"/>
      <c r="B5" s="86"/>
      <c r="C5" s="84"/>
      <c r="D5" s="86"/>
      <c r="E5" s="84"/>
      <c r="F5" s="86"/>
      <c r="G5" s="86"/>
      <c r="H5" s="86"/>
      <c r="I5" s="86"/>
      <c r="J5" s="86"/>
      <c r="K5" s="584">
        <f>第1号様式!D7</f>
        <v>0</v>
      </c>
      <c r="L5" s="584"/>
      <c r="M5" s="584"/>
      <c r="N5" s="584"/>
      <c r="O5" s="584"/>
      <c r="P5" s="584"/>
      <c r="Q5" s="584"/>
      <c r="R5" s="584"/>
      <c r="S5" s="584"/>
      <c r="T5" s="584"/>
      <c r="U5" s="584"/>
    </row>
    <row r="6" spans="1:21" s="114" customFormat="1" ht="27.6" customHeight="1" x14ac:dyDescent="0.15">
      <c r="A6" s="113"/>
      <c r="B6" s="111"/>
      <c r="C6" s="109"/>
      <c r="D6" s="111"/>
      <c r="E6" s="109"/>
      <c r="F6" s="111"/>
      <c r="G6" s="111"/>
      <c r="H6" s="111"/>
      <c r="I6" s="111"/>
      <c r="J6" s="111"/>
      <c r="K6" s="576">
        <f>第1号様式!D8</f>
        <v>0</v>
      </c>
      <c r="L6" s="576"/>
      <c r="M6" s="576"/>
      <c r="N6" s="576"/>
      <c r="O6" s="576"/>
      <c r="P6" s="576"/>
      <c r="Q6" s="576"/>
      <c r="R6" s="576"/>
      <c r="S6" s="576"/>
      <c r="T6" s="576"/>
      <c r="U6" s="576"/>
    </row>
    <row r="7" spans="1:21" s="114" customFormat="1" ht="27.6" customHeight="1" x14ac:dyDescent="0.15">
      <c r="A7" s="113"/>
      <c r="B7" s="111"/>
      <c r="C7" s="109"/>
      <c r="D7" s="111"/>
      <c r="E7" s="109"/>
      <c r="F7" s="111"/>
      <c r="G7" s="111"/>
      <c r="H7" s="111"/>
      <c r="I7" s="111"/>
      <c r="J7" s="111"/>
      <c r="K7" s="583">
        <f>第1号様式!D9</f>
        <v>0</v>
      </c>
      <c r="L7" s="583"/>
      <c r="M7" s="583"/>
      <c r="N7" s="583"/>
      <c r="O7" s="583"/>
      <c r="P7" s="576">
        <f>第1号様式!D10</f>
        <v>0</v>
      </c>
      <c r="Q7" s="576"/>
      <c r="R7" s="576"/>
      <c r="S7" s="576"/>
      <c r="T7" s="576"/>
      <c r="U7" s="576"/>
    </row>
    <row r="8" spans="1:21" ht="24" customHeight="1" x14ac:dyDescent="0.15">
      <c r="A8" s="579"/>
      <c r="B8" s="580"/>
      <c r="C8" s="580"/>
      <c r="D8" s="580"/>
      <c r="E8" s="580"/>
      <c r="F8" s="580"/>
      <c r="G8" s="580"/>
      <c r="H8" s="580"/>
      <c r="I8" s="580"/>
      <c r="J8" s="580"/>
      <c r="K8" s="86"/>
      <c r="L8" s="86"/>
      <c r="M8" s="86"/>
      <c r="N8" s="86"/>
      <c r="O8" s="86"/>
      <c r="P8" s="86"/>
      <c r="Q8" s="86"/>
      <c r="R8" s="86"/>
      <c r="S8" s="86"/>
      <c r="T8" s="86"/>
      <c r="U8" s="86"/>
    </row>
    <row r="9" spans="1:21" ht="27.75" customHeight="1" x14ac:dyDescent="0.15">
      <c r="A9" s="85" t="s">
        <v>183</v>
      </c>
      <c r="B9" s="109">
        <v>2024</v>
      </c>
      <c r="C9" s="580" t="s">
        <v>479</v>
      </c>
      <c r="D9" s="580"/>
      <c r="E9" s="580"/>
      <c r="F9" s="580"/>
      <c r="G9" s="580"/>
      <c r="H9" s="580"/>
      <c r="I9" s="580"/>
      <c r="J9" s="580"/>
      <c r="K9" s="580"/>
      <c r="L9" s="580"/>
      <c r="M9" s="580"/>
      <c r="N9" s="580"/>
      <c r="O9" s="580"/>
      <c r="P9" s="580"/>
      <c r="Q9" s="580"/>
      <c r="R9" s="580"/>
      <c r="S9" s="580"/>
      <c r="T9" s="580"/>
      <c r="U9" s="580"/>
    </row>
    <row r="10" spans="1:21" ht="29.25" customHeight="1" x14ac:dyDescent="0.15">
      <c r="A10" s="579" t="s">
        <v>443</v>
      </c>
      <c r="B10" s="580"/>
      <c r="C10" s="580"/>
      <c r="D10" s="580"/>
      <c r="E10" s="580"/>
      <c r="F10" s="580"/>
      <c r="G10" s="580"/>
      <c r="H10" s="580"/>
      <c r="I10" s="580"/>
      <c r="J10" s="580"/>
      <c r="K10" s="328"/>
      <c r="L10" s="328"/>
      <c r="M10" s="328"/>
      <c r="N10" s="328"/>
      <c r="O10" s="328"/>
      <c r="P10" s="328"/>
      <c r="Q10" s="328"/>
      <c r="R10" s="328"/>
      <c r="S10" s="328"/>
      <c r="T10" s="328"/>
      <c r="U10" s="328"/>
    </row>
    <row r="11" spans="1:21" ht="24" customHeight="1" x14ac:dyDescent="0.15">
      <c r="A11" s="329" t="s">
        <v>36</v>
      </c>
      <c r="B11" s="580"/>
      <c r="C11" s="580"/>
      <c r="D11" s="580"/>
      <c r="E11" s="580"/>
      <c r="F11" s="580"/>
      <c r="G11" s="580"/>
      <c r="H11" s="580"/>
      <c r="I11" s="580"/>
      <c r="J11" s="580"/>
      <c r="K11" s="580"/>
      <c r="L11" s="580"/>
      <c r="M11" s="580"/>
      <c r="N11" s="580"/>
      <c r="O11" s="580"/>
      <c r="P11" s="580"/>
      <c r="Q11" s="580"/>
      <c r="R11" s="580"/>
      <c r="S11" s="580"/>
      <c r="T11" s="580"/>
      <c r="U11" s="580"/>
    </row>
    <row r="12" spans="1:21" x14ac:dyDescent="0.15">
      <c r="A12" s="582"/>
      <c r="B12" s="580"/>
      <c r="C12" s="580"/>
      <c r="D12" s="580"/>
      <c r="E12" s="580"/>
      <c r="F12" s="580"/>
      <c r="G12" s="580"/>
      <c r="H12" s="580"/>
      <c r="I12" s="580"/>
      <c r="J12" s="580"/>
      <c r="K12" s="86"/>
      <c r="L12" s="86"/>
      <c r="M12" s="86"/>
      <c r="N12" s="86"/>
      <c r="O12" s="86"/>
      <c r="P12" s="86"/>
      <c r="Q12" s="86"/>
      <c r="R12" s="86"/>
      <c r="S12" s="86"/>
      <c r="T12" s="86"/>
      <c r="U12" s="86"/>
    </row>
    <row r="13" spans="1:21" ht="27.75" customHeight="1" x14ac:dyDescent="0.15">
      <c r="A13" s="581" t="s">
        <v>178</v>
      </c>
      <c r="B13" s="521"/>
      <c r="C13" s="521"/>
      <c r="D13" s="521"/>
      <c r="E13" s="521"/>
      <c r="F13" s="521"/>
      <c r="G13" s="521"/>
      <c r="H13" s="521"/>
      <c r="I13" s="521"/>
      <c r="J13" s="521"/>
      <c r="K13" s="86"/>
      <c r="L13" s="86"/>
      <c r="M13" s="86"/>
      <c r="N13" s="86"/>
      <c r="O13" s="86"/>
      <c r="P13" s="86"/>
      <c r="Q13" s="86"/>
      <c r="R13" s="86"/>
      <c r="S13" s="86"/>
      <c r="T13" s="86"/>
      <c r="U13" s="86"/>
    </row>
    <row r="14" spans="1:21" ht="52.5" customHeight="1" x14ac:dyDescent="0.15">
      <c r="A14" s="88"/>
      <c r="B14" s="89" t="s">
        <v>181</v>
      </c>
      <c r="C14" s="578">
        <f>入力シート!E79</f>
        <v>0</v>
      </c>
      <c r="D14" s="303"/>
      <c r="E14" s="303"/>
      <c r="F14" s="303"/>
      <c r="G14" s="303"/>
      <c r="H14" s="303"/>
      <c r="I14" s="303"/>
      <c r="J14" s="303"/>
      <c r="K14" s="303"/>
      <c r="L14" s="303"/>
      <c r="M14" s="303"/>
      <c r="N14" s="303"/>
      <c r="O14" s="303"/>
      <c r="P14" s="303"/>
      <c r="Q14" s="459"/>
      <c r="R14" s="459"/>
      <c r="S14" s="459"/>
      <c r="T14" s="459"/>
      <c r="U14" s="459"/>
    </row>
    <row r="15" spans="1:21" ht="43.5" customHeight="1" x14ac:dyDescent="0.15">
      <c r="A15" s="87" t="s">
        <v>179</v>
      </c>
      <c r="B15" s="84" t="s">
        <v>180</v>
      </c>
      <c r="C15" s="578">
        <f>入力シート!E80</f>
        <v>0</v>
      </c>
      <c r="D15" s="303"/>
      <c r="E15" s="303"/>
      <c r="F15" s="303"/>
      <c r="G15" s="303"/>
      <c r="H15" s="303"/>
      <c r="I15" s="303"/>
      <c r="J15" s="303"/>
      <c r="K15" s="303"/>
      <c r="L15" s="303"/>
      <c r="M15" s="303"/>
      <c r="N15" s="303"/>
      <c r="O15" s="303"/>
      <c r="P15" s="303"/>
      <c r="Q15" s="521"/>
      <c r="R15" s="459"/>
      <c r="S15" s="459"/>
      <c r="T15" s="459"/>
      <c r="U15" s="459"/>
    </row>
    <row r="16" spans="1:21" x14ac:dyDescent="0.15">
      <c r="A16" s="87"/>
      <c r="B16" s="86"/>
      <c r="C16" s="86"/>
      <c r="D16" s="86"/>
      <c r="E16" s="86"/>
      <c r="F16" s="86"/>
      <c r="G16" s="86"/>
      <c r="H16" s="86"/>
      <c r="I16" s="86"/>
      <c r="J16" s="86"/>
      <c r="K16" s="86"/>
      <c r="L16" s="86"/>
      <c r="M16" s="86"/>
      <c r="N16" s="86"/>
      <c r="O16" s="86"/>
      <c r="P16" s="86"/>
      <c r="Q16" s="86"/>
      <c r="R16" s="86"/>
      <c r="S16" s="86"/>
      <c r="T16" s="86"/>
      <c r="U16" s="86"/>
    </row>
    <row r="17" spans="1:21" x14ac:dyDescent="0.15">
      <c r="A17" s="87"/>
      <c r="B17" s="86"/>
      <c r="C17" s="86"/>
      <c r="D17" s="86"/>
      <c r="E17" s="86"/>
      <c r="F17" s="86"/>
      <c r="G17" s="86"/>
      <c r="H17" s="86"/>
      <c r="I17" s="86"/>
      <c r="J17" s="86"/>
      <c r="K17" s="86"/>
      <c r="L17" s="86"/>
      <c r="M17" s="86"/>
      <c r="N17" s="86"/>
      <c r="O17" s="86"/>
      <c r="P17" s="86"/>
      <c r="Q17" s="86"/>
      <c r="R17" s="86"/>
      <c r="S17" s="86"/>
      <c r="T17" s="86"/>
      <c r="U17" s="86"/>
    </row>
    <row r="18" spans="1:21" x14ac:dyDescent="0.15">
      <c r="A18" s="86"/>
      <c r="B18" s="86"/>
      <c r="C18" s="86"/>
      <c r="D18" s="86"/>
      <c r="E18" s="86"/>
      <c r="F18" s="86"/>
      <c r="G18" s="86"/>
      <c r="H18" s="86"/>
      <c r="I18" s="86"/>
      <c r="J18" s="86"/>
      <c r="K18" s="86"/>
      <c r="L18" s="86"/>
      <c r="M18" s="86"/>
      <c r="N18" s="86"/>
      <c r="O18" s="86"/>
      <c r="P18" s="86"/>
      <c r="Q18" s="86"/>
      <c r="R18" s="86"/>
      <c r="S18" s="86"/>
      <c r="T18" s="86"/>
      <c r="U18" s="86"/>
    </row>
    <row r="19" spans="1:21" x14ac:dyDescent="0.15">
      <c r="A19" s="86"/>
      <c r="B19" s="86"/>
      <c r="C19" s="86"/>
      <c r="D19" s="86"/>
      <c r="E19" s="86"/>
      <c r="F19" s="86"/>
      <c r="G19" s="86"/>
      <c r="H19" s="86"/>
      <c r="I19" s="86"/>
      <c r="J19" s="86"/>
      <c r="K19" s="86"/>
      <c r="L19" s="86"/>
      <c r="M19" s="86"/>
      <c r="N19" s="86"/>
      <c r="O19" s="86"/>
      <c r="P19" s="86"/>
      <c r="Q19" s="86"/>
      <c r="R19" s="86"/>
      <c r="S19" s="86"/>
      <c r="T19" s="86"/>
      <c r="U19" s="86"/>
    </row>
    <row r="20" spans="1:21" x14ac:dyDescent="0.15">
      <c r="A20" s="86"/>
      <c r="B20" s="86"/>
      <c r="C20" s="86"/>
      <c r="D20" s="86"/>
      <c r="E20" s="86"/>
      <c r="F20" s="86"/>
      <c r="G20" s="86"/>
      <c r="H20" s="86"/>
      <c r="I20" s="86"/>
      <c r="J20" s="86"/>
      <c r="K20" s="86"/>
      <c r="L20" s="86"/>
      <c r="M20" s="86"/>
      <c r="N20" s="86"/>
      <c r="O20" s="86"/>
      <c r="P20" s="86"/>
      <c r="Q20" s="86"/>
      <c r="R20" s="86"/>
      <c r="S20" s="86"/>
      <c r="T20" s="86"/>
      <c r="U20" s="86"/>
    </row>
    <row r="21" spans="1:21" x14ac:dyDescent="0.15">
      <c r="A21" s="86"/>
      <c r="B21" s="86"/>
      <c r="C21" s="86"/>
      <c r="D21" s="86"/>
      <c r="E21" s="86"/>
      <c r="F21" s="86"/>
      <c r="G21" s="86"/>
      <c r="H21" s="86"/>
      <c r="I21" s="86"/>
      <c r="J21" s="86"/>
      <c r="K21" s="86"/>
      <c r="L21" s="86"/>
      <c r="M21" s="86"/>
      <c r="N21" s="86"/>
      <c r="O21" s="86"/>
      <c r="P21" s="86"/>
      <c r="Q21" s="86"/>
      <c r="R21" s="86"/>
      <c r="S21" s="86"/>
      <c r="T21" s="86"/>
      <c r="U21" s="86"/>
    </row>
  </sheetData>
  <sheetProtection algorithmName="SHA-512" hashValue="mglKQSBpmAgMsuwBtOwWbBpeBEJuBF15JrU7OxYeZGGP1OCuKrAz7GLIVEVoWJ4mxLGr/qLYEUYGnQ7tvfZQFQ==" saltValue="Q3rZPBnkdKj9wXRgtgdHvQ==" spinCount="100000" sheet="1" selectLockedCells="1"/>
  <mergeCells count="17">
    <mergeCell ref="K5:U5"/>
    <mergeCell ref="K6:U6"/>
    <mergeCell ref="A2:U2"/>
    <mergeCell ref="Q14:U14"/>
    <mergeCell ref="C14:P14"/>
    <mergeCell ref="Q15:U15"/>
    <mergeCell ref="C15:P15"/>
    <mergeCell ref="A3:U3"/>
    <mergeCell ref="A13:J13"/>
    <mergeCell ref="A12:J12"/>
    <mergeCell ref="A11:U11"/>
    <mergeCell ref="A8:J8"/>
    <mergeCell ref="C9:U9"/>
    <mergeCell ref="A10:U10"/>
    <mergeCell ref="A4:U4"/>
    <mergeCell ref="K7:O7"/>
    <mergeCell ref="P7:U7"/>
  </mergeCells>
  <phoneticPr fontId="4"/>
  <conditionalFormatting sqref="C14">
    <cfRule type="expression" dxfId="2" priority="17">
      <formula>C15=""</formula>
    </cfRule>
  </conditionalFormatting>
  <conditionalFormatting sqref="C15:P15">
    <cfRule type="expression" dxfId="1" priority="15">
      <formula>$C$15=""</formula>
    </cfRule>
  </conditionalFormatting>
  <conditionalFormatting sqref="B9">
    <cfRule type="expression" dxfId="0" priority="3">
      <formula>$B$9=-1</formula>
    </cfRule>
  </conditionalFormatting>
  <pageMargins left="0.74803149606299213" right="0.35433070866141736" top="0.74803149606299213" bottom="0.74803149606299213" header="0.31496062992125984" footer="0.31496062992125984"/>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1"/>
    <pageSetUpPr fitToPage="1"/>
  </sheetPr>
  <dimension ref="A1:AY47"/>
  <sheetViews>
    <sheetView topLeftCell="A2" zoomScale="98" zoomScaleNormal="98" workbookViewId="0">
      <selection activeCell="E16" sqref="E16"/>
    </sheetView>
  </sheetViews>
  <sheetFormatPr defaultColWidth="9" defaultRowHeight="12" x14ac:dyDescent="0.15"/>
  <cols>
    <col min="1" max="3" width="3.875" style="61" customWidth="1"/>
    <col min="4" max="4" width="25.375" style="61" customWidth="1"/>
    <col min="5" max="5" width="25" style="61" customWidth="1"/>
    <col min="6" max="6" width="24.875" style="61" customWidth="1"/>
    <col min="7" max="7" width="26.75" style="61" customWidth="1"/>
    <col min="8" max="8" width="24" style="61" customWidth="1"/>
    <col min="9" max="9" width="23" style="61" customWidth="1"/>
    <col min="10" max="10" width="21.625" style="61" customWidth="1"/>
    <col min="11" max="11" width="18.875" style="61" customWidth="1"/>
    <col min="12" max="12" width="22.625" style="61" customWidth="1"/>
    <col min="13" max="13" width="23.125" style="61" customWidth="1"/>
    <col min="14" max="14" width="6.5" style="61" customWidth="1"/>
    <col min="15" max="15" width="3.125" style="61" bestFit="1" customWidth="1"/>
    <col min="16" max="16" width="4.125" style="61" customWidth="1"/>
    <col min="17" max="17" width="3.125" style="61" bestFit="1" customWidth="1"/>
    <col min="18" max="18" width="3.5" style="61" customWidth="1"/>
    <col min="19" max="19" width="3.125" style="61" bestFit="1" customWidth="1"/>
    <col min="20" max="24" width="9" style="61"/>
    <col min="25" max="25" width="7.125" style="61" customWidth="1"/>
    <col min="26" max="26" width="3.125" style="61" bestFit="1" customWidth="1"/>
    <col min="27" max="27" width="5.5" style="61" customWidth="1"/>
    <col min="28" max="28" width="3.125" style="61" bestFit="1" customWidth="1"/>
    <col min="29" max="29" width="4.75" style="61" customWidth="1"/>
    <col min="30" max="30" width="3.125" style="61" bestFit="1" customWidth="1"/>
    <col min="31" max="31" width="7.125" style="61" customWidth="1"/>
    <col min="32" max="32" width="3.125" style="61" bestFit="1" customWidth="1"/>
    <col min="33" max="33" width="5.5" style="61" customWidth="1"/>
    <col min="34" max="34" width="3.125" style="61" bestFit="1" customWidth="1"/>
    <col min="35" max="35" width="4.75" style="61" customWidth="1"/>
    <col min="36" max="36" width="3.125" style="61" bestFit="1" customWidth="1"/>
    <col min="37" max="37" width="7.125" style="61" customWidth="1"/>
    <col min="38" max="38" width="3.125" style="61" bestFit="1" customWidth="1"/>
    <col min="39" max="39" width="5.5" style="61" customWidth="1"/>
    <col min="40" max="40" width="3.125" style="61" bestFit="1" customWidth="1"/>
    <col min="41" max="41" width="4.75" style="61" customWidth="1"/>
    <col min="42" max="42" width="3.125" style="61" bestFit="1" customWidth="1"/>
    <col min="43" max="48" width="9" style="61"/>
    <col min="49" max="49" width="16.375" style="61" customWidth="1"/>
    <col min="50" max="50" width="15.875" style="61" customWidth="1"/>
    <col min="51" max="51" width="17.875" style="61" customWidth="1"/>
    <col min="52" max="16384" width="9" style="61"/>
  </cols>
  <sheetData>
    <row r="1" spans="1:51" ht="21.75" customHeight="1" x14ac:dyDescent="0.15">
      <c r="A1" s="59"/>
      <c r="B1" s="60"/>
      <c r="C1" s="60"/>
      <c r="D1" s="60"/>
      <c r="E1" s="585" t="s">
        <v>188</v>
      </c>
      <c r="F1" s="585" t="s">
        <v>189</v>
      </c>
      <c r="G1" s="585" t="s">
        <v>190</v>
      </c>
      <c r="H1" s="585" t="s">
        <v>191</v>
      </c>
      <c r="I1" s="585" t="s">
        <v>192</v>
      </c>
      <c r="J1" s="585" t="s">
        <v>193</v>
      </c>
      <c r="K1" s="585" t="s">
        <v>194</v>
      </c>
      <c r="L1" s="585" t="s">
        <v>195</v>
      </c>
      <c r="M1" s="585" t="s">
        <v>196</v>
      </c>
      <c r="N1" s="585" t="s">
        <v>197</v>
      </c>
      <c r="O1" s="586"/>
      <c r="P1" s="586"/>
      <c r="Q1" s="586"/>
      <c r="R1" s="586"/>
      <c r="S1" s="586"/>
      <c r="T1" s="587" t="s">
        <v>198</v>
      </c>
      <c r="U1" s="588"/>
      <c r="V1" s="589"/>
      <c r="W1" s="587" t="s">
        <v>199</v>
      </c>
      <c r="X1" s="589"/>
      <c r="Y1" s="585" t="s">
        <v>200</v>
      </c>
      <c r="Z1" s="586"/>
      <c r="AA1" s="586"/>
      <c r="AB1" s="586"/>
      <c r="AC1" s="586"/>
      <c r="AD1" s="586"/>
      <c r="AE1" s="585" t="s">
        <v>201</v>
      </c>
      <c r="AF1" s="586"/>
      <c r="AG1" s="586"/>
      <c r="AH1" s="586"/>
      <c r="AI1" s="586"/>
      <c r="AJ1" s="586"/>
      <c r="AK1" s="585" t="s">
        <v>202</v>
      </c>
      <c r="AL1" s="586"/>
      <c r="AM1" s="586"/>
      <c r="AN1" s="586"/>
      <c r="AO1" s="586"/>
      <c r="AP1" s="586"/>
      <c r="AQ1" s="587" t="s">
        <v>203</v>
      </c>
      <c r="AR1" s="588"/>
      <c r="AS1" s="589"/>
      <c r="AT1" s="585" t="s">
        <v>204</v>
      </c>
      <c r="AU1" s="585" t="s">
        <v>205</v>
      </c>
      <c r="AV1" s="585" t="s">
        <v>206</v>
      </c>
      <c r="AW1" s="585"/>
      <c r="AX1" s="585" t="s">
        <v>207</v>
      </c>
      <c r="AY1" s="585" t="s">
        <v>208</v>
      </c>
    </row>
    <row r="2" spans="1:51" ht="24.75" customHeight="1" x14ac:dyDescent="0.15">
      <c r="A2" s="59"/>
      <c r="B2" s="60"/>
      <c r="C2" s="60"/>
      <c r="D2" s="60"/>
      <c r="E2" s="585"/>
      <c r="F2" s="585"/>
      <c r="G2" s="585"/>
      <c r="H2" s="585"/>
      <c r="I2" s="585"/>
      <c r="J2" s="585"/>
      <c r="K2" s="585"/>
      <c r="L2" s="585"/>
      <c r="M2" s="585"/>
      <c r="N2" s="586"/>
      <c r="O2" s="586"/>
      <c r="P2" s="586"/>
      <c r="Q2" s="586"/>
      <c r="R2" s="586"/>
      <c r="S2" s="586"/>
      <c r="T2" s="585" t="s">
        <v>209</v>
      </c>
      <c r="U2" s="585" t="s">
        <v>210</v>
      </c>
      <c r="V2" s="585" t="s">
        <v>211</v>
      </c>
      <c r="W2" s="585" t="s">
        <v>209</v>
      </c>
      <c r="X2" s="585" t="s">
        <v>210</v>
      </c>
      <c r="Y2" s="586"/>
      <c r="Z2" s="586"/>
      <c r="AA2" s="586"/>
      <c r="AB2" s="586"/>
      <c r="AC2" s="586"/>
      <c r="AD2" s="586"/>
      <c r="AE2" s="586"/>
      <c r="AF2" s="586"/>
      <c r="AG2" s="586"/>
      <c r="AH2" s="586"/>
      <c r="AI2" s="586"/>
      <c r="AJ2" s="586"/>
      <c r="AK2" s="586"/>
      <c r="AL2" s="586"/>
      <c r="AM2" s="586"/>
      <c r="AN2" s="586"/>
      <c r="AO2" s="586"/>
      <c r="AP2" s="586"/>
      <c r="AQ2" s="585" t="s">
        <v>209</v>
      </c>
      <c r="AR2" s="585" t="s">
        <v>210</v>
      </c>
      <c r="AS2" s="585" t="s">
        <v>212</v>
      </c>
      <c r="AT2" s="585"/>
      <c r="AU2" s="585"/>
      <c r="AV2" s="585"/>
      <c r="AW2" s="585"/>
      <c r="AX2" s="585"/>
      <c r="AY2" s="585"/>
    </row>
    <row r="3" spans="1:51" ht="24.75" customHeight="1" x14ac:dyDescent="0.15">
      <c r="A3" s="59"/>
      <c r="B3" s="60"/>
      <c r="C3" s="60"/>
      <c r="D3" s="60"/>
      <c r="E3" s="585"/>
      <c r="F3" s="585"/>
      <c r="G3" s="585"/>
      <c r="H3" s="585"/>
      <c r="I3" s="585"/>
      <c r="J3" s="585"/>
      <c r="K3" s="585"/>
      <c r="L3" s="585"/>
      <c r="M3" s="585"/>
      <c r="N3" s="586"/>
      <c r="O3" s="586"/>
      <c r="P3" s="586"/>
      <c r="Q3" s="586"/>
      <c r="R3" s="586"/>
      <c r="S3" s="586"/>
      <c r="T3" s="585"/>
      <c r="U3" s="585"/>
      <c r="V3" s="585"/>
      <c r="W3" s="585"/>
      <c r="X3" s="585"/>
      <c r="Y3" s="586"/>
      <c r="Z3" s="586"/>
      <c r="AA3" s="586"/>
      <c r="AB3" s="586"/>
      <c r="AC3" s="586"/>
      <c r="AD3" s="586"/>
      <c r="AE3" s="586"/>
      <c r="AF3" s="586"/>
      <c r="AG3" s="586"/>
      <c r="AH3" s="586"/>
      <c r="AI3" s="586"/>
      <c r="AJ3" s="586"/>
      <c r="AK3" s="586"/>
      <c r="AL3" s="586"/>
      <c r="AM3" s="586"/>
      <c r="AN3" s="586"/>
      <c r="AO3" s="586"/>
      <c r="AP3" s="586"/>
      <c r="AQ3" s="585"/>
      <c r="AR3" s="585"/>
      <c r="AS3" s="585"/>
      <c r="AT3" s="585"/>
      <c r="AU3" s="585"/>
      <c r="AV3" s="75" t="s">
        <v>213</v>
      </c>
      <c r="AW3" s="75" t="s">
        <v>214</v>
      </c>
      <c r="AX3" s="585"/>
      <c r="AY3" s="585"/>
    </row>
    <row r="4" spans="1:51" ht="50.25" customHeight="1" x14ac:dyDescent="0.15">
      <c r="E4" s="62">
        <f>第1号様式!D10</f>
        <v>0</v>
      </c>
      <c r="F4" s="62">
        <f>第1号様式!E6</f>
        <v>0</v>
      </c>
      <c r="G4" s="63">
        <f>第1号様式!D7</f>
        <v>0</v>
      </c>
      <c r="H4" s="62">
        <f>'別紙1-1'!C5</f>
        <v>0</v>
      </c>
      <c r="I4" s="63">
        <f>'別紙1-1'!C6</f>
        <v>0</v>
      </c>
      <c r="J4" s="62">
        <f>第4号様式!L9</f>
        <v>0</v>
      </c>
      <c r="K4" s="62">
        <f>振込口座!C15</f>
        <v>0</v>
      </c>
      <c r="L4" s="62"/>
      <c r="M4" s="62">
        <f>請求書!P8</f>
        <v>0</v>
      </c>
      <c r="N4" s="65">
        <f>第1号様式!E2</f>
        <v>0</v>
      </c>
      <c r="O4" s="66" t="s">
        <v>218</v>
      </c>
      <c r="P4" s="66">
        <f>第1号様式!G2</f>
        <v>0</v>
      </c>
      <c r="Q4" s="66" t="s">
        <v>219</v>
      </c>
      <c r="R4" s="66">
        <f>第1号様式!I2</f>
        <v>0</v>
      </c>
      <c r="S4" s="67" t="s">
        <v>220</v>
      </c>
      <c r="T4" s="64">
        <f>第1号様式!E20</f>
        <v>0</v>
      </c>
      <c r="U4" s="64">
        <f>第1号様式!E21</f>
        <v>0</v>
      </c>
      <c r="V4" s="64">
        <f>第1号様式!E19</f>
        <v>0</v>
      </c>
      <c r="W4" s="64">
        <f>別紙2!D11</f>
        <v>0</v>
      </c>
      <c r="X4" s="64">
        <f>別紙2!D12</f>
        <v>0</v>
      </c>
      <c r="Y4" s="65">
        <f>第4号様式!B13</f>
        <v>0</v>
      </c>
      <c r="Z4" s="66" t="s">
        <v>218</v>
      </c>
      <c r="AA4" s="66">
        <f>第4号様式!D13</f>
        <v>0</v>
      </c>
      <c r="AB4" s="66" t="s">
        <v>219</v>
      </c>
      <c r="AC4" s="66">
        <f>第4号様式!F13</f>
        <v>0</v>
      </c>
      <c r="AD4" s="67" t="s">
        <v>220</v>
      </c>
      <c r="AE4" s="65">
        <f>第4号様式!B25</f>
        <v>0</v>
      </c>
      <c r="AF4" s="66" t="s">
        <v>218</v>
      </c>
      <c r="AG4" s="66">
        <f>第4号様式!D25</f>
        <v>0</v>
      </c>
      <c r="AH4" s="66" t="s">
        <v>219</v>
      </c>
      <c r="AI4" s="66">
        <f>第4号様式!F25</f>
        <v>0</v>
      </c>
      <c r="AJ4" s="67" t="s">
        <v>220</v>
      </c>
      <c r="AK4" s="65">
        <f>第4号様式!N2</f>
        <v>0</v>
      </c>
      <c r="AL4" s="66" t="s">
        <v>218</v>
      </c>
      <c r="AM4" s="66">
        <f>第4号様式!P2</f>
        <v>0</v>
      </c>
      <c r="AN4" s="66" t="s">
        <v>219</v>
      </c>
      <c r="AO4" s="66">
        <f>第4号様式!R2</f>
        <v>0</v>
      </c>
      <c r="AP4" s="67" t="s">
        <v>220</v>
      </c>
      <c r="AQ4" s="64">
        <f>第4号様式!O21</f>
        <v>0</v>
      </c>
      <c r="AR4" s="64">
        <f>第4号様式!O22</f>
        <v>0</v>
      </c>
      <c r="AS4" s="64">
        <f>第4号様式!O20</f>
        <v>0</v>
      </c>
      <c r="AT4" s="64">
        <f>V4-AS4</f>
        <v>0</v>
      </c>
      <c r="AU4" s="62"/>
      <c r="AV4" s="62"/>
      <c r="AW4" s="62"/>
      <c r="AX4" s="62">
        <f>振込口座!C9</f>
        <v>0</v>
      </c>
      <c r="AY4" s="62">
        <f>第1号様式!D12</f>
        <v>0</v>
      </c>
    </row>
    <row r="7" spans="1:51" x14ac:dyDescent="0.15">
      <c r="B7" s="61" t="s">
        <v>274</v>
      </c>
      <c r="D7" s="71" t="s">
        <v>514</v>
      </c>
      <c r="E7" s="71" t="s">
        <v>515</v>
      </c>
      <c r="F7" s="71" t="s">
        <v>516</v>
      </c>
    </row>
    <row r="8" spans="1:51" x14ac:dyDescent="0.15">
      <c r="B8" s="61" t="s">
        <v>492</v>
      </c>
      <c r="D8" s="170" t="s">
        <v>513</v>
      </c>
      <c r="E8" s="170" t="s">
        <v>276</v>
      </c>
      <c r="F8" s="170" t="s">
        <v>279</v>
      </c>
    </row>
    <row r="9" spans="1:51" x14ac:dyDescent="0.15">
      <c r="D9" s="170" t="s">
        <v>232</v>
      </c>
      <c r="E9" s="170" t="s">
        <v>277</v>
      </c>
      <c r="F9" s="170" t="s">
        <v>280</v>
      </c>
    </row>
    <row r="10" spans="1:51" x14ac:dyDescent="0.15">
      <c r="D10" s="170" t="s">
        <v>503</v>
      </c>
      <c r="E10" s="170" t="s">
        <v>278</v>
      </c>
      <c r="F10" s="170" t="s">
        <v>282</v>
      </c>
    </row>
    <row r="11" spans="1:51" x14ac:dyDescent="0.15">
      <c r="D11" s="170" t="s">
        <v>504</v>
      </c>
      <c r="E11" s="170" t="s">
        <v>491</v>
      </c>
      <c r="F11" s="170" t="s">
        <v>281</v>
      </c>
    </row>
    <row r="12" spans="1:51" x14ac:dyDescent="0.15">
      <c r="D12" s="170" t="s">
        <v>505</v>
      </c>
      <c r="E12" s="170" t="s">
        <v>305</v>
      </c>
      <c r="F12" s="170" t="s">
        <v>304</v>
      </c>
    </row>
    <row r="13" spans="1:51" x14ac:dyDescent="0.15">
      <c r="D13" s="170" t="s">
        <v>233</v>
      </c>
      <c r="E13" s="170" t="s">
        <v>159</v>
      </c>
      <c r="F13" s="170" t="s">
        <v>305</v>
      </c>
    </row>
    <row r="14" spans="1:51" x14ac:dyDescent="0.15">
      <c r="D14" s="170" t="s">
        <v>304</v>
      </c>
      <c r="E14" s="170"/>
      <c r="F14" s="170" t="s">
        <v>159</v>
      </c>
    </row>
    <row r="15" spans="1:51" x14ac:dyDescent="0.15">
      <c r="D15" s="170" t="s">
        <v>305</v>
      </c>
      <c r="E15" s="170"/>
      <c r="F15" s="170"/>
    </row>
    <row r="16" spans="1:51" x14ac:dyDescent="0.15">
      <c r="D16" s="170" t="s">
        <v>159</v>
      </c>
      <c r="E16" s="170"/>
      <c r="F16" s="170"/>
    </row>
    <row r="17" spans="4:12" x14ac:dyDescent="0.15">
      <c r="D17" s="169"/>
      <c r="E17" s="169"/>
      <c r="F17" s="169"/>
      <c r="G17" s="169"/>
      <c r="H17" s="169"/>
      <c r="I17" s="169"/>
      <c r="J17" s="169"/>
      <c r="K17" s="169"/>
      <c r="L17" s="169"/>
    </row>
    <row r="18" spans="4:12" x14ac:dyDescent="0.15">
      <c r="E18" s="169"/>
      <c r="F18" s="169"/>
      <c r="G18" s="169"/>
      <c r="H18" s="169"/>
      <c r="I18" s="169"/>
      <c r="J18" s="169"/>
      <c r="K18" s="169"/>
      <c r="L18" s="169"/>
    </row>
    <row r="19" spans="4:12" x14ac:dyDescent="0.15">
      <c r="D19" s="71" t="s">
        <v>483</v>
      </c>
      <c r="E19" s="169"/>
      <c r="F19" s="169"/>
      <c r="G19" s="169"/>
      <c r="H19" s="169"/>
      <c r="I19" s="169"/>
      <c r="J19" s="169"/>
      <c r="K19" s="169"/>
      <c r="L19" s="169"/>
    </row>
    <row r="20" spans="4:12" x14ac:dyDescent="0.15">
      <c r="D20" s="61" t="s">
        <v>484</v>
      </c>
      <c r="E20" s="169"/>
      <c r="F20" s="169"/>
      <c r="G20" s="169"/>
      <c r="H20" s="169"/>
      <c r="I20" s="169"/>
      <c r="J20" s="169"/>
      <c r="K20" s="169"/>
      <c r="L20" s="169"/>
    </row>
    <row r="21" spans="4:12" x14ac:dyDescent="0.15">
      <c r="D21" s="61" t="s">
        <v>485</v>
      </c>
      <c r="E21" s="169"/>
      <c r="F21" s="169"/>
      <c r="G21" s="169"/>
      <c r="H21" s="169"/>
      <c r="I21" s="169"/>
      <c r="J21" s="169"/>
      <c r="K21" s="169"/>
      <c r="L21" s="169"/>
    </row>
    <row r="22" spans="4:12" x14ac:dyDescent="0.15">
      <c r="D22" s="167" t="s">
        <v>497</v>
      </c>
      <c r="E22" s="169"/>
      <c r="F22" s="169"/>
      <c r="G22" s="169"/>
      <c r="H22" s="169"/>
      <c r="I22" s="169"/>
      <c r="J22" s="169"/>
      <c r="K22" s="169"/>
      <c r="L22" s="169"/>
    </row>
    <row r="23" spans="4:12" x14ac:dyDescent="0.15">
      <c r="D23" s="61" t="s">
        <v>159</v>
      </c>
      <c r="E23" s="169"/>
      <c r="F23" s="169"/>
      <c r="G23" s="169"/>
      <c r="H23" s="169"/>
      <c r="I23" s="169"/>
      <c r="J23" s="169"/>
      <c r="K23" s="169"/>
      <c r="L23" s="169"/>
    </row>
    <row r="24" spans="4:12" x14ac:dyDescent="0.15">
      <c r="D24" s="169"/>
      <c r="E24" s="169"/>
      <c r="F24" s="169"/>
      <c r="G24" s="169"/>
      <c r="H24" s="169"/>
      <c r="I24" s="169"/>
      <c r="J24" s="169"/>
      <c r="K24" s="169"/>
      <c r="L24" s="169"/>
    </row>
    <row r="25" spans="4:12" x14ac:dyDescent="0.15">
      <c r="D25" s="169"/>
      <c r="E25" s="169"/>
      <c r="F25" s="169"/>
      <c r="G25" s="169"/>
      <c r="H25" s="169"/>
      <c r="I25" s="169"/>
      <c r="J25" s="169"/>
      <c r="K25" s="169"/>
      <c r="L25" s="169"/>
    </row>
    <row r="26" spans="4:12" x14ac:dyDescent="0.15">
      <c r="D26" s="169"/>
      <c r="E26" s="169"/>
      <c r="F26" s="169"/>
      <c r="G26" s="169"/>
      <c r="H26" s="169"/>
      <c r="I26" s="169"/>
      <c r="J26" s="169"/>
      <c r="K26" s="169"/>
      <c r="L26" s="169"/>
    </row>
    <row r="27" spans="4:12" x14ac:dyDescent="0.15">
      <c r="D27" s="61" t="s">
        <v>245</v>
      </c>
      <c r="E27" s="61" t="s">
        <v>235</v>
      </c>
      <c r="F27" s="61" t="s">
        <v>253</v>
      </c>
      <c r="G27" s="61" t="s">
        <v>256</v>
      </c>
      <c r="H27" s="61" t="s">
        <v>261</v>
      </c>
      <c r="I27" s="61" t="s">
        <v>272</v>
      </c>
    </row>
    <row r="28" spans="4:12" x14ac:dyDescent="0.15">
      <c r="D28" s="61" t="s">
        <v>247</v>
      </c>
      <c r="E28" s="61" t="s">
        <v>236</v>
      </c>
      <c r="F28" s="61" t="s">
        <v>248</v>
      </c>
      <c r="G28" s="61" t="s">
        <v>267</v>
      </c>
      <c r="H28" s="61" t="s">
        <v>262</v>
      </c>
      <c r="I28" s="61" t="s">
        <v>271</v>
      </c>
    </row>
    <row r="29" spans="4:12" x14ac:dyDescent="0.15">
      <c r="D29" s="61" t="s">
        <v>243</v>
      </c>
      <c r="E29" s="61" t="s">
        <v>237</v>
      </c>
      <c r="F29" s="61" t="s">
        <v>249</v>
      </c>
      <c r="G29" s="61" t="s">
        <v>268</v>
      </c>
      <c r="H29" s="61" t="s">
        <v>265</v>
      </c>
      <c r="I29" s="61" t="s">
        <v>234</v>
      </c>
    </row>
    <row r="30" spans="4:12" x14ac:dyDescent="0.15">
      <c r="D30" s="61" t="s">
        <v>244</v>
      </c>
      <c r="E30" s="61" t="s">
        <v>238</v>
      </c>
      <c r="F30" s="61" t="s">
        <v>250</v>
      </c>
      <c r="G30" s="61" t="s">
        <v>269</v>
      </c>
      <c r="H30" s="61" t="s">
        <v>263</v>
      </c>
    </row>
    <row r="31" spans="4:12" x14ac:dyDescent="0.15">
      <c r="D31" s="61" t="s">
        <v>246</v>
      </c>
      <c r="E31" s="61" t="s">
        <v>239</v>
      </c>
      <c r="F31" s="61" t="s">
        <v>251</v>
      </c>
      <c r="G31" s="61" t="s">
        <v>258</v>
      </c>
      <c r="H31" s="61" t="s">
        <v>264</v>
      </c>
    </row>
    <row r="32" spans="4:12" x14ac:dyDescent="0.15">
      <c r="D32" s="61" t="s">
        <v>234</v>
      </c>
      <c r="E32" s="61" t="s">
        <v>240</v>
      </c>
      <c r="F32" s="61" t="s">
        <v>252</v>
      </c>
      <c r="G32" s="61" t="s">
        <v>257</v>
      </c>
      <c r="H32" s="61" t="s">
        <v>270</v>
      </c>
    </row>
    <row r="33" spans="2:8" x14ac:dyDescent="0.15">
      <c r="E33" s="61" t="s">
        <v>242</v>
      </c>
      <c r="F33" s="61" t="s">
        <v>254</v>
      </c>
      <c r="G33" s="61" t="s">
        <v>259</v>
      </c>
      <c r="H33" s="61" t="s">
        <v>300</v>
      </c>
    </row>
    <row r="34" spans="2:8" x14ac:dyDescent="0.15">
      <c r="E34" s="61" t="s">
        <v>241</v>
      </c>
      <c r="F34" s="61" t="s">
        <v>255</v>
      </c>
      <c r="G34" s="61" t="s">
        <v>260</v>
      </c>
      <c r="H34" s="61" t="s">
        <v>273</v>
      </c>
    </row>
    <row r="35" spans="2:8" x14ac:dyDescent="0.15">
      <c r="E35" s="61" t="s">
        <v>234</v>
      </c>
      <c r="F35" s="61" t="s">
        <v>266</v>
      </c>
      <c r="G35" s="61" t="s">
        <v>234</v>
      </c>
    </row>
    <row r="36" spans="2:8" x14ac:dyDescent="0.15">
      <c r="F36" s="61" t="s">
        <v>234</v>
      </c>
    </row>
    <row r="39" spans="2:8" x14ac:dyDescent="0.15">
      <c r="B39" s="61" t="s">
        <v>274</v>
      </c>
    </row>
    <row r="40" spans="2:8" x14ac:dyDescent="0.15">
      <c r="B40" s="61" t="s">
        <v>275</v>
      </c>
      <c r="E40" s="61" t="s">
        <v>284</v>
      </c>
      <c r="F40" s="61" t="s">
        <v>290</v>
      </c>
      <c r="G40" s="61" t="s">
        <v>293</v>
      </c>
      <c r="H40" s="61" t="s">
        <v>303</v>
      </c>
    </row>
    <row r="41" spans="2:8" x14ac:dyDescent="0.15">
      <c r="E41" s="61" t="s">
        <v>285</v>
      </c>
      <c r="F41" s="61" t="s">
        <v>291</v>
      </c>
      <c r="G41" s="61" t="s">
        <v>294</v>
      </c>
      <c r="H41" s="61" t="s">
        <v>301</v>
      </c>
    </row>
    <row r="42" spans="2:8" x14ac:dyDescent="0.15">
      <c r="E42" s="61" t="s">
        <v>286</v>
      </c>
      <c r="F42" s="61" t="s">
        <v>292</v>
      </c>
      <c r="G42" s="61" t="s">
        <v>295</v>
      </c>
      <c r="H42" s="61" t="s">
        <v>302</v>
      </c>
    </row>
    <row r="43" spans="2:8" x14ac:dyDescent="0.15">
      <c r="E43" s="61" t="s">
        <v>287</v>
      </c>
      <c r="F43" s="61" t="s">
        <v>273</v>
      </c>
      <c r="G43" s="61" t="s">
        <v>298</v>
      </c>
      <c r="H43" s="61" t="s">
        <v>296</v>
      </c>
    </row>
    <row r="44" spans="2:8" x14ac:dyDescent="0.15">
      <c r="E44" s="61" t="s">
        <v>288</v>
      </c>
      <c r="G44" s="61" t="s">
        <v>299</v>
      </c>
      <c r="H44" s="61" t="s">
        <v>297</v>
      </c>
    </row>
    <row r="45" spans="2:8" x14ac:dyDescent="0.15">
      <c r="E45" s="61" t="s">
        <v>289</v>
      </c>
      <c r="G45" s="61" t="s">
        <v>300</v>
      </c>
      <c r="H45" s="61" t="s">
        <v>273</v>
      </c>
    </row>
    <row r="46" spans="2:8" x14ac:dyDescent="0.15">
      <c r="E46" s="61" t="s">
        <v>283</v>
      </c>
      <c r="G46" s="61" t="s">
        <v>273</v>
      </c>
    </row>
    <row r="47" spans="2:8" x14ac:dyDescent="0.15">
      <c r="E47" s="61" t="s">
        <v>273</v>
      </c>
    </row>
  </sheetData>
  <sheetProtection selectLockedCells="1"/>
  <mergeCells count="29">
    <mergeCell ref="AV1:AW2"/>
    <mergeCell ref="AX1:AX3"/>
    <mergeCell ref="AY1:AY3"/>
    <mergeCell ref="T2:T3"/>
    <mergeCell ref="U2:U3"/>
    <mergeCell ref="V2:V3"/>
    <mergeCell ref="W2:W3"/>
    <mergeCell ref="AQ2:AQ3"/>
    <mergeCell ref="AT1:AT3"/>
    <mergeCell ref="AU1:AU3"/>
    <mergeCell ref="AR2:AR3"/>
    <mergeCell ref="AS2:AS3"/>
    <mergeCell ref="Y1:AD3"/>
    <mergeCell ref="AQ1:AS1"/>
    <mergeCell ref="AE1:AJ3"/>
    <mergeCell ref="AK1:AP3"/>
    <mergeCell ref="J1:J3"/>
    <mergeCell ref="E1:E3"/>
    <mergeCell ref="F1:F3"/>
    <mergeCell ref="G1:G3"/>
    <mergeCell ref="H1:H3"/>
    <mergeCell ref="I1:I3"/>
    <mergeCell ref="K1:K3"/>
    <mergeCell ref="L1:L3"/>
    <mergeCell ref="M1:M3"/>
    <mergeCell ref="X2:X3"/>
    <mergeCell ref="N1:S3"/>
    <mergeCell ref="T1:V1"/>
    <mergeCell ref="W1:X1"/>
  </mergeCells>
  <phoneticPr fontId="4"/>
  <pageMargins left="0.7" right="0.7" top="0.75" bottom="0.75" header="0.3" footer="0.3"/>
  <pageSetup paperSize="9"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CF93F-58F3-4C07-BE24-B40AC60C49A4}">
  <sheetPr>
    <tabColor rgb="FFFFFF00"/>
    <pageSetUpPr fitToPage="1"/>
  </sheetPr>
  <dimension ref="A1:X213"/>
  <sheetViews>
    <sheetView view="pageBreakPreview" topLeftCell="A9" zoomScale="75" zoomScaleNormal="100" zoomScaleSheetLayoutView="75" workbookViewId="0">
      <selection activeCell="L16" sqref="L16"/>
    </sheetView>
  </sheetViews>
  <sheetFormatPr defaultColWidth="9" defaultRowHeight="16.5" x14ac:dyDescent="0.15"/>
  <cols>
    <col min="1" max="1" width="4.25" style="171" customWidth="1"/>
    <col min="2" max="2" width="16.125" style="171" customWidth="1"/>
    <col min="3" max="3" width="23.375" style="171" customWidth="1"/>
    <col min="4" max="4" width="23.125" style="171" customWidth="1"/>
    <col min="5" max="5" width="25" style="171" customWidth="1"/>
    <col min="6" max="6" width="25.5" style="171" customWidth="1"/>
    <col min="7" max="7" width="6.5" style="171" customWidth="1"/>
    <col min="8" max="8" width="5.625" style="208" customWidth="1"/>
    <col min="9" max="9" width="8.25" style="210" customWidth="1"/>
    <col min="10" max="10" width="5.125" style="208" customWidth="1"/>
    <col min="11" max="11" width="10.375" style="171" customWidth="1"/>
    <col min="12" max="12" width="12" style="208" customWidth="1"/>
    <col min="13" max="14" width="12" style="211" customWidth="1"/>
    <col min="15" max="15" width="20.5" style="171" customWidth="1"/>
    <col min="16" max="24" width="9.5" style="171" customWidth="1"/>
    <col min="25" max="16384" width="9" style="171"/>
  </cols>
  <sheetData>
    <row r="1" spans="1:24" ht="30.75" customHeight="1" x14ac:dyDescent="0.15">
      <c r="A1" s="271" t="s">
        <v>502</v>
      </c>
      <c r="B1" s="271"/>
      <c r="C1" s="271"/>
      <c r="D1" s="271"/>
      <c r="E1" s="271"/>
      <c r="F1" s="271"/>
      <c r="G1" s="271"/>
      <c r="H1" s="271"/>
      <c r="I1" s="271"/>
      <c r="J1" s="271"/>
      <c r="K1" s="271"/>
      <c r="L1" s="271"/>
      <c r="M1" s="271"/>
      <c r="N1" s="271"/>
      <c r="O1" s="271"/>
      <c r="P1" s="172"/>
      <c r="Q1" s="172"/>
      <c r="R1" s="172"/>
      <c r="S1" s="172"/>
      <c r="T1" s="172"/>
      <c r="U1" s="172"/>
      <c r="V1" s="172"/>
      <c r="W1" s="172"/>
      <c r="X1" s="172"/>
    </row>
    <row r="2" spans="1:24" ht="17.25" customHeight="1" thickBot="1" x14ac:dyDescent="0.2">
      <c r="A2" s="213"/>
      <c r="B2" s="213"/>
      <c r="C2" s="213"/>
      <c r="D2" s="213"/>
      <c r="E2" s="213"/>
      <c r="F2" s="213"/>
      <c r="G2" s="213"/>
      <c r="H2" s="213"/>
      <c r="I2" s="213"/>
      <c r="J2" s="213"/>
      <c r="K2" s="213"/>
      <c r="L2" s="213"/>
      <c r="M2" s="213"/>
      <c r="N2" s="213"/>
      <c r="O2" s="213"/>
      <c r="P2" s="179"/>
      <c r="Q2" s="179"/>
      <c r="R2" s="179"/>
      <c r="S2" s="179"/>
      <c r="T2" s="179"/>
      <c r="U2" s="179"/>
      <c r="V2" s="179"/>
      <c r="W2" s="179"/>
      <c r="X2" s="179"/>
    </row>
    <row r="3" spans="1:24" s="173" customFormat="1" ht="36" customHeight="1" x14ac:dyDescent="0.15">
      <c r="B3" s="272" t="s">
        <v>511</v>
      </c>
      <c r="C3" s="273"/>
      <c r="D3" s="273"/>
      <c r="E3" s="273"/>
      <c r="F3" s="273"/>
      <c r="G3" s="273"/>
      <c r="H3" s="273"/>
      <c r="I3" s="273"/>
      <c r="J3" s="273"/>
      <c r="K3" s="273"/>
      <c r="L3" s="273"/>
      <c r="M3" s="273"/>
      <c r="N3" s="273"/>
      <c r="O3" s="274"/>
    </row>
    <row r="4" spans="1:24" s="173" customFormat="1" ht="41.25" customHeight="1" thickBot="1" x14ac:dyDescent="0.2">
      <c r="B4" s="275"/>
      <c r="C4" s="276"/>
      <c r="D4" s="276"/>
      <c r="E4" s="276"/>
      <c r="F4" s="276"/>
      <c r="G4" s="276"/>
      <c r="H4" s="276"/>
      <c r="I4" s="276"/>
      <c r="J4" s="276"/>
      <c r="K4" s="276"/>
      <c r="L4" s="276"/>
      <c r="M4" s="276"/>
      <c r="N4" s="276"/>
      <c r="O4" s="277"/>
    </row>
    <row r="5" spans="1:24" s="173" customFormat="1" ht="9.75" customHeight="1" x14ac:dyDescent="0.15">
      <c r="A5" s="212"/>
      <c r="B5" s="212"/>
      <c r="C5" s="212"/>
      <c r="D5" s="212"/>
      <c r="E5" s="212"/>
      <c r="F5" s="212"/>
      <c r="G5" s="212"/>
      <c r="H5" s="212"/>
      <c r="I5" s="212"/>
      <c r="J5" s="212"/>
      <c r="K5" s="212"/>
      <c r="L5" s="212"/>
      <c r="M5" s="212"/>
      <c r="N5" s="212"/>
      <c r="O5" s="212"/>
    </row>
    <row r="6" spans="1:24" ht="13.5" customHeight="1" x14ac:dyDescent="0.15">
      <c r="D6" s="174"/>
      <c r="E6" s="175"/>
      <c r="F6" s="175"/>
      <c r="G6" s="175"/>
      <c r="H6" s="175"/>
      <c r="I6" s="176"/>
      <c r="J6" s="175"/>
      <c r="K6" s="175"/>
      <c r="L6" s="175"/>
      <c r="M6" s="177"/>
      <c r="N6" s="177"/>
      <c r="O6" s="178"/>
      <c r="P6" s="179"/>
      <c r="Q6" s="180"/>
      <c r="R6" s="180"/>
      <c r="S6" s="180"/>
      <c r="T6" s="180"/>
      <c r="U6" s="180"/>
      <c r="V6" s="180"/>
      <c r="W6" s="180"/>
      <c r="X6" s="179"/>
    </row>
    <row r="7" spans="1:24" x14ac:dyDescent="0.15">
      <c r="D7" s="179"/>
      <c r="E7" s="180"/>
      <c r="F7" s="180"/>
      <c r="G7" s="180"/>
      <c r="H7" s="175"/>
      <c r="I7" s="181"/>
      <c r="J7" s="175"/>
      <c r="K7" s="180"/>
      <c r="L7" s="175"/>
      <c r="M7" s="177"/>
      <c r="N7" s="177"/>
      <c r="O7" s="179"/>
      <c r="P7" s="179"/>
      <c r="Q7" s="180"/>
      <c r="R7" s="180"/>
      <c r="S7" s="180"/>
      <c r="T7" s="180"/>
      <c r="U7" s="180"/>
      <c r="V7" s="180"/>
      <c r="W7" s="180"/>
      <c r="X7" s="179"/>
    </row>
    <row r="8" spans="1:24" x14ac:dyDescent="0.15">
      <c r="D8" s="179"/>
      <c r="E8" s="180"/>
      <c r="F8" s="180"/>
      <c r="G8" s="180"/>
      <c r="H8" s="175"/>
      <c r="I8" s="181"/>
      <c r="J8" s="175"/>
      <c r="K8" s="180"/>
      <c r="L8" s="175"/>
      <c r="M8" s="177"/>
      <c r="N8" s="177"/>
      <c r="O8" s="179"/>
      <c r="P8" s="179"/>
      <c r="Q8" s="180"/>
      <c r="R8" s="180"/>
      <c r="S8" s="180"/>
      <c r="T8" s="180"/>
      <c r="U8" s="180"/>
      <c r="V8" s="180"/>
      <c r="W8" s="180"/>
      <c r="X8" s="179"/>
    </row>
    <row r="9" spans="1:24" ht="21.75" customHeight="1" x14ac:dyDescent="0.15">
      <c r="B9" s="182"/>
      <c r="C9" s="182"/>
      <c r="D9" s="183"/>
      <c r="E9" s="183"/>
      <c r="F9" s="180"/>
      <c r="G9" s="183"/>
      <c r="H9" s="184"/>
      <c r="I9" s="185"/>
      <c r="J9" s="184"/>
      <c r="K9" s="183"/>
      <c r="L9" s="184"/>
      <c r="M9" s="186"/>
      <c r="N9" s="186"/>
      <c r="O9" s="183"/>
      <c r="P9" s="179"/>
      <c r="Q9" s="180"/>
      <c r="R9" s="180"/>
      <c r="S9" s="180"/>
      <c r="T9" s="180"/>
      <c r="U9" s="180"/>
      <c r="V9" s="180"/>
      <c r="W9" s="180"/>
      <c r="X9" s="179"/>
    </row>
    <row r="10" spans="1:24" ht="14.25" customHeight="1" thickBot="1" x14ac:dyDescent="0.2">
      <c r="B10" s="278" t="s">
        <v>487</v>
      </c>
      <c r="C10" s="266" t="s">
        <v>489</v>
      </c>
      <c r="D10" s="281" t="s">
        <v>490</v>
      </c>
      <c r="E10" s="187"/>
      <c r="F10" s="188"/>
      <c r="G10" s="284" t="s">
        <v>227</v>
      </c>
      <c r="H10" s="284"/>
      <c r="I10" s="286" t="s">
        <v>498</v>
      </c>
      <c r="J10" s="284"/>
      <c r="K10" s="289" t="s">
        <v>486</v>
      </c>
      <c r="L10" s="189"/>
      <c r="M10" s="190"/>
      <c r="N10" s="191"/>
      <c r="O10" s="266" t="s">
        <v>231</v>
      </c>
      <c r="P10" s="179"/>
      <c r="Q10" s="180"/>
      <c r="R10" s="180"/>
      <c r="S10" s="180"/>
      <c r="T10" s="180"/>
      <c r="U10" s="180"/>
      <c r="V10" s="180"/>
      <c r="W10" s="180"/>
      <c r="X10" s="179"/>
    </row>
    <row r="11" spans="1:24" ht="13.5" customHeight="1" thickBot="1" x14ac:dyDescent="0.2">
      <c r="B11" s="279"/>
      <c r="C11" s="267"/>
      <c r="D11" s="283"/>
      <c r="E11" s="281" t="s">
        <v>494</v>
      </c>
      <c r="F11" s="192"/>
      <c r="G11" s="282"/>
      <c r="H11" s="282"/>
      <c r="I11" s="287"/>
      <c r="J11" s="282"/>
      <c r="K11" s="282"/>
      <c r="L11" s="266" t="s">
        <v>499</v>
      </c>
      <c r="M11" s="269" t="s">
        <v>500</v>
      </c>
      <c r="N11" s="269" t="s">
        <v>501</v>
      </c>
      <c r="O11" s="267"/>
      <c r="P11" s="179"/>
      <c r="Q11" s="180"/>
      <c r="R11" s="180"/>
      <c r="S11" s="180"/>
      <c r="T11" s="180"/>
      <c r="U11" s="180"/>
      <c r="V11" s="180"/>
      <c r="W11" s="180"/>
      <c r="X11" s="179"/>
    </row>
    <row r="12" spans="1:24" ht="21.75" customHeight="1" x14ac:dyDescent="0.15">
      <c r="B12" s="280"/>
      <c r="C12" s="267"/>
      <c r="D12" s="283"/>
      <c r="E12" s="282"/>
      <c r="F12" s="193" t="s">
        <v>493</v>
      </c>
      <c r="G12" s="282"/>
      <c r="H12" s="285"/>
      <c r="I12" s="288"/>
      <c r="J12" s="285"/>
      <c r="K12" s="285"/>
      <c r="L12" s="268"/>
      <c r="M12" s="270"/>
      <c r="N12" s="270"/>
      <c r="O12" s="268"/>
      <c r="P12" s="179"/>
      <c r="Q12" s="180"/>
      <c r="R12" s="180"/>
      <c r="S12" s="180"/>
      <c r="T12" s="180"/>
      <c r="U12" s="180"/>
      <c r="V12" s="180"/>
      <c r="W12" s="180"/>
      <c r="X12" s="179"/>
    </row>
    <row r="13" spans="1:24" ht="16.5" customHeight="1" x14ac:dyDescent="0.15">
      <c r="A13" s="171">
        <v>1</v>
      </c>
      <c r="B13" s="194"/>
      <c r="C13" s="195"/>
      <c r="D13" s="195"/>
      <c r="E13" s="196"/>
      <c r="F13" s="195"/>
      <c r="G13" s="197"/>
      <c r="H13" s="198" t="s">
        <v>21</v>
      </c>
      <c r="I13" s="199"/>
      <c r="J13" s="200" t="s">
        <v>228</v>
      </c>
      <c r="K13" s="201">
        <f>G13*I13</f>
        <v>0</v>
      </c>
      <c r="L13" s="202" t="str">
        <f>IF(D13="消耗品・備品〔新規のみ〕",K13,"")</f>
        <v/>
      </c>
      <c r="M13" s="202" t="str">
        <f>IF(D13="改修費〔新規のみ〕",K13,"")</f>
        <v/>
      </c>
      <c r="N13" s="202" t="str">
        <f>IF(D13="学習支援〔新規・既存〕",K13,"")</f>
        <v/>
      </c>
      <c r="O13" s="195"/>
      <c r="P13" s="179"/>
      <c r="Q13" s="180"/>
      <c r="R13" s="180"/>
      <c r="S13" s="180"/>
      <c r="T13" s="180"/>
      <c r="U13" s="180"/>
      <c r="V13" s="180"/>
      <c r="W13" s="180"/>
      <c r="X13" s="179"/>
    </row>
    <row r="14" spans="1:24" x14ac:dyDescent="0.15">
      <c r="A14" s="171">
        <v>2</v>
      </c>
      <c r="B14" s="194"/>
      <c r="C14" s="195"/>
      <c r="D14" s="195"/>
      <c r="E14" s="196"/>
      <c r="F14" s="195"/>
      <c r="G14" s="197"/>
      <c r="H14" s="198" t="s">
        <v>21</v>
      </c>
      <c r="I14" s="199"/>
      <c r="J14" s="200" t="s">
        <v>228</v>
      </c>
      <c r="K14" s="201">
        <f t="shared" ref="K14:K32" si="0">G14*I14</f>
        <v>0</v>
      </c>
      <c r="L14" s="202" t="str">
        <f t="shared" ref="L14:L42" si="1">IF(D14="消耗品・備品〔新規のみ〕",K14,"")</f>
        <v/>
      </c>
      <c r="M14" s="202" t="str">
        <f t="shared" ref="M14:M42" si="2">IF(D14="改修費〔新規のみ〕",K14,"")</f>
        <v/>
      </c>
      <c r="N14" s="202" t="str">
        <f t="shared" ref="N14:N42" si="3">IF(D14="学習支援〔新規・既存〕",K14,"")</f>
        <v/>
      </c>
      <c r="O14" s="195"/>
      <c r="P14" s="179"/>
      <c r="Q14" s="180"/>
      <c r="R14" s="180"/>
      <c r="S14" s="180"/>
      <c r="T14" s="180"/>
      <c r="U14" s="180"/>
      <c r="V14" s="180"/>
      <c r="W14" s="180"/>
      <c r="X14" s="179"/>
    </row>
    <row r="15" spans="1:24" x14ac:dyDescent="0.15">
      <c r="A15" s="171">
        <v>3</v>
      </c>
      <c r="B15" s="194"/>
      <c r="C15" s="195"/>
      <c r="D15" s="195"/>
      <c r="E15" s="196"/>
      <c r="F15" s="195"/>
      <c r="G15" s="197"/>
      <c r="H15" s="198" t="s">
        <v>21</v>
      </c>
      <c r="I15" s="199"/>
      <c r="J15" s="200" t="s">
        <v>228</v>
      </c>
      <c r="K15" s="201">
        <f t="shared" si="0"/>
        <v>0</v>
      </c>
      <c r="L15" s="202" t="str">
        <f t="shared" si="1"/>
        <v/>
      </c>
      <c r="M15" s="202" t="str">
        <f t="shared" si="2"/>
        <v/>
      </c>
      <c r="N15" s="202" t="str">
        <f t="shared" si="3"/>
        <v/>
      </c>
      <c r="O15" s="195"/>
      <c r="P15" s="179"/>
      <c r="Q15" s="180"/>
      <c r="R15" s="180"/>
      <c r="S15" s="180"/>
      <c r="T15" s="180"/>
      <c r="U15" s="180"/>
      <c r="V15" s="180"/>
      <c r="W15" s="180"/>
      <c r="X15" s="179"/>
    </row>
    <row r="16" spans="1:24" x14ac:dyDescent="0.15">
      <c r="A16" s="171">
        <v>4</v>
      </c>
      <c r="B16" s="194"/>
      <c r="C16" s="195"/>
      <c r="D16" s="195"/>
      <c r="E16" s="196"/>
      <c r="F16" s="195"/>
      <c r="G16" s="197"/>
      <c r="H16" s="198" t="s">
        <v>21</v>
      </c>
      <c r="I16" s="199"/>
      <c r="J16" s="200" t="s">
        <v>228</v>
      </c>
      <c r="K16" s="201">
        <f t="shared" si="0"/>
        <v>0</v>
      </c>
      <c r="L16" s="202" t="str">
        <f t="shared" si="1"/>
        <v/>
      </c>
      <c r="M16" s="202" t="str">
        <f t="shared" si="2"/>
        <v/>
      </c>
      <c r="N16" s="202" t="str">
        <f t="shared" si="3"/>
        <v/>
      </c>
      <c r="O16" s="195"/>
      <c r="P16" s="179"/>
      <c r="Q16" s="180"/>
      <c r="R16" s="180"/>
      <c r="S16" s="180"/>
      <c r="T16" s="180"/>
      <c r="U16" s="180"/>
      <c r="V16" s="180"/>
      <c r="W16" s="180"/>
      <c r="X16" s="179"/>
    </row>
    <row r="17" spans="1:24" x14ac:dyDescent="0.15">
      <c r="A17" s="171">
        <v>5</v>
      </c>
      <c r="B17" s="194"/>
      <c r="C17" s="195"/>
      <c r="D17" s="195"/>
      <c r="E17" s="196"/>
      <c r="F17" s="195"/>
      <c r="G17" s="197"/>
      <c r="H17" s="198" t="s">
        <v>21</v>
      </c>
      <c r="I17" s="199"/>
      <c r="J17" s="200" t="s">
        <v>228</v>
      </c>
      <c r="K17" s="201">
        <f t="shared" si="0"/>
        <v>0</v>
      </c>
      <c r="L17" s="202" t="str">
        <f t="shared" si="1"/>
        <v/>
      </c>
      <c r="M17" s="202" t="str">
        <f t="shared" si="2"/>
        <v/>
      </c>
      <c r="N17" s="202" t="str">
        <f t="shared" si="3"/>
        <v/>
      </c>
      <c r="O17" s="195"/>
      <c r="P17" s="179"/>
      <c r="Q17" s="180"/>
      <c r="R17" s="180"/>
      <c r="S17" s="180"/>
      <c r="T17" s="180"/>
      <c r="U17" s="180"/>
      <c r="V17" s="180"/>
      <c r="W17" s="180"/>
      <c r="X17" s="179"/>
    </row>
    <row r="18" spans="1:24" x14ac:dyDescent="0.15">
      <c r="A18" s="171">
        <v>6</v>
      </c>
      <c r="B18" s="194"/>
      <c r="C18" s="195"/>
      <c r="D18" s="195"/>
      <c r="E18" s="196"/>
      <c r="F18" s="195"/>
      <c r="G18" s="197"/>
      <c r="H18" s="198" t="s">
        <v>21</v>
      </c>
      <c r="I18" s="199"/>
      <c r="J18" s="200" t="s">
        <v>228</v>
      </c>
      <c r="K18" s="201">
        <f t="shared" si="0"/>
        <v>0</v>
      </c>
      <c r="L18" s="202" t="str">
        <f t="shared" si="1"/>
        <v/>
      </c>
      <c r="M18" s="202" t="str">
        <f t="shared" si="2"/>
        <v/>
      </c>
      <c r="N18" s="202" t="str">
        <f t="shared" si="3"/>
        <v/>
      </c>
      <c r="O18" s="195"/>
      <c r="P18" s="179"/>
      <c r="Q18" s="180"/>
      <c r="R18" s="180"/>
      <c r="S18" s="180"/>
      <c r="T18" s="180"/>
      <c r="U18" s="180"/>
      <c r="V18" s="180"/>
      <c r="W18" s="180"/>
      <c r="X18" s="179"/>
    </row>
    <row r="19" spans="1:24" x14ac:dyDescent="0.15">
      <c r="A19" s="171">
        <v>7</v>
      </c>
      <c r="B19" s="194"/>
      <c r="C19" s="195"/>
      <c r="D19" s="195"/>
      <c r="E19" s="196"/>
      <c r="F19" s="195"/>
      <c r="G19" s="197"/>
      <c r="H19" s="198" t="s">
        <v>21</v>
      </c>
      <c r="I19" s="199"/>
      <c r="J19" s="200" t="s">
        <v>228</v>
      </c>
      <c r="K19" s="201">
        <f t="shared" si="0"/>
        <v>0</v>
      </c>
      <c r="L19" s="202" t="str">
        <f t="shared" si="1"/>
        <v/>
      </c>
      <c r="M19" s="202" t="str">
        <f t="shared" si="2"/>
        <v/>
      </c>
      <c r="N19" s="202" t="str">
        <f t="shared" si="3"/>
        <v/>
      </c>
      <c r="O19" s="195"/>
      <c r="P19" s="179"/>
      <c r="Q19" s="180"/>
      <c r="R19" s="180"/>
      <c r="S19" s="180"/>
      <c r="T19" s="180"/>
      <c r="U19" s="180"/>
      <c r="V19" s="180"/>
      <c r="W19" s="180"/>
      <c r="X19" s="179"/>
    </row>
    <row r="20" spans="1:24" x14ac:dyDescent="0.15">
      <c r="A20" s="171">
        <v>8</v>
      </c>
      <c r="B20" s="194"/>
      <c r="C20" s="195"/>
      <c r="D20" s="195"/>
      <c r="E20" s="196"/>
      <c r="F20" s="195"/>
      <c r="G20" s="197"/>
      <c r="H20" s="198" t="s">
        <v>21</v>
      </c>
      <c r="I20" s="199"/>
      <c r="J20" s="200" t="s">
        <v>228</v>
      </c>
      <c r="K20" s="201">
        <f t="shared" si="0"/>
        <v>0</v>
      </c>
      <c r="L20" s="202" t="str">
        <f t="shared" si="1"/>
        <v/>
      </c>
      <c r="M20" s="202" t="str">
        <f t="shared" si="2"/>
        <v/>
      </c>
      <c r="N20" s="202" t="str">
        <f t="shared" si="3"/>
        <v/>
      </c>
      <c r="O20" s="195"/>
      <c r="P20" s="179"/>
      <c r="Q20" s="180"/>
      <c r="R20" s="180"/>
      <c r="S20" s="180"/>
      <c r="T20" s="180"/>
      <c r="U20" s="180"/>
      <c r="V20" s="180"/>
      <c r="W20" s="180"/>
      <c r="X20" s="179"/>
    </row>
    <row r="21" spans="1:24" x14ac:dyDescent="0.15">
      <c r="A21" s="171">
        <v>9</v>
      </c>
      <c r="B21" s="194"/>
      <c r="C21" s="195"/>
      <c r="D21" s="195"/>
      <c r="E21" s="196"/>
      <c r="F21" s="195"/>
      <c r="G21" s="197"/>
      <c r="H21" s="198" t="s">
        <v>21</v>
      </c>
      <c r="I21" s="199"/>
      <c r="J21" s="200" t="s">
        <v>228</v>
      </c>
      <c r="K21" s="201">
        <f t="shared" si="0"/>
        <v>0</v>
      </c>
      <c r="L21" s="202" t="str">
        <f t="shared" si="1"/>
        <v/>
      </c>
      <c r="M21" s="202" t="str">
        <f t="shared" si="2"/>
        <v/>
      </c>
      <c r="N21" s="202" t="str">
        <f t="shared" si="3"/>
        <v/>
      </c>
      <c r="O21" s="195"/>
      <c r="P21" s="179"/>
      <c r="Q21" s="180"/>
      <c r="R21" s="180"/>
      <c r="S21" s="180"/>
      <c r="T21" s="180"/>
      <c r="U21" s="180"/>
      <c r="V21" s="180"/>
      <c r="W21" s="180"/>
      <c r="X21" s="179"/>
    </row>
    <row r="22" spans="1:24" x14ac:dyDescent="0.15">
      <c r="A22" s="171">
        <v>10</v>
      </c>
      <c r="B22" s="194"/>
      <c r="C22" s="195"/>
      <c r="D22" s="195"/>
      <c r="E22" s="196"/>
      <c r="F22" s="195"/>
      <c r="G22" s="197"/>
      <c r="H22" s="198" t="s">
        <v>21</v>
      </c>
      <c r="I22" s="199"/>
      <c r="J22" s="200" t="s">
        <v>228</v>
      </c>
      <c r="K22" s="201">
        <f t="shared" si="0"/>
        <v>0</v>
      </c>
      <c r="L22" s="202" t="str">
        <f t="shared" si="1"/>
        <v/>
      </c>
      <c r="M22" s="202" t="str">
        <f t="shared" si="2"/>
        <v/>
      </c>
      <c r="N22" s="202" t="str">
        <f t="shared" si="3"/>
        <v/>
      </c>
      <c r="O22" s="195"/>
      <c r="P22" s="179"/>
      <c r="Q22" s="180"/>
      <c r="R22" s="180"/>
      <c r="S22" s="180"/>
      <c r="T22" s="180"/>
      <c r="U22" s="180"/>
      <c r="V22" s="180"/>
      <c r="W22" s="180"/>
      <c r="X22" s="179"/>
    </row>
    <row r="23" spans="1:24" x14ac:dyDescent="0.15">
      <c r="A23" s="171">
        <v>11</v>
      </c>
      <c r="B23" s="194"/>
      <c r="C23" s="195"/>
      <c r="D23" s="195"/>
      <c r="E23" s="196"/>
      <c r="F23" s="195"/>
      <c r="G23" s="197"/>
      <c r="H23" s="198" t="s">
        <v>21</v>
      </c>
      <c r="I23" s="199"/>
      <c r="J23" s="200" t="s">
        <v>228</v>
      </c>
      <c r="K23" s="201">
        <f t="shared" si="0"/>
        <v>0</v>
      </c>
      <c r="L23" s="202" t="str">
        <f t="shared" si="1"/>
        <v/>
      </c>
      <c r="M23" s="202" t="str">
        <f t="shared" si="2"/>
        <v/>
      </c>
      <c r="N23" s="202" t="str">
        <f t="shared" si="3"/>
        <v/>
      </c>
      <c r="O23" s="195"/>
      <c r="P23" s="179"/>
      <c r="Q23" s="180"/>
      <c r="R23" s="180"/>
      <c r="S23" s="180"/>
      <c r="T23" s="180"/>
      <c r="U23" s="180"/>
      <c r="V23" s="180"/>
      <c r="W23" s="180"/>
      <c r="X23" s="179"/>
    </row>
    <row r="24" spans="1:24" x14ac:dyDescent="0.15">
      <c r="A24" s="171">
        <v>12</v>
      </c>
      <c r="B24" s="194"/>
      <c r="C24" s="195"/>
      <c r="D24" s="195"/>
      <c r="E24" s="196"/>
      <c r="F24" s="195"/>
      <c r="G24" s="197"/>
      <c r="H24" s="198" t="s">
        <v>21</v>
      </c>
      <c r="I24" s="199"/>
      <c r="J24" s="200" t="s">
        <v>228</v>
      </c>
      <c r="K24" s="201">
        <f t="shared" si="0"/>
        <v>0</v>
      </c>
      <c r="L24" s="202" t="str">
        <f t="shared" si="1"/>
        <v/>
      </c>
      <c r="M24" s="202" t="str">
        <f t="shared" si="2"/>
        <v/>
      </c>
      <c r="N24" s="202" t="str">
        <f t="shared" si="3"/>
        <v/>
      </c>
      <c r="O24" s="195"/>
      <c r="P24" s="179"/>
      <c r="Q24" s="180"/>
      <c r="R24" s="180"/>
      <c r="S24" s="180"/>
      <c r="T24" s="180"/>
      <c r="U24" s="180"/>
      <c r="V24" s="180"/>
      <c r="W24" s="180"/>
      <c r="X24" s="179"/>
    </row>
    <row r="25" spans="1:24" x14ac:dyDescent="0.15">
      <c r="A25" s="171">
        <v>13</v>
      </c>
      <c r="B25" s="194"/>
      <c r="C25" s="195"/>
      <c r="D25" s="195"/>
      <c r="E25" s="196"/>
      <c r="F25" s="195"/>
      <c r="G25" s="197"/>
      <c r="H25" s="198" t="s">
        <v>21</v>
      </c>
      <c r="I25" s="199"/>
      <c r="J25" s="200" t="s">
        <v>228</v>
      </c>
      <c r="K25" s="201">
        <f t="shared" si="0"/>
        <v>0</v>
      </c>
      <c r="L25" s="202" t="str">
        <f t="shared" si="1"/>
        <v/>
      </c>
      <c r="M25" s="202" t="str">
        <f t="shared" si="2"/>
        <v/>
      </c>
      <c r="N25" s="202" t="str">
        <f t="shared" si="3"/>
        <v/>
      </c>
      <c r="O25" s="195"/>
      <c r="P25" s="179"/>
      <c r="Q25" s="180"/>
      <c r="R25" s="180"/>
      <c r="S25" s="180"/>
      <c r="T25" s="180"/>
      <c r="U25" s="180"/>
      <c r="V25" s="180"/>
      <c r="W25" s="180"/>
      <c r="X25" s="179"/>
    </row>
    <row r="26" spans="1:24" x14ac:dyDescent="0.15">
      <c r="A26" s="171">
        <v>14</v>
      </c>
      <c r="B26" s="194"/>
      <c r="C26" s="195"/>
      <c r="D26" s="195"/>
      <c r="E26" s="196"/>
      <c r="F26" s="195"/>
      <c r="G26" s="197"/>
      <c r="H26" s="198" t="s">
        <v>21</v>
      </c>
      <c r="I26" s="199"/>
      <c r="J26" s="200" t="s">
        <v>228</v>
      </c>
      <c r="K26" s="201">
        <f t="shared" si="0"/>
        <v>0</v>
      </c>
      <c r="L26" s="202" t="str">
        <f t="shared" si="1"/>
        <v/>
      </c>
      <c r="M26" s="202" t="str">
        <f t="shared" si="2"/>
        <v/>
      </c>
      <c r="N26" s="202" t="str">
        <f t="shared" si="3"/>
        <v/>
      </c>
      <c r="O26" s="195"/>
      <c r="P26" s="179"/>
      <c r="Q26" s="180"/>
      <c r="R26" s="180"/>
      <c r="S26" s="180"/>
      <c r="T26" s="180"/>
      <c r="U26" s="180"/>
      <c r="V26" s="180"/>
      <c r="W26" s="180"/>
      <c r="X26" s="179"/>
    </row>
    <row r="27" spans="1:24" x14ac:dyDescent="0.15">
      <c r="A27" s="171">
        <v>15</v>
      </c>
      <c r="B27" s="194"/>
      <c r="C27" s="195"/>
      <c r="D27" s="195"/>
      <c r="E27" s="196"/>
      <c r="F27" s="195"/>
      <c r="G27" s="197"/>
      <c r="H27" s="198" t="s">
        <v>21</v>
      </c>
      <c r="I27" s="199"/>
      <c r="J27" s="200" t="s">
        <v>228</v>
      </c>
      <c r="K27" s="201">
        <f t="shared" si="0"/>
        <v>0</v>
      </c>
      <c r="L27" s="202" t="str">
        <f t="shared" si="1"/>
        <v/>
      </c>
      <c r="M27" s="202" t="str">
        <f t="shared" si="2"/>
        <v/>
      </c>
      <c r="N27" s="202" t="str">
        <f t="shared" si="3"/>
        <v/>
      </c>
      <c r="O27" s="195"/>
      <c r="P27" s="179"/>
      <c r="Q27" s="180"/>
      <c r="R27" s="180"/>
      <c r="S27" s="180"/>
      <c r="T27" s="180"/>
      <c r="U27" s="180"/>
      <c r="V27" s="180"/>
      <c r="W27" s="180"/>
      <c r="X27" s="179"/>
    </row>
    <row r="28" spans="1:24" x14ac:dyDescent="0.15">
      <c r="A28" s="171">
        <v>16</v>
      </c>
      <c r="B28" s="194"/>
      <c r="C28" s="195"/>
      <c r="D28" s="195"/>
      <c r="E28" s="196"/>
      <c r="F28" s="195"/>
      <c r="G28" s="197"/>
      <c r="H28" s="198" t="s">
        <v>21</v>
      </c>
      <c r="I28" s="199"/>
      <c r="J28" s="200" t="s">
        <v>228</v>
      </c>
      <c r="K28" s="201">
        <f t="shared" si="0"/>
        <v>0</v>
      </c>
      <c r="L28" s="202" t="str">
        <f t="shared" si="1"/>
        <v/>
      </c>
      <c r="M28" s="202" t="str">
        <f t="shared" si="2"/>
        <v/>
      </c>
      <c r="N28" s="202" t="str">
        <f t="shared" si="3"/>
        <v/>
      </c>
      <c r="O28" s="195"/>
      <c r="P28" s="179"/>
      <c r="Q28" s="180"/>
      <c r="R28" s="180"/>
      <c r="S28" s="180"/>
      <c r="T28" s="180"/>
      <c r="U28" s="180"/>
      <c r="V28" s="180"/>
      <c r="W28" s="180"/>
      <c r="X28" s="179"/>
    </row>
    <row r="29" spans="1:24" x14ac:dyDescent="0.15">
      <c r="A29" s="171">
        <v>17</v>
      </c>
      <c r="B29" s="194"/>
      <c r="C29" s="195"/>
      <c r="D29" s="195"/>
      <c r="E29" s="196"/>
      <c r="F29" s="195"/>
      <c r="G29" s="197"/>
      <c r="H29" s="198" t="s">
        <v>21</v>
      </c>
      <c r="I29" s="199"/>
      <c r="J29" s="200" t="s">
        <v>228</v>
      </c>
      <c r="K29" s="201">
        <f t="shared" si="0"/>
        <v>0</v>
      </c>
      <c r="L29" s="202" t="str">
        <f t="shared" si="1"/>
        <v/>
      </c>
      <c r="M29" s="202" t="str">
        <f t="shared" si="2"/>
        <v/>
      </c>
      <c r="N29" s="202" t="str">
        <f t="shared" si="3"/>
        <v/>
      </c>
      <c r="O29" s="195"/>
      <c r="P29" s="179"/>
      <c r="Q29" s="180"/>
      <c r="R29" s="180"/>
      <c r="S29" s="180"/>
      <c r="T29" s="180"/>
      <c r="U29" s="180"/>
      <c r="V29" s="180"/>
      <c r="W29" s="180"/>
      <c r="X29" s="179"/>
    </row>
    <row r="30" spans="1:24" x14ac:dyDescent="0.15">
      <c r="A30" s="171">
        <v>18</v>
      </c>
      <c r="B30" s="194"/>
      <c r="C30" s="195"/>
      <c r="D30" s="195"/>
      <c r="E30" s="196"/>
      <c r="F30" s="195"/>
      <c r="G30" s="197"/>
      <c r="H30" s="198" t="s">
        <v>21</v>
      </c>
      <c r="I30" s="199"/>
      <c r="J30" s="200" t="s">
        <v>228</v>
      </c>
      <c r="K30" s="201">
        <f t="shared" si="0"/>
        <v>0</v>
      </c>
      <c r="L30" s="202" t="str">
        <f t="shared" si="1"/>
        <v/>
      </c>
      <c r="M30" s="202" t="str">
        <f t="shared" si="2"/>
        <v/>
      </c>
      <c r="N30" s="202" t="str">
        <f t="shared" si="3"/>
        <v/>
      </c>
      <c r="O30" s="195"/>
      <c r="P30" s="179"/>
      <c r="Q30" s="180"/>
      <c r="R30" s="180"/>
      <c r="S30" s="180"/>
      <c r="T30" s="180"/>
      <c r="U30" s="180"/>
      <c r="V30" s="180"/>
      <c r="W30" s="180"/>
      <c r="X30" s="179"/>
    </row>
    <row r="31" spans="1:24" x14ac:dyDescent="0.15">
      <c r="A31" s="171">
        <v>19</v>
      </c>
      <c r="B31" s="194"/>
      <c r="C31" s="195"/>
      <c r="D31" s="195"/>
      <c r="E31" s="196"/>
      <c r="F31" s="195"/>
      <c r="G31" s="197"/>
      <c r="H31" s="198" t="s">
        <v>21</v>
      </c>
      <c r="I31" s="199"/>
      <c r="J31" s="200" t="s">
        <v>228</v>
      </c>
      <c r="K31" s="201">
        <f t="shared" si="0"/>
        <v>0</v>
      </c>
      <c r="L31" s="202" t="str">
        <f t="shared" si="1"/>
        <v/>
      </c>
      <c r="M31" s="202" t="str">
        <f t="shared" si="2"/>
        <v/>
      </c>
      <c r="N31" s="202" t="str">
        <f t="shared" si="3"/>
        <v/>
      </c>
      <c r="O31" s="195"/>
      <c r="P31" s="179"/>
      <c r="Q31" s="180"/>
      <c r="R31" s="180"/>
      <c r="S31" s="180"/>
      <c r="T31" s="180"/>
      <c r="U31" s="180"/>
      <c r="V31" s="180"/>
      <c r="W31" s="180"/>
      <c r="X31" s="179"/>
    </row>
    <row r="32" spans="1:24" x14ac:dyDescent="0.15">
      <c r="A32" s="171">
        <v>20</v>
      </c>
      <c r="B32" s="194"/>
      <c r="C32" s="195"/>
      <c r="D32" s="195"/>
      <c r="E32" s="196"/>
      <c r="F32" s="195"/>
      <c r="G32" s="197"/>
      <c r="H32" s="198" t="s">
        <v>21</v>
      </c>
      <c r="I32" s="199"/>
      <c r="J32" s="200" t="s">
        <v>228</v>
      </c>
      <c r="K32" s="201">
        <f t="shared" si="0"/>
        <v>0</v>
      </c>
      <c r="L32" s="202" t="str">
        <f t="shared" si="1"/>
        <v/>
      </c>
      <c r="M32" s="202" t="str">
        <f t="shared" si="2"/>
        <v/>
      </c>
      <c r="N32" s="202" t="str">
        <f t="shared" si="3"/>
        <v/>
      </c>
      <c r="O32" s="195"/>
      <c r="P32" s="179"/>
      <c r="Q32" s="180"/>
      <c r="R32" s="180"/>
      <c r="S32" s="180"/>
      <c r="T32" s="180"/>
      <c r="U32" s="180"/>
      <c r="V32" s="180"/>
      <c r="W32" s="180"/>
      <c r="X32" s="179"/>
    </row>
    <row r="33" spans="1:24" x14ac:dyDescent="0.15">
      <c r="A33" s="171">
        <v>21</v>
      </c>
      <c r="B33" s="194"/>
      <c r="C33" s="195"/>
      <c r="D33" s="195"/>
      <c r="E33" s="196"/>
      <c r="F33" s="195"/>
      <c r="G33" s="197"/>
      <c r="H33" s="198" t="s">
        <v>21</v>
      </c>
      <c r="I33" s="199"/>
      <c r="J33" s="200" t="s">
        <v>228</v>
      </c>
      <c r="K33" s="201">
        <f t="shared" ref="K33:K42" si="4">G33*I33</f>
        <v>0</v>
      </c>
      <c r="L33" s="202" t="str">
        <f t="shared" si="1"/>
        <v/>
      </c>
      <c r="M33" s="202" t="str">
        <f t="shared" si="2"/>
        <v/>
      </c>
      <c r="N33" s="202" t="str">
        <f t="shared" si="3"/>
        <v/>
      </c>
      <c r="O33" s="195"/>
      <c r="P33" s="179"/>
      <c r="Q33" s="180"/>
      <c r="R33" s="180"/>
      <c r="S33" s="180"/>
      <c r="T33" s="180"/>
      <c r="U33" s="180"/>
      <c r="V33" s="180"/>
      <c r="W33" s="180"/>
      <c r="X33" s="179"/>
    </row>
    <row r="34" spans="1:24" x14ac:dyDescent="0.15">
      <c r="A34" s="171">
        <v>22</v>
      </c>
      <c r="B34" s="194"/>
      <c r="C34" s="195"/>
      <c r="D34" s="195"/>
      <c r="E34" s="196"/>
      <c r="F34" s="195"/>
      <c r="G34" s="197"/>
      <c r="H34" s="198" t="s">
        <v>21</v>
      </c>
      <c r="I34" s="199"/>
      <c r="J34" s="200" t="s">
        <v>228</v>
      </c>
      <c r="K34" s="201">
        <f t="shared" si="4"/>
        <v>0</v>
      </c>
      <c r="L34" s="202" t="str">
        <f t="shared" si="1"/>
        <v/>
      </c>
      <c r="M34" s="202" t="str">
        <f t="shared" si="2"/>
        <v/>
      </c>
      <c r="N34" s="202" t="str">
        <f t="shared" si="3"/>
        <v/>
      </c>
      <c r="O34" s="195"/>
      <c r="P34" s="179"/>
      <c r="Q34" s="180"/>
      <c r="R34" s="180"/>
      <c r="S34" s="180"/>
      <c r="T34" s="180"/>
      <c r="U34" s="180"/>
      <c r="V34" s="180"/>
      <c r="W34" s="180"/>
      <c r="X34" s="179"/>
    </row>
    <row r="35" spans="1:24" x14ac:dyDescent="0.15">
      <c r="A35" s="171">
        <v>23</v>
      </c>
      <c r="B35" s="194"/>
      <c r="C35" s="195"/>
      <c r="D35" s="195"/>
      <c r="E35" s="196"/>
      <c r="F35" s="195"/>
      <c r="G35" s="197"/>
      <c r="H35" s="198" t="s">
        <v>21</v>
      </c>
      <c r="I35" s="199"/>
      <c r="J35" s="200" t="s">
        <v>228</v>
      </c>
      <c r="K35" s="201">
        <f t="shared" si="4"/>
        <v>0</v>
      </c>
      <c r="L35" s="202" t="str">
        <f t="shared" si="1"/>
        <v/>
      </c>
      <c r="M35" s="202" t="str">
        <f t="shared" si="2"/>
        <v/>
      </c>
      <c r="N35" s="202" t="str">
        <f t="shared" si="3"/>
        <v/>
      </c>
      <c r="O35" s="195"/>
      <c r="P35" s="179"/>
      <c r="Q35" s="180"/>
      <c r="R35" s="180"/>
      <c r="S35" s="180"/>
      <c r="T35" s="180"/>
      <c r="U35" s="180"/>
      <c r="V35" s="180"/>
      <c r="W35" s="180"/>
      <c r="X35" s="179"/>
    </row>
    <row r="36" spans="1:24" x14ac:dyDescent="0.15">
      <c r="A36" s="171">
        <v>24</v>
      </c>
      <c r="B36" s="194"/>
      <c r="C36" s="195"/>
      <c r="D36" s="195"/>
      <c r="E36" s="196"/>
      <c r="F36" s="195"/>
      <c r="G36" s="197"/>
      <c r="H36" s="198" t="s">
        <v>21</v>
      </c>
      <c r="I36" s="199"/>
      <c r="J36" s="200" t="s">
        <v>228</v>
      </c>
      <c r="K36" s="201">
        <f t="shared" si="4"/>
        <v>0</v>
      </c>
      <c r="L36" s="202" t="str">
        <f t="shared" si="1"/>
        <v/>
      </c>
      <c r="M36" s="202" t="str">
        <f t="shared" si="2"/>
        <v/>
      </c>
      <c r="N36" s="202" t="str">
        <f t="shared" si="3"/>
        <v/>
      </c>
      <c r="O36" s="195"/>
      <c r="P36" s="179"/>
      <c r="Q36" s="180"/>
      <c r="R36" s="180"/>
      <c r="S36" s="180"/>
      <c r="T36" s="180"/>
      <c r="U36" s="180"/>
      <c r="V36" s="180"/>
      <c r="W36" s="180"/>
      <c r="X36" s="179"/>
    </row>
    <row r="37" spans="1:24" x14ac:dyDescent="0.15">
      <c r="A37" s="171">
        <v>25</v>
      </c>
      <c r="B37" s="194"/>
      <c r="C37" s="195"/>
      <c r="D37" s="195"/>
      <c r="E37" s="196"/>
      <c r="F37" s="195"/>
      <c r="G37" s="197"/>
      <c r="H37" s="198" t="s">
        <v>21</v>
      </c>
      <c r="I37" s="199"/>
      <c r="J37" s="200" t="s">
        <v>228</v>
      </c>
      <c r="K37" s="201">
        <f t="shared" si="4"/>
        <v>0</v>
      </c>
      <c r="L37" s="202" t="str">
        <f t="shared" si="1"/>
        <v/>
      </c>
      <c r="M37" s="202" t="str">
        <f t="shared" si="2"/>
        <v/>
      </c>
      <c r="N37" s="202" t="str">
        <f t="shared" si="3"/>
        <v/>
      </c>
      <c r="O37" s="195"/>
      <c r="P37" s="179"/>
      <c r="Q37" s="180"/>
      <c r="R37" s="180"/>
      <c r="S37" s="180"/>
      <c r="T37" s="180"/>
      <c r="U37" s="180"/>
      <c r="V37" s="180"/>
      <c r="W37" s="180"/>
      <c r="X37" s="179"/>
    </row>
    <row r="38" spans="1:24" x14ac:dyDescent="0.15">
      <c r="A38" s="171">
        <v>26</v>
      </c>
      <c r="B38" s="194"/>
      <c r="C38" s="195"/>
      <c r="D38" s="195"/>
      <c r="E38" s="196"/>
      <c r="F38" s="195"/>
      <c r="G38" s="197"/>
      <c r="H38" s="198" t="s">
        <v>21</v>
      </c>
      <c r="I38" s="199"/>
      <c r="J38" s="200" t="s">
        <v>228</v>
      </c>
      <c r="K38" s="201">
        <f t="shared" si="4"/>
        <v>0</v>
      </c>
      <c r="L38" s="202" t="str">
        <f t="shared" si="1"/>
        <v/>
      </c>
      <c r="M38" s="202" t="str">
        <f t="shared" si="2"/>
        <v/>
      </c>
      <c r="N38" s="202" t="str">
        <f t="shared" si="3"/>
        <v/>
      </c>
      <c r="O38" s="195"/>
      <c r="P38" s="179"/>
      <c r="Q38" s="180"/>
      <c r="R38" s="180"/>
      <c r="S38" s="180"/>
      <c r="T38" s="180"/>
      <c r="U38" s="180"/>
      <c r="V38" s="180"/>
      <c r="W38" s="180"/>
      <c r="X38" s="179"/>
    </row>
    <row r="39" spans="1:24" x14ac:dyDescent="0.15">
      <c r="A39" s="171">
        <v>27</v>
      </c>
      <c r="B39" s="194"/>
      <c r="C39" s="195"/>
      <c r="D39" s="195"/>
      <c r="E39" s="196"/>
      <c r="F39" s="195"/>
      <c r="G39" s="197"/>
      <c r="H39" s="198" t="s">
        <v>21</v>
      </c>
      <c r="I39" s="199"/>
      <c r="J39" s="200" t="s">
        <v>228</v>
      </c>
      <c r="K39" s="201">
        <f t="shared" si="4"/>
        <v>0</v>
      </c>
      <c r="L39" s="202" t="str">
        <f t="shared" si="1"/>
        <v/>
      </c>
      <c r="M39" s="202" t="str">
        <f t="shared" si="2"/>
        <v/>
      </c>
      <c r="N39" s="202" t="str">
        <f t="shared" si="3"/>
        <v/>
      </c>
      <c r="O39" s="195"/>
      <c r="P39" s="179"/>
      <c r="Q39" s="180"/>
      <c r="R39" s="180"/>
      <c r="S39" s="180"/>
      <c r="T39" s="180"/>
      <c r="U39" s="180"/>
      <c r="V39" s="180"/>
      <c r="W39" s="180"/>
      <c r="X39" s="179"/>
    </row>
    <row r="40" spans="1:24" x14ac:dyDescent="0.15">
      <c r="A40" s="171">
        <v>28</v>
      </c>
      <c r="B40" s="194"/>
      <c r="C40" s="195"/>
      <c r="D40" s="195"/>
      <c r="E40" s="196"/>
      <c r="F40" s="195"/>
      <c r="G40" s="197"/>
      <c r="H40" s="198" t="s">
        <v>21</v>
      </c>
      <c r="I40" s="199"/>
      <c r="J40" s="200" t="s">
        <v>228</v>
      </c>
      <c r="K40" s="201">
        <f t="shared" si="4"/>
        <v>0</v>
      </c>
      <c r="L40" s="202" t="str">
        <f t="shared" si="1"/>
        <v/>
      </c>
      <c r="M40" s="202" t="str">
        <f t="shared" si="2"/>
        <v/>
      </c>
      <c r="N40" s="202" t="str">
        <f t="shared" si="3"/>
        <v/>
      </c>
      <c r="O40" s="195"/>
      <c r="P40" s="179"/>
      <c r="Q40" s="180"/>
      <c r="R40" s="180"/>
      <c r="S40" s="180"/>
      <c r="T40" s="180"/>
      <c r="U40" s="180"/>
      <c r="V40" s="180"/>
      <c r="W40" s="180"/>
      <c r="X40" s="179"/>
    </row>
    <row r="41" spans="1:24" x14ac:dyDescent="0.15">
      <c r="A41" s="171">
        <v>29</v>
      </c>
      <c r="B41" s="194"/>
      <c r="C41" s="195"/>
      <c r="D41" s="195"/>
      <c r="E41" s="196"/>
      <c r="F41" s="195"/>
      <c r="G41" s="197"/>
      <c r="H41" s="198" t="s">
        <v>21</v>
      </c>
      <c r="I41" s="199"/>
      <c r="J41" s="200" t="s">
        <v>228</v>
      </c>
      <c r="K41" s="201">
        <f t="shared" si="4"/>
        <v>0</v>
      </c>
      <c r="L41" s="202" t="str">
        <f t="shared" si="1"/>
        <v/>
      </c>
      <c r="M41" s="202" t="str">
        <f t="shared" si="2"/>
        <v/>
      </c>
      <c r="N41" s="202" t="str">
        <f t="shared" si="3"/>
        <v/>
      </c>
      <c r="O41" s="195"/>
      <c r="P41" s="179"/>
      <c r="Q41" s="180"/>
      <c r="R41" s="180"/>
      <c r="S41" s="180"/>
      <c r="T41" s="180"/>
      <c r="U41" s="180"/>
      <c r="V41" s="180"/>
      <c r="W41" s="180"/>
      <c r="X41" s="179"/>
    </row>
    <row r="42" spans="1:24" x14ac:dyDescent="0.15">
      <c r="A42" s="171">
        <v>30</v>
      </c>
      <c r="B42" s="194"/>
      <c r="C42" s="195"/>
      <c r="D42" s="195"/>
      <c r="E42" s="196"/>
      <c r="F42" s="195"/>
      <c r="G42" s="197"/>
      <c r="H42" s="198" t="s">
        <v>21</v>
      </c>
      <c r="I42" s="199"/>
      <c r="J42" s="200" t="s">
        <v>228</v>
      </c>
      <c r="K42" s="201">
        <f t="shared" si="4"/>
        <v>0</v>
      </c>
      <c r="L42" s="202" t="str">
        <f t="shared" si="1"/>
        <v/>
      </c>
      <c r="M42" s="202" t="str">
        <f t="shared" si="2"/>
        <v/>
      </c>
      <c r="N42" s="202" t="str">
        <f t="shared" si="3"/>
        <v/>
      </c>
      <c r="O42" s="195"/>
      <c r="P42" s="179"/>
      <c r="Q42" s="180"/>
      <c r="R42" s="180"/>
      <c r="S42" s="180"/>
      <c r="T42" s="180"/>
      <c r="U42" s="180"/>
      <c r="V42" s="180"/>
      <c r="W42" s="180"/>
      <c r="X42" s="179"/>
    </row>
    <row r="43" spans="1:24" x14ac:dyDescent="0.15">
      <c r="D43" s="179" t="s">
        <v>230</v>
      </c>
      <c r="E43" s="179"/>
      <c r="F43" s="179"/>
      <c r="G43" s="179"/>
      <c r="H43" s="178"/>
      <c r="I43" s="203"/>
      <c r="J43" s="178"/>
      <c r="K43" s="204">
        <f>SUM(K13:K42)</f>
        <v>0</v>
      </c>
      <c r="L43" s="204">
        <f>SUM(L13:L42)</f>
        <v>0</v>
      </c>
      <c r="M43" s="204">
        <f>SUM(M13:M42)</f>
        <v>0</v>
      </c>
      <c r="N43" s="204">
        <f>SUM(N13:N42)</f>
        <v>0</v>
      </c>
      <c r="O43" s="205"/>
      <c r="P43" s="179"/>
      <c r="Q43" s="180"/>
      <c r="R43" s="180"/>
      <c r="S43" s="180"/>
      <c r="T43" s="180"/>
      <c r="U43" s="180"/>
      <c r="V43" s="180"/>
      <c r="W43" s="180"/>
      <c r="X43" s="179"/>
    </row>
    <row r="44" spans="1:24" x14ac:dyDescent="0.15">
      <c r="E44" s="180"/>
      <c r="F44" s="180"/>
      <c r="G44" s="180"/>
      <c r="H44" s="175"/>
      <c r="I44" s="181"/>
      <c r="J44" s="175"/>
      <c r="K44" s="178"/>
      <c r="L44" s="206"/>
      <c r="M44" s="207"/>
      <c r="N44" s="207"/>
      <c r="O44" s="179"/>
      <c r="P44" s="179"/>
      <c r="Q44" s="180"/>
      <c r="R44" s="180"/>
      <c r="S44" s="180"/>
      <c r="T44" s="180"/>
      <c r="U44" s="180"/>
      <c r="V44" s="180"/>
      <c r="W44" s="180"/>
      <c r="X44" s="179"/>
    </row>
    <row r="45" spans="1:24" x14ac:dyDescent="0.15">
      <c r="E45" s="180"/>
      <c r="F45" s="180"/>
      <c r="G45" s="180"/>
      <c r="H45" s="175"/>
      <c r="I45" s="181"/>
      <c r="J45" s="175"/>
      <c r="K45" s="180"/>
      <c r="M45" s="177"/>
      <c r="N45" s="177"/>
      <c r="O45" s="179"/>
      <c r="P45" s="179"/>
      <c r="Q45" s="180"/>
      <c r="R45" s="180"/>
      <c r="S45" s="180"/>
      <c r="T45" s="180"/>
      <c r="U45" s="180"/>
      <c r="V45" s="180"/>
      <c r="W45" s="180"/>
      <c r="X45" s="179"/>
    </row>
    <row r="46" spans="1:24" x14ac:dyDescent="0.15">
      <c r="B46" s="209"/>
      <c r="C46" s="209"/>
      <c r="E46" s="179"/>
      <c r="F46" s="179"/>
      <c r="G46" s="179"/>
      <c r="H46" s="178"/>
      <c r="I46" s="203"/>
      <c r="J46" s="178"/>
      <c r="K46" s="179"/>
      <c r="L46" s="178"/>
      <c r="M46" s="207"/>
      <c r="N46" s="207"/>
      <c r="O46" s="179"/>
      <c r="P46" s="179"/>
      <c r="Q46" s="180"/>
      <c r="R46" s="180"/>
      <c r="S46" s="180"/>
      <c r="T46" s="180"/>
      <c r="U46" s="180"/>
      <c r="V46" s="180"/>
      <c r="W46" s="180"/>
      <c r="X46" s="179"/>
    </row>
    <row r="47" spans="1:24" x14ac:dyDescent="0.15">
      <c r="B47" s="179"/>
      <c r="C47" s="209"/>
      <c r="D47" s="179"/>
      <c r="E47" s="179"/>
      <c r="F47" s="179"/>
      <c r="G47" s="179"/>
      <c r="H47" s="178"/>
      <c r="I47" s="203"/>
      <c r="J47" s="178"/>
      <c r="K47" s="179"/>
      <c r="L47" s="178"/>
      <c r="M47" s="207"/>
      <c r="N47" s="207"/>
      <c r="O47" s="179"/>
      <c r="P47" s="179"/>
      <c r="Q47" s="180"/>
      <c r="R47" s="180"/>
      <c r="S47" s="180"/>
      <c r="T47" s="180"/>
      <c r="U47" s="180"/>
      <c r="V47" s="180"/>
      <c r="W47" s="180"/>
      <c r="X47" s="179"/>
    </row>
    <row r="48" spans="1:24" x14ac:dyDescent="0.15">
      <c r="B48" s="209"/>
      <c r="C48" s="209"/>
      <c r="D48" s="179"/>
      <c r="E48" s="179"/>
      <c r="F48" s="179"/>
      <c r="G48" s="179"/>
      <c r="H48" s="178"/>
      <c r="I48" s="203"/>
      <c r="J48" s="178"/>
      <c r="K48" s="179"/>
      <c r="L48" s="178"/>
      <c r="M48" s="207"/>
      <c r="N48" s="207"/>
      <c r="O48" s="179"/>
      <c r="P48" s="179"/>
      <c r="Q48" s="180"/>
      <c r="R48" s="180"/>
      <c r="S48" s="180"/>
      <c r="T48" s="180"/>
      <c r="U48" s="180"/>
      <c r="V48" s="180"/>
      <c r="W48" s="180"/>
      <c r="X48" s="179"/>
    </row>
    <row r="49" spans="2:24" x14ac:dyDescent="0.15">
      <c r="B49" s="209"/>
      <c r="C49" s="209"/>
      <c r="D49" s="179"/>
      <c r="E49" s="179"/>
      <c r="F49" s="179"/>
      <c r="G49" s="179"/>
      <c r="H49" s="178"/>
      <c r="I49" s="203"/>
      <c r="J49" s="178"/>
      <c r="K49" s="179"/>
      <c r="L49" s="178"/>
      <c r="M49" s="207"/>
      <c r="N49" s="207"/>
      <c r="O49" s="179"/>
      <c r="P49" s="179"/>
      <c r="Q49" s="180"/>
      <c r="R49" s="180"/>
      <c r="S49" s="180"/>
      <c r="T49" s="180"/>
      <c r="U49" s="180"/>
      <c r="V49" s="180"/>
      <c r="W49" s="180"/>
      <c r="X49" s="179"/>
    </row>
    <row r="50" spans="2:24" x14ac:dyDescent="0.15">
      <c r="B50" s="179"/>
      <c r="C50" s="209"/>
      <c r="D50" s="179"/>
      <c r="E50" s="179"/>
      <c r="F50" s="179"/>
      <c r="G50" s="179"/>
      <c r="H50" s="178"/>
      <c r="I50" s="203"/>
      <c r="J50" s="178"/>
      <c r="K50" s="179"/>
      <c r="L50" s="178"/>
      <c r="M50" s="207"/>
      <c r="N50" s="207"/>
      <c r="O50" s="179"/>
      <c r="P50" s="179"/>
      <c r="Q50" s="180"/>
      <c r="R50" s="180"/>
      <c r="S50" s="180"/>
      <c r="T50" s="180"/>
      <c r="U50" s="180"/>
      <c r="V50" s="180"/>
      <c r="W50" s="180"/>
      <c r="X50" s="179"/>
    </row>
    <row r="51" spans="2:24" x14ac:dyDescent="0.15">
      <c r="B51" s="179"/>
      <c r="C51" s="209"/>
      <c r="D51" s="179"/>
      <c r="E51" s="179"/>
      <c r="F51" s="179"/>
      <c r="G51" s="179"/>
      <c r="H51" s="178"/>
      <c r="I51" s="203"/>
      <c r="J51" s="178"/>
      <c r="K51" s="179"/>
      <c r="L51" s="178"/>
      <c r="M51" s="207"/>
      <c r="N51" s="207"/>
      <c r="O51" s="179"/>
      <c r="P51" s="179"/>
      <c r="Q51" s="180"/>
      <c r="R51" s="180"/>
      <c r="S51" s="180"/>
      <c r="T51" s="180"/>
      <c r="U51" s="180"/>
      <c r="V51" s="180"/>
      <c r="W51" s="180"/>
      <c r="X51" s="179"/>
    </row>
    <row r="52" spans="2:24" x14ac:dyDescent="0.15">
      <c r="B52" s="209"/>
      <c r="C52" s="209"/>
      <c r="D52" s="179"/>
      <c r="E52" s="179"/>
      <c r="F52" s="179"/>
      <c r="G52" s="179"/>
      <c r="H52" s="178"/>
      <c r="I52" s="203"/>
      <c r="J52" s="178"/>
      <c r="K52" s="179"/>
      <c r="L52" s="178"/>
      <c r="M52" s="207"/>
      <c r="N52" s="207"/>
      <c r="O52" s="179"/>
      <c r="P52" s="179"/>
      <c r="Q52" s="180"/>
      <c r="R52" s="180"/>
      <c r="S52" s="180"/>
      <c r="T52" s="180"/>
      <c r="U52" s="180"/>
      <c r="V52" s="180"/>
      <c r="W52" s="180"/>
      <c r="X52" s="179"/>
    </row>
    <row r="53" spans="2:24" x14ac:dyDescent="0.15">
      <c r="B53" s="209"/>
      <c r="C53" s="209"/>
      <c r="D53" s="179"/>
      <c r="E53" s="179"/>
      <c r="F53" s="179"/>
      <c r="G53" s="179"/>
      <c r="H53" s="178"/>
      <c r="I53" s="203"/>
      <c r="J53" s="178"/>
      <c r="K53" s="179"/>
      <c r="L53" s="178"/>
      <c r="M53" s="207"/>
      <c r="N53" s="207"/>
      <c r="O53" s="179"/>
      <c r="P53" s="179"/>
      <c r="Q53" s="180"/>
      <c r="R53" s="180"/>
      <c r="S53" s="180"/>
      <c r="T53" s="180"/>
      <c r="U53" s="180"/>
      <c r="V53" s="180"/>
      <c r="W53" s="180"/>
      <c r="X53" s="179"/>
    </row>
    <row r="54" spans="2:24" x14ac:dyDescent="0.15">
      <c r="B54" s="209"/>
      <c r="C54" s="209"/>
      <c r="D54" s="179"/>
      <c r="E54" s="179"/>
      <c r="F54" s="179"/>
      <c r="G54" s="179"/>
      <c r="H54" s="178"/>
      <c r="I54" s="203"/>
      <c r="J54" s="178"/>
      <c r="K54" s="179"/>
      <c r="L54" s="178"/>
      <c r="M54" s="207"/>
      <c r="N54" s="207"/>
      <c r="O54" s="179"/>
      <c r="P54" s="179"/>
      <c r="Q54" s="180"/>
      <c r="R54" s="180"/>
      <c r="S54" s="180"/>
      <c r="T54" s="180"/>
      <c r="U54" s="180"/>
      <c r="V54" s="180"/>
      <c r="W54" s="180"/>
      <c r="X54" s="179"/>
    </row>
    <row r="55" spans="2:24" x14ac:dyDescent="0.15">
      <c r="B55" s="209"/>
      <c r="C55" s="209"/>
      <c r="D55" s="179"/>
      <c r="E55" s="179"/>
      <c r="F55" s="179"/>
      <c r="G55" s="179"/>
      <c r="H55" s="178"/>
      <c r="I55" s="203"/>
      <c r="J55" s="178"/>
      <c r="K55" s="179"/>
      <c r="L55" s="178"/>
      <c r="M55" s="207"/>
      <c r="N55" s="207"/>
      <c r="O55" s="179"/>
      <c r="P55" s="179"/>
      <c r="Q55" s="180"/>
      <c r="R55" s="180"/>
      <c r="S55" s="180"/>
      <c r="T55" s="180"/>
      <c r="U55" s="180"/>
      <c r="V55" s="180"/>
      <c r="W55" s="180"/>
      <c r="X55" s="179"/>
    </row>
    <row r="56" spans="2:24" x14ac:dyDescent="0.15">
      <c r="B56" s="209"/>
      <c r="C56" s="209"/>
      <c r="D56" s="179"/>
      <c r="E56" s="179"/>
      <c r="F56" s="179"/>
      <c r="G56" s="179"/>
      <c r="H56" s="178"/>
      <c r="I56" s="203"/>
      <c r="J56" s="178"/>
      <c r="K56" s="179"/>
      <c r="L56" s="178"/>
      <c r="M56" s="207"/>
      <c r="N56" s="207"/>
      <c r="O56" s="179"/>
      <c r="P56" s="179"/>
      <c r="Q56" s="180"/>
      <c r="R56" s="180"/>
      <c r="S56" s="180"/>
      <c r="T56" s="180"/>
      <c r="U56" s="180"/>
      <c r="V56" s="180"/>
      <c r="W56" s="180"/>
      <c r="X56" s="179"/>
    </row>
    <row r="57" spans="2:24" x14ac:dyDescent="0.15">
      <c r="B57" s="209"/>
      <c r="C57" s="209"/>
      <c r="D57" s="179"/>
      <c r="E57" s="179"/>
      <c r="F57" s="179"/>
      <c r="G57" s="179"/>
      <c r="H57" s="178"/>
      <c r="I57" s="203"/>
      <c r="J57" s="178"/>
      <c r="K57" s="179"/>
      <c r="L57" s="178"/>
      <c r="M57" s="207"/>
      <c r="N57" s="207"/>
      <c r="O57" s="179"/>
      <c r="P57" s="179"/>
      <c r="Q57" s="180"/>
      <c r="R57" s="180"/>
      <c r="S57" s="180"/>
      <c r="T57" s="180"/>
      <c r="U57" s="180"/>
      <c r="V57" s="180"/>
      <c r="W57" s="180"/>
      <c r="X57" s="179"/>
    </row>
    <row r="58" spans="2:24" x14ac:dyDescent="0.15">
      <c r="B58" s="209"/>
      <c r="C58" s="209"/>
      <c r="D58" s="179"/>
      <c r="E58" s="179"/>
      <c r="F58" s="179"/>
      <c r="G58" s="179"/>
      <c r="H58" s="178"/>
      <c r="I58" s="203"/>
      <c r="J58" s="178"/>
      <c r="K58" s="179"/>
      <c r="L58" s="178"/>
      <c r="M58" s="207"/>
      <c r="N58" s="207"/>
      <c r="O58" s="179"/>
      <c r="P58" s="179"/>
      <c r="Q58" s="180"/>
      <c r="R58" s="180"/>
      <c r="S58" s="180"/>
      <c r="T58" s="180"/>
      <c r="U58" s="180"/>
      <c r="V58" s="180"/>
      <c r="W58" s="180"/>
      <c r="X58" s="179"/>
    </row>
    <row r="59" spans="2:24" x14ac:dyDescent="0.15">
      <c r="B59" s="209"/>
      <c r="C59" s="209"/>
      <c r="D59" s="179"/>
      <c r="E59" s="179"/>
      <c r="F59" s="179"/>
      <c r="G59" s="179"/>
      <c r="H59" s="178"/>
      <c r="I59" s="203"/>
      <c r="J59" s="178"/>
      <c r="K59" s="179"/>
      <c r="L59" s="178"/>
      <c r="M59" s="207"/>
      <c r="N59" s="207"/>
      <c r="O59" s="179"/>
      <c r="P59" s="179"/>
      <c r="Q59" s="180"/>
      <c r="R59" s="180"/>
      <c r="S59" s="180"/>
      <c r="T59" s="180"/>
      <c r="U59" s="180"/>
      <c r="V59" s="180"/>
      <c r="W59" s="180"/>
      <c r="X59" s="179"/>
    </row>
    <row r="60" spans="2:24" x14ac:dyDescent="0.15">
      <c r="D60" s="179"/>
      <c r="E60" s="179"/>
      <c r="F60" s="179"/>
      <c r="G60" s="179"/>
      <c r="H60" s="178"/>
      <c r="I60" s="203"/>
      <c r="J60" s="178"/>
      <c r="K60" s="179"/>
      <c r="L60" s="178"/>
      <c r="M60" s="207"/>
      <c r="N60" s="207"/>
      <c r="O60" s="179"/>
      <c r="P60" s="179"/>
      <c r="Q60" s="180"/>
      <c r="R60" s="180"/>
      <c r="S60" s="180"/>
      <c r="T60" s="180"/>
      <c r="U60" s="180"/>
      <c r="V60" s="180"/>
      <c r="W60" s="180"/>
      <c r="X60" s="179"/>
    </row>
    <row r="61" spans="2:24" x14ac:dyDescent="0.15">
      <c r="D61" s="179"/>
      <c r="E61" s="179"/>
      <c r="F61" s="179"/>
      <c r="G61" s="179"/>
      <c r="H61" s="178"/>
      <c r="I61" s="203"/>
      <c r="J61" s="178"/>
      <c r="K61" s="179"/>
      <c r="L61" s="178"/>
      <c r="M61" s="207"/>
      <c r="N61" s="207"/>
      <c r="O61" s="179"/>
      <c r="P61" s="179"/>
      <c r="Q61" s="180"/>
      <c r="R61" s="180"/>
      <c r="S61" s="180"/>
      <c r="T61" s="180"/>
      <c r="U61" s="180"/>
      <c r="V61" s="180"/>
      <c r="W61" s="180"/>
      <c r="X61" s="179"/>
    </row>
    <row r="62" spans="2:24" x14ac:dyDescent="0.15">
      <c r="D62" s="179"/>
      <c r="E62" s="179"/>
      <c r="F62" s="179"/>
      <c r="G62" s="179"/>
      <c r="H62" s="178"/>
      <c r="I62" s="203"/>
      <c r="J62" s="178"/>
      <c r="K62" s="179"/>
      <c r="L62" s="178"/>
      <c r="M62" s="207"/>
      <c r="N62" s="207"/>
      <c r="O62" s="179"/>
      <c r="P62" s="179"/>
      <c r="Q62" s="180"/>
      <c r="R62" s="180"/>
      <c r="S62" s="180"/>
      <c r="T62" s="180"/>
      <c r="U62" s="180"/>
      <c r="V62" s="180"/>
      <c r="W62" s="180"/>
      <c r="X62" s="179"/>
    </row>
    <row r="63" spans="2:24" x14ac:dyDescent="0.15">
      <c r="D63" s="179"/>
      <c r="E63" s="179"/>
      <c r="F63" s="179"/>
      <c r="G63" s="179"/>
      <c r="H63" s="178"/>
      <c r="I63" s="203"/>
      <c r="J63" s="178"/>
      <c r="K63" s="179"/>
      <c r="L63" s="178"/>
      <c r="M63" s="207"/>
      <c r="N63" s="207"/>
      <c r="O63" s="179"/>
      <c r="P63" s="179"/>
      <c r="Q63" s="180"/>
      <c r="R63" s="180"/>
      <c r="S63" s="180"/>
      <c r="T63" s="180"/>
      <c r="U63" s="180"/>
      <c r="V63" s="180"/>
      <c r="W63" s="180"/>
      <c r="X63" s="179"/>
    </row>
    <row r="64" spans="2:24" x14ac:dyDescent="0.15">
      <c r="D64" s="179"/>
      <c r="E64" s="179"/>
      <c r="F64" s="179"/>
      <c r="G64" s="179"/>
      <c r="H64" s="178"/>
      <c r="I64" s="203"/>
      <c r="J64" s="178"/>
      <c r="K64" s="179"/>
      <c r="L64" s="178"/>
      <c r="M64" s="207"/>
      <c r="N64" s="207"/>
      <c r="O64" s="179"/>
      <c r="P64" s="179"/>
      <c r="Q64" s="180"/>
      <c r="R64" s="180"/>
      <c r="S64" s="180"/>
      <c r="T64" s="180"/>
      <c r="U64" s="180"/>
      <c r="V64" s="180"/>
      <c r="W64" s="180"/>
      <c r="X64" s="179"/>
    </row>
    <row r="65" spans="4:24" x14ac:dyDescent="0.15">
      <c r="D65" s="179"/>
      <c r="E65" s="179"/>
      <c r="F65" s="179"/>
      <c r="G65" s="179"/>
      <c r="H65" s="178"/>
      <c r="I65" s="203"/>
      <c r="J65" s="178"/>
      <c r="K65" s="179"/>
      <c r="L65" s="178"/>
      <c r="M65" s="207"/>
      <c r="N65" s="207"/>
      <c r="O65" s="179"/>
      <c r="P65" s="179"/>
      <c r="Q65" s="180"/>
      <c r="R65" s="180"/>
      <c r="S65" s="180"/>
      <c r="T65" s="180"/>
      <c r="U65" s="180"/>
      <c r="V65" s="180"/>
      <c r="W65" s="180"/>
      <c r="X65" s="179"/>
    </row>
    <row r="66" spans="4:24" x14ac:dyDescent="0.15">
      <c r="D66" s="179"/>
      <c r="E66" s="179"/>
      <c r="F66" s="179"/>
      <c r="G66" s="179"/>
      <c r="H66" s="178"/>
      <c r="I66" s="203"/>
      <c r="J66" s="178"/>
      <c r="K66" s="179"/>
      <c r="L66" s="178"/>
      <c r="M66" s="207"/>
      <c r="N66" s="207"/>
      <c r="O66" s="179"/>
      <c r="P66" s="179"/>
      <c r="Q66" s="180"/>
      <c r="R66" s="180"/>
      <c r="S66" s="180"/>
      <c r="T66" s="180"/>
      <c r="U66" s="180"/>
      <c r="V66" s="180"/>
      <c r="W66" s="180"/>
      <c r="X66" s="179"/>
    </row>
    <row r="67" spans="4:24" x14ac:dyDescent="0.15">
      <c r="D67" s="179"/>
      <c r="E67" s="179"/>
      <c r="F67" s="179"/>
      <c r="G67" s="179"/>
      <c r="H67" s="178"/>
      <c r="I67" s="203"/>
      <c r="J67" s="178"/>
      <c r="K67" s="179"/>
      <c r="L67" s="178"/>
      <c r="M67" s="207"/>
      <c r="N67" s="207"/>
      <c r="O67" s="179"/>
      <c r="P67" s="179"/>
      <c r="Q67" s="180"/>
      <c r="R67" s="180"/>
      <c r="S67" s="180"/>
      <c r="T67" s="180"/>
      <c r="U67" s="180"/>
      <c r="V67" s="180"/>
      <c r="W67" s="180"/>
      <c r="X67" s="179"/>
    </row>
    <row r="68" spans="4:24" x14ac:dyDescent="0.15">
      <c r="D68" s="179"/>
      <c r="E68" s="179"/>
      <c r="F68" s="179"/>
      <c r="G68" s="179"/>
      <c r="H68" s="178"/>
      <c r="I68" s="203"/>
      <c r="J68" s="178"/>
      <c r="K68" s="179"/>
      <c r="L68" s="178"/>
      <c r="M68" s="207"/>
      <c r="N68" s="207"/>
      <c r="O68" s="179"/>
      <c r="P68" s="179"/>
      <c r="Q68" s="180"/>
      <c r="R68" s="180"/>
      <c r="S68" s="180"/>
      <c r="T68" s="180"/>
      <c r="U68" s="180"/>
      <c r="V68" s="180"/>
      <c r="W68" s="180"/>
      <c r="X68" s="179"/>
    </row>
    <row r="69" spans="4:24" x14ac:dyDescent="0.15">
      <c r="D69" s="179"/>
      <c r="E69" s="179"/>
      <c r="F69" s="179"/>
      <c r="G69" s="179"/>
      <c r="H69" s="178"/>
      <c r="I69" s="203"/>
      <c r="J69" s="178"/>
      <c r="K69" s="179"/>
      <c r="L69" s="178"/>
      <c r="M69" s="207"/>
      <c r="N69" s="207"/>
      <c r="O69" s="179"/>
      <c r="P69" s="179"/>
      <c r="Q69" s="180"/>
      <c r="R69" s="180"/>
      <c r="S69" s="180"/>
      <c r="T69" s="180"/>
      <c r="U69" s="180"/>
      <c r="V69" s="180"/>
      <c r="W69" s="180"/>
      <c r="X69" s="179"/>
    </row>
    <row r="70" spans="4:24" x14ac:dyDescent="0.15">
      <c r="D70" s="179"/>
      <c r="E70" s="179"/>
      <c r="F70" s="179"/>
      <c r="G70" s="179"/>
      <c r="H70" s="178"/>
      <c r="I70" s="203"/>
      <c r="J70" s="178"/>
      <c r="K70" s="179"/>
      <c r="L70" s="178"/>
      <c r="M70" s="207"/>
      <c r="N70" s="207"/>
      <c r="O70" s="179"/>
      <c r="P70" s="179"/>
      <c r="Q70" s="180"/>
      <c r="R70" s="180"/>
      <c r="S70" s="180"/>
      <c r="T70" s="180"/>
      <c r="U70" s="180"/>
      <c r="V70" s="180"/>
      <c r="W70" s="180"/>
      <c r="X70" s="179"/>
    </row>
    <row r="71" spans="4:24" x14ac:dyDescent="0.15">
      <c r="D71" s="179"/>
      <c r="E71" s="179"/>
      <c r="F71" s="179"/>
      <c r="G71" s="179"/>
      <c r="H71" s="178"/>
      <c r="I71" s="203"/>
      <c r="J71" s="178"/>
      <c r="K71" s="179"/>
      <c r="L71" s="178"/>
      <c r="M71" s="207"/>
      <c r="N71" s="207"/>
      <c r="O71" s="179"/>
      <c r="P71" s="179"/>
      <c r="Q71" s="180"/>
      <c r="R71" s="180"/>
      <c r="S71" s="180"/>
      <c r="T71" s="180"/>
      <c r="U71" s="180"/>
      <c r="V71" s="180"/>
      <c r="W71" s="180"/>
      <c r="X71" s="179"/>
    </row>
    <row r="72" spans="4:24" x14ac:dyDescent="0.15">
      <c r="D72" s="179"/>
      <c r="E72" s="179"/>
      <c r="F72" s="179"/>
      <c r="G72" s="179"/>
      <c r="H72" s="178"/>
      <c r="I72" s="203"/>
      <c r="J72" s="178"/>
      <c r="K72" s="179"/>
      <c r="L72" s="178"/>
      <c r="M72" s="207"/>
      <c r="N72" s="207"/>
      <c r="O72" s="179"/>
      <c r="P72" s="179"/>
      <c r="Q72" s="180"/>
      <c r="R72" s="180"/>
      <c r="S72" s="180"/>
      <c r="T72" s="180"/>
      <c r="U72" s="180"/>
      <c r="V72" s="180"/>
      <c r="W72" s="180"/>
      <c r="X72" s="179"/>
    </row>
    <row r="73" spans="4:24" x14ac:dyDescent="0.15">
      <c r="D73" s="179"/>
      <c r="E73" s="179"/>
      <c r="F73" s="179"/>
      <c r="G73" s="179"/>
      <c r="H73" s="178"/>
      <c r="I73" s="203"/>
      <c r="J73" s="178"/>
      <c r="K73" s="179"/>
      <c r="L73" s="178"/>
      <c r="M73" s="207"/>
      <c r="N73" s="207"/>
      <c r="O73" s="179"/>
      <c r="P73" s="179"/>
      <c r="Q73" s="180"/>
      <c r="R73" s="180"/>
      <c r="S73" s="180"/>
      <c r="T73" s="180"/>
      <c r="U73" s="180"/>
      <c r="V73" s="180"/>
      <c r="W73" s="180"/>
      <c r="X73" s="179"/>
    </row>
    <row r="74" spans="4:24" x14ac:dyDescent="0.15">
      <c r="D74" s="179"/>
      <c r="E74" s="179"/>
      <c r="F74" s="179"/>
      <c r="G74" s="179"/>
      <c r="H74" s="178"/>
      <c r="I74" s="203"/>
      <c r="J74" s="178"/>
      <c r="K74" s="179"/>
      <c r="L74" s="178"/>
      <c r="M74" s="207"/>
      <c r="N74" s="207"/>
      <c r="O74" s="179"/>
      <c r="P74" s="179"/>
      <c r="Q74" s="180"/>
      <c r="R74" s="180"/>
      <c r="S74" s="180"/>
      <c r="T74" s="180"/>
      <c r="U74" s="180"/>
      <c r="V74" s="180"/>
      <c r="W74" s="180"/>
      <c r="X74" s="179"/>
    </row>
    <row r="75" spans="4:24" x14ac:dyDescent="0.15">
      <c r="D75" s="179"/>
      <c r="E75" s="179"/>
      <c r="F75" s="179"/>
      <c r="G75" s="179"/>
      <c r="H75" s="178"/>
      <c r="I75" s="203"/>
      <c r="J75" s="178"/>
      <c r="K75" s="179"/>
      <c r="L75" s="178"/>
      <c r="M75" s="207"/>
      <c r="N75" s="207"/>
      <c r="O75" s="179"/>
      <c r="P75" s="179"/>
      <c r="Q75" s="180"/>
      <c r="R75" s="180"/>
      <c r="S75" s="180"/>
      <c r="T75" s="180"/>
      <c r="U75" s="180"/>
      <c r="V75" s="180"/>
      <c r="W75" s="180"/>
      <c r="X75" s="179"/>
    </row>
    <row r="76" spans="4:24" x14ac:dyDescent="0.15">
      <c r="D76" s="179"/>
      <c r="E76" s="179"/>
      <c r="F76" s="179"/>
      <c r="G76" s="179"/>
      <c r="H76" s="178"/>
      <c r="I76" s="203"/>
      <c r="J76" s="178"/>
      <c r="K76" s="179"/>
      <c r="L76" s="178"/>
      <c r="M76" s="207"/>
      <c r="N76" s="207"/>
      <c r="O76" s="179"/>
      <c r="P76" s="179"/>
      <c r="Q76" s="180"/>
      <c r="R76" s="180"/>
      <c r="S76" s="180"/>
      <c r="T76" s="180"/>
      <c r="U76" s="180"/>
      <c r="V76" s="180"/>
      <c r="W76" s="180"/>
      <c r="X76" s="179"/>
    </row>
    <row r="77" spans="4:24" x14ac:dyDescent="0.15">
      <c r="D77" s="179"/>
      <c r="E77" s="179"/>
      <c r="F77" s="179"/>
      <c r="G77" s="179"/>
      <c r="H77" s="178"/>
      <c r="I77" s="203"/>
      <c r="J77" s="178"/>
      <c r="K77" s="179"/>
      <c r="L77" s="178"/>
      <c r="M77" s="207"/>
      <c r="N77" s="207"/>
      <c r="O77" s="179"/>
      <c r="P77" s="179"/>
      <c r="Q77" s="180"/>
      <c r="R77" s="180"/>
      <c r="S77" s="180"/>
      <c r="T77" s="180"/>
      <c r="U77" s="180"/>
      <c r="V77" s="180"/>
      <c r="W77" s="180"/>
      <c r="X77" s="179"/>
    </row>
    <row r="78" spans="4:24" x14ac:dyDescent="0.15">
      <c r="D78" s="179"/>
      <c r="E78" s="179"/>
      <c r="F78" s="179"/>
      <c r="G78" s="179"/>
      <c r="H78" s="178"/>
      <c r="I78" s="203"/>
      <c r="J78" s="178"/>
      <c r="K78" s="179"/>
      <c r="L78" s="178"/>
      <c r="M78" s="207"/>
      <c r="N78" s="207"/>
      <c r="O78" s="179"/>
      <c r="P78" s="179"/>
      <c r="Q78" s="180"/>
      <c r="R78" s="180"/>
      <c r="S78" s="180"/>
      <c r="T78" s="180"/>
      <c r="U78" s="180"/>
      <c r="V78" s="180"/>
      <c r="W78" s="180"/>
      <c r="X78" s="179"/>
    </row>
    <row r="79" spans="4:24" x14ac:dyDescent="0.15">
      <c r="D79" s="179"/>
      <c r="E79" s="179"/>
      <c r="F79" s="179"/>
      <c r="G79" s="179"/>
      <c r="H79" s="178"/>
      <c r="I79" s="203"/>
      <c r="J79" s="178"/>
      <c r="K79" s="179"/>
      <c r="L79" s="178"/>
      <c r="M79" s="207"/>
      <c r="N79" s="207"/>
      <c r="O79" s="179"/>
      <c r="P79" s="179"/>
      <c r="Q79" s="180"/>
      <c r="R79" s="180"/>
      <c r="S79" s="180"/>
      <c r="T79" s="180"/>
      <c r="U79" s="180"/>
      <c r="V79" s="180"/>
      <c r="W79" s="180"/>
      <c r="X79" s="179"/>
    </row>
    <row r="80" spans="4:24" x14ac:dyDescent="0.15">
      <c r="D80" s="179"/>
      <c r="E80" s="179"/>
      <c r="F80" s="179"/>
      <c r="G80" s="179"/>
      <c r="H80" s="178"/>
      <c r="I80" s="203"/>
      <c r="J80" s="178"/>
      <c r="K80" s="179"/>
      <c r="L80" s="178"/>
      <c r="M80" s="207"/>
      <c r="N80" s="207"/>
      <c r="O80" s="179"/>
      <c r="P80" s="179"/>
      <c r="Q80" s="180"/>
      <c r="R80" s="180"/>
      <c r="S80" s="180"/>
      <c r="T80" s="180"/>
      <c r="U80" s="180"/>
      <c r="V80" s="180"/>
      <c r="W80" s="180"/>
      <c r="X80" s="179"/>
    </row>
    <row r="81" spans="4:24" x14ac:dyDescent="0.15">
      <c r="D81" s="179"/>
      <c r="E81" s="179"/>
      <c r="F81" s="179"/>
      <c r="G81" s="179"/>
      <c r="H81" s="178"/>
      <c r="I81" s="203"/>
      <c r="J81" s="178"/>
      <c r="K81" s="179"/>
      <c r="L81" s="178"/>
      <c r="M81" s="207"/>
      <c r="N81" s="207"/>
      <c r="O81" s="179"/>
      <c r="P81" s="179"/>
      <c r="Q81" s="180"/>
      <c r="R81" s="180"/>
      <c r="S81" s="180"/>
      <c r="T81" s="180"/>
      <c r="U81" s="180"/>
      <c r="V81" s="180"/>
      <c r="W81" s="180"/>
      <c r="X81" s="179"/>
    </row>
    <row r="82" spans="4:24" x14ac:dyDescent="0.15">
      <c r="D82" s="179"/>
      <c r="E82" s="179"/>
      <c r="F82" s="179"/>
      <c r="G82" s="179"/>
      <c r="H82" s="178"/>
      <c r="I82" s="203"/>
      <c r="J82" s="178"/>
      <c r="K82" s="179"/>
      <c r="L82" s="178"/>
      <c r="M82" s="207"/>
      <c r="N82" s="207"/>
      <c r="O82" s="179"/>
      <c r="P82" s="179"/>
      <c r="Q82" s="180"/>
      <c r="R82" s="180"/>
      <c r="S82" s="180"/>
      <c r="T82" s="180"/>
      <c r="U82" s="180"/>
      <c r="V82" s="180"/>
      <c r="W82" s="180"/>
      <c r="X82" s="179"/>
    </row>
    <row r="83" spans="4:24" x14ac:dyDescent="0.15">
      <c r="D83" s="179"/>
      <c r="E83" s="179"/>
      <c r="F83" s="179"/>
      <c r="G83" s="179"/>
      <c r="H83" s="178"/>
      <c r="I83" s="203"/>
      <c r="J83" s="178"/>
      <c r="K83" s="179"/>
      <c r="L83" s="178"/>
      <c r="M83" s="207"/>
      <c r="N83" s="207"/>
      <c r="O83" s="179"/>
      <c r="P83" s="179"/>
      <c r="Q83" s="180"/>
      <c r="R83" s="180"/>
      <c r="S83" s="180"/>
      <c r="T83" s="180"/>
      <c r="U83" s="180"/>
      <c r="V83" s="180"/>
      <c r="W83" s="180"/>
      <c r="X83" s="179"/>
    </row>
    <row r="84" spans="4:24" x14ac:dyDescent="0.15">
      <c r="D84" s="179"/>
      <c r="E84" s="179"/>
      <c r="F84" s="179"/>
      <c r="G84" s="179"/>
      <c r="H84" s="178"/>
      <c r="I84" s="203"/>
      <c r="J84" s="178"/>
      <c r="K84" s="179"/>
      <c r="L84" s="178"/>
      <c r="M84" s="207"/>
      <c r="N84" s="207"/>
      <c r="O84" s="179"/>
      <c r="P84" s="179"/>
      <c r="Q84" s="180"/>
      <c r="R84" s="180"/>
      <c r="S84" s="180"/>
      <c r="T84" s="180"/>
      <c r="U84" s="180"/>
      <c r="V84" s="180"/>
      <c r="W84" s="180"/>
      <c r="X84" s="179"/>
    </row>
    <row r="85" spans="4:24" x14ac:dyDescent="0.15">
      <c r="D85" s="179"/>
      <c r="E85" s="179"/>
      <c r="F85" s="179"/>
      <c r="G85" s="179"/>
      <c r="H85" s="178"/>
      <c r="I85" s="203"/>
      <c r="J85" s="178"/>
      <c r="K85" s="179"/>
      <c r="L85" s="178"/>
      <c r="M85" s="207"/>
      <c r="N85" s="207"/>
      <c r="O85" s="179"/>
      <c r="P85" s="179"/>
      <c r="Q85" s="180"/>
      <c r="R85" s="180"/>
      <c r="S85" s="180"/>
      <c r="T85" s="180"/>
      <c r="U85" s="180"/>
      <c r="V85" s="180"/>
      <c r="W85" s="180"/>
      <c r="X85" s="179"/>
    </row>
    <row r="86" spans="4:24" x14ac:dyDescent="0.15">
      <c r="D86" s="179"/>
      <c r="E86" s="179"/>
      <c r="F86" s="179"/>
      <c r="G86" s="179"/>
      <c r="H86" s="178"/>
      <c r="I86" s="203"/>
      <c r="J86" s="178"/>
      <c r="K86" s="179"/>
      <c r="L86" s="178"/>
      <c r="M86" s="207"/>
      <c r="N86" s="207"/>
      <c r="O86" s="179"/>
      <c r="P86" s="179"/>
      <c r="Q86" s="180"/>
      <c r="R86" s="180"/>
      <c r="S86" s="180"/>
      <c r="T86" s="180"/>
      <c r="U86" s="180"/>
      <c r="V86" s="180"/>
      <c r="W86" s="180"/>
      <c r="X86" s="179"/>
    </row>
    <row r="87" spans="4:24" x14ac:dyDescent="0.15">
      <c r="D87" s="179"/>
      <c r="E87" s="179"/>
      <c r="F87" s="179"/>
      <c r="G87" s="179"/>
      <c r="H87" s="178"/>
      <c r="I87" s="203"/>
      <c r="J87" s="178"/>
      <c r="K87" s="179"/>
      <c r="L87" s="178"/>
      <c r="M87" s="207"/>
      <c r="N87" s="207"/>
      <c r="O87" s="179"/>
      <c r="P87" s="179"/>
      <c r="Q87" s="180"/>
      <c r="R87" s="180"/>
      <c r="S87" s="180"/>
      <c r="T87" s="180"/>
      <c r="U87" s="180"/>
      <c r="V87" s="180"/>
      <c r="W87" s="180"/>
      <c r="X87" s="179"/>
    </row>
    <row r="88" spans="4:24" x14ac:dyDescent="0.15">
      <c r="D88" s="179"/>
      <c r="E88" s="179"/>
      <c r="F88" s="179"/>
      <c r="G88" s="179"/>
      <c r="H88" s="178"/>
      <c r="I88" s="203"/>
      <c r="J88" s="178"/>
      <c r="K88" s="179"/>
      <c r="L88" s="178"/>
      <c r="M88" s="207"/>
      <c r="N88" s="207"/>
      <c r="O88" s="179"/>
      <c r="P88" s="179"/>
      <c r="Q88" s="180"/>
      <c r="R88" s="180"/>
      <c r="S88" s="180"/>
      <c r="T88" s="180"/>
      <c r="U88" s="180"/>
      <c r="V88" s="180"/>
      <c r="W88" s="180"/>
      <c r="X88" s="179"/>
    </row>
    <row r="89" spans="4:24" x14ac:dyDescent="0.15">
      <c r="D89" s="179"/>
      <c r="E89" s="179"/>
      <c r="F89" s="179"/>
      <c r="G89" s="179"/>
      <c r="H89" s="178"/>
      <c r="I89" s="203"/>
      <c r="J89" s="178"/>
      <c r="K89" s="179"/>
      <c r="L89" s="178"/>
      <c r="M89" s="207"/>
      <c r="N89" s="207"/>
      <c r="O89" s="179"/>
      <c r="P89" s="179"/>
      <c r="Q89" s="180"/>
      <c r="R89" s="180"/>
      <c r="S89" s="180"/>
      <c r="T89" s="180"/>
      <c r="U89" s="180"/>
      <c r="V89" s="180"/>
      <c r="W89" s="180"/>
      <c r="X89" s="179"/>
    </row>
    <row r="90" spans="4:24" x14ac:dyDescent="0.15">
      <c r="D90" s="179"/>
      <c r="E90" s="179"/>
      <c r="F90" s="179"/>
      <c r="G90" s="179"/>
      <c r="H90" s="178"/>
      <c r="I90" s="203"/>
      <c r="J90" s="178"/>
      <c r="K90" s="179"/>
      <c r="L90" s="178"/>
      <c r="M90" s="207"/>
      <c r="N90" s="207"/>
      <c r="O90" s="179"/>
      <c r="P90" s="179"/>
      <c r="Q90" s="180"/>
      <c r="R90" s="180"/>
      <c r="S90" s="180"/>
      <c r="T90" s="180"/>
      <c r="U90" s="180"/>
      <c r="V90" s="180"/>
      <c r="W90" s="180"/>
      <c r="X90" s="179"/>
    </row>
    <row r="91" spans="4:24" x14ac:dyDescent="0.15">
      <c r="D91" s="179"/>
      <c r="E91" s="179"/>
      <c r="F91" s="179"/>
      <c r="G91" s="179"/>
      <c r="H91" s="178"/>
      <c r="I91" s="203"/>
      <c r="J91" s="178"/>
      <c r="K91" s="179"/>
      <c r="L91" s="178"/>
      <c r="M91" s="207"/>
      <c r="N91" s="207"/>
      <c r="O91" s="179"/>
      <c r="P91" s="179"/>
      <c r="Q91" s="180"/>
      <c r="R91" s="180"/>
      <c r="S91" s="180"/>
      <c r="T91" s="180"/>
      <c r="U91" s="180"/>
      <c r="V91" s="180"/>
      <c r="W91" s="180"/>
      <c r="X91" s="179"/>
    </row>
    <row r="92" spans="4:24" x14ac:dyDescent="0.15">
      <c r="D92" s="179"/>
      <c r="E92" s="179"/>
      <c r="F92" s="179"/>
      <c r="G92" s="179"/>
      <c r="H92" s="178"/>
      <c r="I92" s="203"/>
      <c r="J92" s="178"/>
      <c r="K92" s="179"/>
      <c r="L92" s="178"/>
      <c r="M92" s="207"/>
      <c r="N92" s="207"/>
      <c r="O92" s="179"/>
      <c r="P92" s="179"/>
      <c r="Q92" s="180"/>
      <c r="R92" s="180"/>
      <c r="S92" s="180"/>
      <c r="T92" s="180"/>
      <c r="U92" s="180"/>
      <c r="V92" s="180"/>
      <c r="W92" s="180"/>
      <c r="X92" s="179"/>
    </row>
    <row r="93" spans="4:24" x14ac:dyDescent="0.15">
      <c r="D93" s="179"/>
      <c r="E93" s="179"/>
      <c r="F93" s="179"/>
      <c r="G93" s="179"/>
      <c r="H93" s="178"/>
      <c r="I93" s="203"/>
      <c r="J93" s="178"/>
      <c r="K93" s="179"/>
      <c r="L93" s="178"/>
      <c r="M93" s="207"/>
      <c r="N93" s="207"/>
      <c r="O93" s="179"/>
      <c r="P93" s="179"/>
      <c r="Q93" s="180"/>
      <c r="R93" s="180"/>
      <c r="S93" s="180"/>
      <c r="T93" s="180"/>
      <c r="U93" s="180"/>
      <c r="V93" s="180"/>
      <c r="W93" s="180"/>
      <c r="X93" s="179"/>
    </row>
    <row r="94" spans="4:24" x14ac:dyDescent="0.15">
      <c r="D94" s="179"/>
      <c r="E94" s="179"/>
      <c r="F94" s="179"/>
      <c r="G94" s="179"/>
      <c r="H94" s="178"/>
      <c r="I94" s="203"/>
      <c r="J94" s="178"/>
      <c r="K94" s="179"/>
      <c r="L94" s="178"/>
      <c r="M94" s="207"/>
      <c r="N94" s="207"/>
      <c r="O94" s="179"/>
      <c r="P94" s="179"/>
      <c r="Q94" s="180"/>
      <c r="R94" s="180"/>
      <c r="S94" s="180"/>
      <c r="T94" s="180"/>
      <c r="U94" s="180"/>
      <c r="V94" s="180"/>
      <c r="W94" s="180"/>
      <c r="X94" s="179"/>
    </row>
    <row r="95" spans="4:24" x14ac:dyDescent="0.15">
      <c r="D95" s="179"/>
      <c r="E95" s="179"/>
      <c r="F95" s="179"/>
      <c r="G95" s="179"/>
      <c r="H95" s="178"/>
      <c r="I95" s="203"/>
      <c r="J95" s="178"/>
      <c r="K95" s="179"/>
      <c r="L95" s="178"/>
      <c r="M95" s="207"/>
      <c r="N95" s="207"/>
      <c r="O95" s="179"/>
      <c r="P95" s="179"/>
      <c r="Q95" s="179"/>
      <c r="R95" s="179"/>
      <c r="S95" s="179"/>
      <c r="T95" s="179"/>
      <c r="U95" s="179"/>
      <c r="V95" s="179"/>
      <c r="W95" s="179"/>
      <c r="X95" s="179"/>
    </row>
    <row r="96" spans="4:24" x14ac:dyDescent="0.15">
      <c r="D96" s="179"/>
      <c r="E96" s="179"/>
      <c r="F96" s="179"/>
      <c r="G96" s="179"/>
      <c r="H96" s="178"/>
      <c r="I96" s="203"/>
      <c r="J96" s="178"/>
      <c r="K96" s="179"/>
      <c r="L96" s="178"/>
      <c r="M96" s="207"/>
      <c r="N96" s="207"/>
      <c r="O96" s="179"/>
    </row>
    <row r="97" spans="4:15" x14ac:dyDescent="0.15">
      <c r="D97" s="179"/>
      <c r="E97" s="179"/>
      <c r="F97" s="179"/>
      <c r="G97" s="179"/>
      <c r="H97" s="178"/>
      <c r="I97" s="203"/>
      <c r="J97" s="178"/>
      <c r="K97" s="179"/>
      <c r="L97" s="178"/>
      <c r="M97" s="207"/>
      <c r="N97" s="207"/>
      <c r="O97" s="179"/>
    </row>
    <row r="98" spans="4:15" x14ac:dyDescent="0.15">
      <c r="D98" s="179"/>
      <c r="E98" s="179"/>
      <c r="F98" s="179"/>
      <c r="G98" s="179"/>
      <c r="H98" s="178"/>
      <c r="I98" s="203"/>
      <c r="J98" s="178"/>
      <c r="K98" s="179"/>
      <c r="L98" s="178"/>
      <c r="M98" s="207"/>
      <c r="N98" s="207"/>
      <c r="O98" s="179"/>
    </row>
    <row r="99" spans="4:15" x14ac:dyDescent="0.15">
      <c r="D99" s="179"/>
      <c r="E99" s="179"/>
      <c r="F99" s="179"/>
      <c r="G99" s="179"/>
      <c r="H99" s="178"/>
      <c r="I99" s="203"/>
      <c r="J99" s="178"/>
      <c r="K99" s="179"/>
      <c r="L99" s="178"/>
      <c r="M99" s="207"/>
      <c r="N99" s="207"/>
      <c r="O99" s="179"/>
    </row>
    <row r="100" spans="4:15" x14ac:dyDescent="0.15">
      <c r="D100" s="179"/>
      <c r="E100" s="179"/>
      <c r="F100" s="179"/>
      <c r="G100" s="179"/>
      <c r="H100" s="178"/>
      <c r="I100" s="203"/>
      <c r="J100" s="178"/>
      <c r="K100" s="179"/>
      <c r="L100" s="178"/>
      <c r="M100" s="207"/>
      <c r="N100" s="207"/>
      <c r="O100" s="179"/>
    </row>
    <row r="101" spans="4:15" x14ac:dyDescent="0.15">
      <c r="D101" s="179"/>
      <c r="E101" s="179"/>
      <c r="F101" s="179"/>
      <c r="G101" s="179"/>
      <c r="H101" s="178"/>
      <c r="I101" s="203"/>
      <c r="J101" s="178"/>
      <c r="K101" s="179"/>
      <c r="L101" s="178"/>
      <c r="M101" s="207"/>
      <c r="N101" s="207"/>
      <c r="O101" s="179"/>
    </row>
    <row r="102" spans="4:15" x14ac:dyDescent="0.15">
      <c r="D102" s="179"/>
      <c r="E102" s="179"/>
      <c r="F102" s="179"/>
      <c r="G102" s="179"/>
      <c r="H102" s="178"/>
      <c r="I102" s="203"/>
      <c r="J102" s="178"/>
      <c r="K102" s="179"/>
      <c r="L102" s="178"/>
      <c r="M102" s="207"/>
      <c r="N102" s="207"/>
      <c r="O102" s="179"/>
    </row>
    <row r="103" spans="4:15" x14ac:dyDescent="0.15">
      <c r="D103" s="179"/>
      <c r="E103" s="179"/>
      <c r="F103" s="179"/>
      <c r="G103" s="179"/>
      <c r="H103" s="178"/>
      <c r="I103" s="203"/>
      <c r="J103" s="178"/>
      <c r="K103" s="179"/>
      <c r="L103" s="178"/>
      <c r="M103" s="207"/>
      <c r="N103" s="207"/>
      <c r="O103" s="179"/>
    </row>
    <row r="104" spans="4:15" x14ac:dyDescent="0.15">
      <c r="D104" s="179"/>
      <c r="E104" s="179"/>
      <c r="F104" s="179"/>
      <c r="G104" s="179"/>
      <c r="H104" s="178"/>
      <c r="I104" s="203"/>
      <c r="J104" s="178"/>
      <c r="K104" s="179"/>
      <c r="L104" s="178"/>
      <c r="M104" s="207"/>
      <c r="N104" s="207"/>
      <c r="O104" s="179"/>
    </row>
    <row r="105" spans="4:15" x14ac:dyDescent="0.15">
      <c r="D105" s="179"/>
      <c r="E105" s="179"/>
      <c r="F105" s="179"/>
      <c r="G105" s="179"/>
      <c r="H105" s="178"/>
      <c r="I105" s="203"/>
      <c r="J105" s="178"/>
      <c r="K105" s="179"/>
      <c r="L105" s="178"/>
      <c r="M105" s="207"/>
      <c r="N105" s="207"/>
      <c r="O105" s="179"/>
    </row>
    <row r="106" spans="4:15" x14ac:dyDescent="0.15">
      <c r="D106" s="179"/>
      <c r="E106" s="179"/>
      <c r="F106" s="179"/>
      <c r="G106" s="179"/>
      <c r="H106" s="178"/>
      <c r="I106" s="203"/>
      <c r="J106" s="178"/>
      <c r="K106" s="179"/>
      <c r="L106" s="178"/>
      <c r="M106" s="207"/>
      <c r="N106" s="207"/>
      <c r="O106" s="179"/>
    </row>
    <row r="107" spans="4:15" x14ac:dyDescent="0.15">
      <c r="D107" s="179"/>
      <c r="E107" s="179"/>
      <c r="F107" s="179"/>
      <c r="G107" s="179"/>
      <c r="H107" s="178"/>
      <c r="I107" s="203"/>
      <c r="J107" s="178"/>
      <c r="K107" s="179"/>
      <c r="L107" s="178"/>
      <c r="M107" s="207"/>
      <c r="N107" s="207"/>
      <c r="O107" s="179"/>
    </row>
    <row r="108" spans="4:15" x14ac:dyDescent="0.15">
      <c r="D108" s="179"/>
      <c r="E108" s="179"/>
      <c r="F108" s="179"/>
      <c r="G108" s="179"/>
      <c r="H108" s="178"/>
      <c r="I108" s="203"/>
      <c r="J108" s="178"/>
      <c r="K108" s="179"/>
      <c r="L108" s="178"/>
      <c r="M108" s="207"/>
      <c r="N108" s="207"/>
      <c r="O108" s="179"/>
    </row>
    <row r="109" spans="4:15" x14ac:dyDescent="0.15">
      <c r="D109" s="179"/>
      <c r="E109" s="179"/>
      <c r="F109" s="179"/>
      <c r="G109" s="179"/>
      <c r="H109" s="178"/>
      <c r="I109" s="203"/>
      <c r="J109" s="178"/>
      <c r="K109" s="179"/>
      <c r="L109" s="178"/>
      <c r="M109" s="207"/>
      <c r="N109" s="207"/>
      <c r="O109" s="179"/>
    </row>
    <row r="110" spans="4:15" x14ac:dyDescent="0.15">
      <c r="D110" s="179"/>
      <c r="E110" s="179"/>
      <c r="F110" s="179"/>
      <c r="G110" s="179"/>
      <c r="H110" s="178"/>
      <c r="I110" s="203"/>
      <c r="J110" s="178"/>
      <c r="K110" s="179"/>
      <c r="L110" s="178"/>
      <c r="M110" s="207"/>
      <c r="N110" s="207"/>
      <c r="O110" s="179"/>
    </row>
    <row r="111" spans="4:15" x14ac:dyDescent="0.15">
      <c r="D111" s="179"/>
      <c r="E111" s="179"/>
      <c r="F111" s="179"/>
      <c r="G111" s="179"/>
      <c r="H111" s="178"/>
      <c r="I111" s="203"/>
      <c r="J111" s="178"/>
      <c r="K111" s="179"/>
      <c r="L111" s="178"/>
      <c r="M111" s="207"/>
      <c r="N111" s="207"/>
      <c r="O111" s="179"/>
    </row>
    <row r="112" spans="4:15" x14ac:dyDescent="0.15">
      <c r="D112" s="179"/>
      <c r="E112" s="179"/>
      <c r="F112" s="179"/>
      <c r="G112" s="179"/>
      <c r="H112" s="178"/>
      <c r="I112" s="203"/>
      <c r="J112" s="178"/>
      <c r="K112" s="179"/>
      <c r="L112" s="178"/>
      <c r="M112" s="207"/>
      <c r="N112" s="207"/>
      <c r="O112" s="179"/>
    </row>
    <row r="113" spans="4:15" x14ac:dyDescent="0.15">
      <c r="D113" s="179"/>
      <c r="E113" s="179"/>
      <c r="F113" s="179"/>
      <c r="G113" s="179"/>
      <c r="H113" s="178"/>
      <c r="I113" s="203"/>
      <c r="J113" s="178"/>
      <c r="K113" s="179"/>
      <c r="L113" s="178"/>
      <c r="M113" s="207"/>
      <c r="N113" s="207"/>
      <c r="O113" s="179"/>
    </row>
    <row r="114" spans="4:15" x14ac:dyDescent="0.15">
      <c r="D114" s="179"/>
      <c r="E114" s="179"/>
      <c r="F114" s="179"/>
      <c r="G114" s="179"/>
      <c r="H114" s="178"/>
      <c r="I114" s="203"/>
      <c r="J114" s="178"/>
      <c r="K114" s="179"/>
      <c r="L114" s="178"/>
      <c r="M114" s="207"/>
      <c r="N114" s="207"/>
      <c r="O114" s="179"/>
    </row>
    <row r="115" spans="4:15" x14ac:dyDescent="0.15">
      <c r="D115" s="179"/>
      <c r="E115" s="179"/>
      <c r="F115" s="179"/>
      <c r="G115" s="179"/>
      <c r="H115" s="178"/>
      <c r="I115" s="203"/>
      <c r="J115" s="178"/>
      <c r="K115" s="179"/>
      <c r="L115" s="178"/>
      <c r="M115" s="207"/>
      <c r="N115" s="207"/>
      <c r="O115" s="179"/>
    </row>
    <row r="116" spans="4:15" x14ac:dyDescent="0.15">
      <c r="D116" s="179"/>
      <c r="E116" s="179"/>
      <c r="F116" s="179"/>
      <c r="G116" s="179"/>
      <c r="H116" s="178"/>
      <c r="I116" s="203"/>
      <c r="J116" s="178"/>
      <c r="K116" s="179"/>
      <c r="L116" s="178"/>
      <c r="M116" s="207"/>
      <c r="N116" s="207"/>
      <c r="O116" s="179"/>
    </row>
    <row r="117" spans="4:15" x14ac:dyDescent="0.15">
      <c r="D117" s="179"/>
      <c r="E117" s="179"/>
      <c r="F117" s="179"/>
      <c r="G117" s="179"/>
      <c r="H117" s="178"/>
      <c r="I117" s="203"/>
      <c r="J117" s="178"/>
      <c r="K117" s="179"/>
      <c r="L117" s="178"/>
      <c r="M117" s="207"/>
      <c r="N117" s="207"/>
      <c r="O117" s="179"/>
    </row>
    <row r="118" spans="4:15" x14ac:dyDescent="0.15">
      <c r="D118" s="179"/>
      <c r="E118" s="179"/>
      <c r="F118" s="179"/>
      <c r="G118" s="179"/>
      <c r="H118" s="178"/>
      <c r="I118" s="203"/>
      <c r="J118" s="178"/>
      <c r="K118" s="179"/>
      <c r="L118" s="178"/>
      <c r="M118" s="207"/>
      <c r="N118" s="207"/>
      <c r="O118" s="179"/>
    </row>
    <row r="119" spans="4:15" x14ac:dyDescent="0.15">
      <c r="D119" s="179"/>
      <c r="E119" s="179"/>
      <c r="F119" s="179"/>
      <c r="G119" s="179"/>
      <c r="H119" s="178"/>
      <c r="I119" s="203"/>
      <c r="J119" s="178"/>
      <c r="K119" s="179"/>
      <c r="L119" s="178"/>
      <c r="M119" s="207"/>
      <c r="N119" s="207"/>
      <c r="O119" s="179"/>
    </row>
    <row r="120" spans="4:15" x14ac:dyDescent="0.15">
      <c r="D120" s="179"/>
      <c r="E120" s="179"/>
      <c r="F120" s="179"/>
      <c r="G120" s="179"/>
      <c r="H120" s="178"/>
      <c r="I120" s="203"/>
      <c r="J120" s="178"/>
      <c r="K120" s="179"/>
      <c r="L120" s="178"/>
      <c r="M120" s="207"/>
      <c r="N120" s="207"/>
      <c r="O120" s="179"/>
    </row>
    <row r="121" spans="4:15" x14ac:dyDescent="0.15">
      <c r="D121" s="179"/>
      <c r="E121" s="179"/>
      <c r="F121" s="179"/>
      <c r="G121" s="179"/>
      <c r="H121" s="178"/>
      <c r="I121" s="203"/>
      <c r="J121" s="178"/>
      <c r="K121" s="179"/>
      <c r="L121" s="178"/>
      <c r="M121" s="207"/>
      <c r="N121" s="207"/>
      <c r="O121" s="179"/>
    </row>
    <row r="122" spans="4:15" x14ac:dyDescent="0.15">
      <c r="D122" s="179"/>
      <c r="E122" s="179"/>
      <c r="F122" s="179"/>
      <c r="G122" s="179"/>
      <c r="H122" s="178"/>
      <c r="I122" s="203"/>
      <c r="J122" s="178"/>
      <c r="K122" s="179"/>
      <c r="L122" s="178"/>
      <c r="M122" s="207"/>
      <c r="N122" s="207"/>
      <c r="O122" s="179"/>
    </row>
    <row r="123" spans="4:15" x14ac:dyDescent="0.15">
      <c r="D123" s="179"/>
      <c r="E123" s="179"/>
      <c r="F123" s="179"/>
      <c r="G123" s="179"/>
      <c r="H123" s="178"/>
      <c r="I123" s="203"/>
      <c r="J123" s="178"/>
      <c r="K123" s="179"/>
      <c r="L123" s="178"/>
      <c r="M123" s="207"/>
      <c r="N123" s="207"/>
      <c r="O123" s="179"/>
    </row>
    <row r="124" spans="4:15" x14ac:dyDescent="0.15">
      <c r="D124" s="179"/>
      <c r="E124" s="179"/>
      <c r="F124" s="179"/>
      <c r="G124" s="179"/>
      <c r="H124" s="178"/>
      <c r="I124" s="203"/>
      <c r="J124" s="178"/>
      <c r="K124" s="179"/>
      <c r="L124" s="178"/>
      <c r="M124" s="207"/>
      <c r="N124" s="207"/>
      <c r="O124" s="179"/>
    </row>
    <row r="125" spans="4:15" x14ac:dyDescent="0.15">
      <c r="D125" s="179"/>
      <c r="E125" s="179"/>
      <c r="F125" s="179"/>
      <c r="G125" s="179"/>
      <c r="H125" s="178"/>
      <c r="I125" s="203"/>
      <c r="J125" s="178"/>
      <c r="K125" s="179"/>
      <c r="L125" s="178"/>
      <c r="M125" s="207"/>
      <c r="N125" s="207"/>
      <c r="O125" s="179"/>
    </row>
    <row r="126" spans="4:15" x14ac:dyDescent="0.15">
      <c r="D126" s="179"/>
      <c r="E126" s="179"/>
      <c r="F126" s="179"/>
      <c r="G126" s="179"/>
      <c r="H126" s="178"/>
      <c r="I126" s="203"/>
      <c r="J126" s="178"/>
      <c r="K126" s="179"/>
      <c r="L126" s="178"/>
      <c r="M126" s="207"/>
      <c r="N126" s="207"/>
      <c r="O126" s="179"/>
    </row>
    <row r="127" spans="4:15" x14ac:dyDescent="0.15">
      <c r="D127" s="179"/>
      <c r="E127" s="179"/>
      <c r="F127" s="179"/>
      <c r="G127" s="179"/>
      <c r="H127" s="178"/>
      <c r="I127" s="203"/>
      <c r="J127" s="178"/>
      <c r="K127" s="179"/>
      <c r="L127" s="178"/>
      <c r="M127" s="207"/>
      <c r="N127" s="207"/>
      <c r="O127" s="179"/>
    </row>
    <row r="128" spans="4:15" x14ac:dyDescent="0.15">
      <c r="D128" s="179"/>
      <c r="E128" s="179"/>
      <c r="F128" s="179"/>
      <c r="G128" s="179"/>
      <c r="H128" s="178"/>
      <c r="I128" s="203"/>
      <c r="J128" s="178"/>
      <c r="K128" s="179"/>
      <c r="L128" s="178"/>
      <c r="M128" s="207"/>
      <c r="N128" s="207"/>
      <c r="O128" s="179"/>
    </row>
    <row r="129" spans="4:15" x14ac:dyDescent="0.15">
      <c r="D129" s="179"/>
      <c r="E129" s="179"/>
      <c r="F129" s="179"/>
      <c r="G129" s="179"/>
      <c r="H129" s="178"/>
      <c r="I129" s="203"/>
      <c r="J129" s="178"/>
      <c r="K129" s="179"/>
      <c r="L129" s="178"/>
      <c r="M129" s="207"/>
      <c r="N129" s="207"/>
      <c r="O129" s="179"/>
    </row>
    <row r="130" spans="4:15" x14ac:dyDescent="0.15">
      <c r="D130" s="179"/>
      <c r="E130" s="179"/>
      <c r="F130" s="179"/>
      <c r="G130" s="179"/>
      <c r="H130" s="178"/>
      <c r="I130" s="203"/>
      <c r="J130" s="178"/>
      <c r="K130" s="179"/>
      <c r="L130" s="178"/>
      <c r="M130" s="207"/>
      <c r="N130" s="207"/>
      <c r="O130" s="179"/>
    </row>
    <row r="131" spans="4:15" x14ac:dyDescent="0.15">
      <c r="D131" s="179"/>
      <c r="E131" s="179"/>
      <c r="F131" s="179"/>
      <c r="G131" s="179"/>
      <c r="H131" s="178"/>
      <c r="I131" s="203"/>
      <c r="J131" s="178"/>
      <c r="K131" s="179"/>
      <c r="L131" s="178"/>
      <c r="M131" s="207"/>
      <c r="N131" s="207"/>
      <c r="O131" s="179"/>
    </row>
    <row r="132" spans="4:15" x14ac:dyDescent="0.15">
      <c r="D132" s="179"/>
      <c r="E132" s="179"/>
      <c r="F132" s="179"/>
      <c r="G132" s="179"/>
      <c r="H132" s="178"/>
      <c r="I132" s="203"/>
      <c r="J132" s="178"/>
      <c r="K132" s="179"/>
      <c r="L132" s="178"/>
      <c r="M132" s="207"/>
      <c r="N132" s="207"/>
      <c r="O132" s="179"/>
    </row>
    <row r="133" spans="4:15" x14ac:dyDescent="0.15">
      <c r="D133" s="179"/>
      <c r="E133" s="179"/>
      <c r="F133" s="179"/>
      <c r="G133" s="179"/>
      <c r="H133" s="178"/>
      <c r="I133" s="203"/>
      <c r="J133" s="178"/>
      <c r="K133" s="179"/>
      <c r="L133" s="178"/>
      <c r="M133" s="207"/>
      <c r="N133" s="207"/>
      <c r="O133" s="179"/>
    </row>
    <row r="134" spans="4:15" x14ac:dyDescent="0.15">
      <c r="D134" s="179"/>
      <c r="E134" s="179"/>
      <c r="F134" s="179"/>
      <c r="G134" s="179"/>
      <c r="H134" s="178"/>
      <c r="I134" s="203"/>
      <c r="J134" s="178"/>
      <c r="K134" s="179"/>
      <c r="L134" s="178"/>
      <c r="M134" s="207"/>
      <c r="N134" s="207"/>
      <c r="O134" s="179"/>
    </row>
    <row r="135" spans="4:15" x14ac:dyDescent="0.15">
      <c r="D135" s="179"/>
      <c r="E135" s="179"/>
      <c r="F135" s="179"/>
      <c r="G135" s="179"/>
      <c r="H135" s="178"/>
      <c r="I135" s="203"/>
      <c r="J135" s="178"/>
      <c r="K135" s="179"/>
      <c r="L135" s="178"/>
      <c r="M135" s="207"/>
      <c r="N135" s="207"/>
      <c r="O135" s="179"/>
    </row>
    <row r="136" spans="4:15" x14ac:dyDescent="0.15">
      <c r="D136" s="179"/>
      <c r="E136" s="179"/>
      <c r="F136" s="179"/>
      <c r="G136" s="179"/>
      <c r="H136" s="178"/>
      <c r="I136" s="203"/>
      <c r="J136" s="178"/>
      <c r="K136" s="179"/>
      <c r="L136" s="178"/>
      <c r="M136" s="207"/>
      <c r="N136" s="207"/>
      <c r="O136" s="179"/>
    </row>
    <row r="137" spans="4:15" x14ac:dyDescent="0.15">
      <c r="D137" s="179"/>
      <c r="E137" s="179"/>
      <c r="F137" s="179"/>
      <c r="G137" s="179"/>
      <c r="H137" s="178"/>
      <c r="I137" s="203"/>
      <c r="J137" s="178"/>
      <c r="K137" s="179"/>
      <c r="L137" s="178"/>
      <c r="M137" s="207"/>
      <c r="N137" s="207"/>
      <c r="O137" s="179"/>
    </row>
    <row r="138" spans="4:15" x14ac:dyDescent="0.15">
      <c r="D138" s="179"/>
      <c r="E138" s="179"/>
      <c r="F138" s="179"/>
      <c r="G138" s="179"/>
      <c r="H138" s="178"/>
      <c r="I138" s="203"/>
      <c r="J138" s="178"/>
      <c r="K138" s="179"/>
      <c r="L138" s="178"/>
      <c r="M138" s="207"/>
      <c r="N138" s="207"/>
      <c r="O138" s="179"/>
    </row>
    <row r="139" spans="4:15" x14ac:dyDescent="0.15">
      <c r="D139" s="179"/>
      <c r="E139" s="179"/>
      <c r="F139" s="179"/>
      <c r="G139" s="179"/>
      <c r="H139" s="178"/>
      <c r="I139" s="203"/>
      <c r="J139" s="178"/>
      <c r="K139" s="179"/>
      <c r="L139" s="178"/>
      <c r="M139" s="207"/>
      <c r="N139" s="207"/>
      <c r="O139" s="179"/>
    </row>
    <row r="140" spans="4:15" x14ac:dyDescent="0.15">
      <c r="D140" s="179"/>
      <c r="E140" s="179"/>
      <c r="F140" s="179"/>
      <c r="G140" s="179"/>
      <c r="H140" s="178"/>
      <c r="I140" s="203"/>
      <c r="J140" s="178"/>
      <c r="K140" s="179"/>
      <c r="L140" s="178"/>
      <c r="M140" s="207"/>
      <c r="N140" s="207"/>
      <c r="O140" s="179"/>
    </row>
    <row r="141" spans="4:15" x14ac:dyDescent="0.15">
      <c r="D141" s="179"/>
      <c r="E141" s="179"/>
      <c r="F141" s="179"/>
      <c r="G141" s="179"/>
      <c r="H141" s="178"/>
      <c r="I141" s="203"/>
      <c r="J141" s="178"/>
      <c r="K141" s="179"/>
      <c r="L141" s="178"/>
      <c r="M141" s="207"/>
      <c r="N141" s="207"/>
      <c r="O141" s="179"/>
    </row>
    <row r="142" spans="4:15" x14ac:dyDescent="0.15">
      <c r="D142" s="179"/>
      <c r="E142" s="179"/>
      <c r="F142" s="179"/>
      <c r="G142" s="179"/>
      <c r="H142" s="178"/>
      <c r="I142" s="203"/>
      <c r="J142" s="178"/>
      <c r="K142" s="179"/>
      <c r="L142" s="178"/>
      <c r="M142" s="207"/>
      <c r="N142" s="207"/>
      <c r="O142" s="179"/>
    </row>
    <row r="143" spans="4:15" x14ac:dyDescent="0.15">
      <c r="D143" s="179"/>
      <c r="E143" s="179"/>
      <c r="F143" s="179"/>
      <c r="G143" s="179"/>
      <c r="H143" s="178"/>
      <c r="I143" s="203"/>
      <c r="J143" s="178"/>
      <c r="K143" s="179"/>
      <c r="L143" s="178"/>
      <c r="M143" s="207"/>
      <c r="N143" s="207"/>
      <c r="O143" s="179"/>
    </row>
    <row r="144" spans="4:15" x14ac:dyDescent="0.15">
      <c r="D144" s="179"/>
      <c r="E144" s="179"/>
      <c r="F144" s="179"/>
      <c r="G144" s="179"/>
      <c r="H144" s="178"/>
      <c r="I144" s="203"/>
      <c r="J144" s="178"/>
      <c r="K144" s="179"/>
      <c r="L144" s="178"/>
      <c r="M144" s="207"/>
      <c r="N144" s="207"/>
      <c r="O144" s="179"/>
    </row>
    <row r="145" spans="4:15" x14ac:dyDescent="0.15">
      <c r="D145" s="179"/>
      <c r="E145" s="179"/>
      <c r="F145" s="179"/>
      <c r="G145" s="179"/>
      <c r="H145" s="178"/>
      <c r="I145" s="203"/>
      <c r="J145" s="178"/>
      <c r="K145" s="179"/>
      <c r="L145" s="178"/>
      <c r="M145" s="207"/>
      <c r="N145" s="207"/>
      <c r="O145" s="179"/>
    </row>
    <row r="146" spans="4:15" x14ac:dyDescent="0.15">
      <c r="D146" s="179"/>
      <c r="E146" s="179"/>
      <c r="F146" s="179"/>
      <c r="G146" s="179"/>
      <c r="H146" s="178"/>
      <c r="I146" s="203"/>
      <c r="J146" s="178"/>
      <c r="K146" s="179"/>
      <c r="L146" s="178"/>
      <c r="M146" s="207"/>
      <c r="N146" s="207"/>
      <c r="O146" s="179"/>
    </row>
    <row r="147" spans="4:15" x14ac:dyDescent="0.15">
      <c r="D147" s="179"/>
      <c r="E147" s="179"/>
      <c r="F147" s="179"/>
      <c r="G147" s="179"/>
      <c r="H147" s="178"/>
      <c r="I147" s="203"/>
      <c r="J147" s="178"/>
      <c r="K147" s="179"/>
      <c r="L147" s="178"/>
      <c r="M147" s="207"/>
      <c r="N147" s="207"/>
      <c r="O147" s="179"/>
    </row>
    <row r="148" spans="4:15" x14ac:dyDescent="0.15">
      <c r="D148" s="179"/>
      <c r="E148" s="179"/>
      <c r="F148" s="179"/>
      <c r="G148" s="179"/>
      <c r="H148" s="178"/>
      <c r="I148" s="203"/>
      <c r="J148" s="178"/>
      <c r="K148" s="179"/>
      <c r="L148" s="178"/>
      <c r="M148" s="207"/>
      <c r="N148" s="207"/>
      <c r="O148" s="179"/>
    </row>
    <row r="149" spans="4:15" x14ac:dyDescent="0.15">
      <c r="D149" s="179"/>
      <c r="E149" s="179"/>
      <c r="F149" s="179"/>
      <c r="G149" s="179"/>
      <c r="H149" s="178"/>
      <c r="I149" s="203"/>
      <c r="J149" s="178"/>
      <c r="K149" s="179"/>
      <c r="L149" s="178"/>
      <c r="M149" s="207"/>
      <c r="N149" s="207"/>
      <c r="O149" s="179"/>
    </row>
    <row r="150" spans="4:15" x14ac:dyDescent="0.15">
      <c r="D150" s="179"/>
      <c r="E150" s="179"/>
      <c r="F150" s="179"/>
      <c r="G150" s="179"/>
      <c r="H150" s="178"/>
      <c r="I150" s="203"/>
      <c r="J150" s="178"/>
      <c r="K150" s="179"/>
      <c r="L150" s="178"/>
      <c r="M150" s="207"/>
      <c r="N150" s="207"/>
      <c r="O150" s="179"/>
    </row>
    <row r="151" spans="4:15" x14ac:dyDescent="0.15">
      <c r="D151" s="179"/>
      <c r="E151" s="179"/>
      <c r="F151" s="179"/>
      <c r="G151" s="179"/>
      <c r="H151" s="178"/>
      <c r="I151" s="203"/>
      <c r="J151" s="178"/>
      <c r="K151" s="179"/>
      <c r="L151" s="178"/>
      <c r="M151" s="207"/>
      <c r="N151" s="207"/>
      <c r="O151" s="179"/>
    </row>
    <row r="152" spans="4:15" x14ac:dyDescent="0.15">
      <c r="D152" s="179"/>
      <c r="E152" s="179"/>
      <c r="F152" s="179"/>
      <c r="G152" s="179"/>
      <c r="H152" s="178"/>
      <c r="I152" s="203"/>
      <c r="J152" s="178"/>
      <c r="K152" s="179"/>
      <c r="L152" s="178"/>
      <c r="M152" s="207"/>
      <c r="N152" s="207"/>
      <c r="O152" s="179"/>
    </row>
    <row r="153" spans="4:15" x14ac:dyDescent="0.15">
      <c r="D153" s="179"/>
      <c r="E153" s="179"/>
      <c r="F153" s="179"/>
      <c r="G153" s="179"/>
      <c r="H153" s="178"/>
      <c r="I153" s="203"/>
      <c r="J153" s="178"/>
      <c r="K153" s="179"/>
      <c r="L153" s="178"/>
      <c r="M153" s="207"/>
      <c r="N153" s="207"/>
      <c r="O153" s="179"/>
    </row>
    <row r="154" spans="4:15" x14ac:dyDescent="0.15">
      <c r="D154" s="179"/>
      <c r="E154" s="179"/>
      <c r="F154" s="179"/>
      <c r="G154" s="179"/>
      <c r="H154" s="178"/>
      <c r="I154" s="203"/>
      <c r="J154" s="178"/>
      <c r="K154" s="179"/>
      <c r="L154" s="178"/>
      <c r="M154" s="207"/>
      <c r="N154" s="207"/>
      <c r="O154" s="179"/>
    </row>
    <row r="155" spans="4:15" x14ac:dyDescent="0.15">
      <c r="D155" s="179"/>
      <c r="E155" s="179"/>
      <c r="F155" s="179"/>
      <c r="G155" s="179"/>
      <c r="H155" s="178"/>
      <c r="I155" s="203"/>
      <c r="J155" s="178"/>
      <c r="K155" s="179"/>
      <c r="L155" s="178"/>
      <c r="M155" s="207"/>
      <c r="N155" s="207"/>
      <c r="O155" s="179"/>
    </row>
    <row r="156" spans="4:15" x14ac:dyDescent="0.15">
      <c r="D156" s="179"/>
      <c r="E156" s="179"/>
      <c r="F156" s="179"/>
      <c r="G156" s="179"/>
      <c r="H156" s="178"/>
      <c r="I156" s="203"/>
      <c r="J156" s="178"/>
      <c r="K156" s="179"/>
      <c r="L156" s="178"/>
      <c r="M156" s="207"/>
      <c r="N156" s="207"/>
      <c r="O156" s="179"/>
    </row>
    <row r="157" spans="4:15" x14ac:dyDescent="0.15">
      <c r="D157" s="179"/>
      <c r="E157" s="179"/>
      <c r="F157" s="179"/>
      <c r="G157" s="179"/>
      <c r="H157" s="178"/>
      <c r="I157" s="203"/>
      <c r="J157" s="178"/>
      <c r="K157" s="179"/>
      <c r="L157" s="178"/>
      <c r="M157" s="207"/>
      <c r="N157" s="207"/>
      <c r="O157" s="179"/>
    </row>
    <row r="158" spans="4:15" x14ac:dyDescent="0.15">
      <c r="D158" s="179"/>
      <c r="E158" s="179"/>
      <c r="F158" s="179"/>
      <c r="G158" s="179"/>
      <c r="H158" s="178"/>
      <c r="I158" s="203"/>
      <c r="J158" s="178"/>
      <c r="K158" s="179"/>
      <c r="L158" s="178"/>
      <c r="M158" s="207"/>
      <c r="N158" s="207"/>
      <c r="O158" s="179"/>
    </row>
    <row r="159" spans="4:15" x14ac:dyDescent="0.15">
      <c r="D159" s="179"/>
      <c r="E159" s="179"/>
      <c r="F159" s="179"/>
      <c r="G159" s="179"/>
      <c r="H159" s="178"/>
      <c r="I159" s="203"/>
      <c r="J159" s="178"/>
      <c r="K159" s="179"/>
      <c r="L159" s="178"/>
      <c r="M159" s="207"/>
      <c r="N159" s="207"/>
      <c r="O159" s="179"/>
    </row>
    <row r="160" spans="4:15" x14ac:dyDescent="0.15">
      <c r="D160" s="179"/>
      <c r="E160" s="179"/>
      <c r="F160" s="179"/>
      <c r="G160" s="179"/>
      <c r="H160" s="178"/>
      <c r="I160" s="203"/>
      <c r="J160" s="178"/>
      <c r="K160" s="179"/>
      <c r="L160" s="178"/>
      <c r="M160" s="207"/>
      <c r="N160" s="207"/>
      <c r="O160" s="179"/>
    </row>
    <row r="161" spans="4:15" x14ac:dyDescent="0.15">
      <c r="D161" s="179"/>
      <c r="E161" s="179"/>
      <c r="F161" s="179"/>
      <c r="G161" s="179"/>
      <c r="H161" s="178"/>
      <c r="I161" s="203"/>
      <c r="J161" s="178"/>
      <c r="K161" s="179"/>
      <c r="L161" s="178"/>
      <c r="M161" s="207"/>
      <c r="N161" s="207"/>
      <c r="O161" s="179"/>
    </row>
    <row r="162" spans="4:15" x14ac:dyDescent="0.15">
      <c r="D162" s="179"/>
      <c r="E162" s="179"/>
      <c r="F162" s="179"/>
      <c r="G162" s="179"/>
      <c r="H162" s="178"/>
      <c r="I162" s="203"/>
      <c r="J162" s="178"/>
      <c r="K162" s="179"/>
      <c r="L162" s="178"/>
      <c r="M162" s="207"/>
      <c r="N162" s="207"/>
      <c r="O162" s="179"/>
    </row>
    <row r="163" spans="4:15" x14ac:dyDescent="0.15">
      <c r="D163" s="179"/>
      <c r="E163" s="179"/>
      <c r="F163" s="179"/>
      <c r="G163" s="179"/>
      <c r="H163" s="178"/>
      <c r="I163" s="203"/>
      <c r="J163" s="178"/>
      <c r="K163" s="179"/>
      <c r="L163" s="178"/>
      <c r="M163" s="207"/>
      <c r="N163" s="207"/>
      <c r="O163" s="179"/>
    </row>
    <row r="164" spans="4:15" x14ac:dyDescent="0.15">
      <c r="D164" s="179"/>
      <c r="E164" s="179"/>
      <c r="F164" s="179"/>
      <c r="G164" s="179"/>
      <c r="H164" s="178"/>
      <c r="I164" s="203"/>
      <c r="J164" s="178"/>
      <c r="K164" s="179"/>
      <c r="L164" s="178"/>
      <c r="M164" s="207"/>
      <c r="N164" s="207"/>
      <c r="O164" s="179"/>
    </row>
    <row r="165" spans="4:15" x14ac:dyDescent="0.15">
      <c r="D165" s="179"/>
      <c r="E165" s="179"/>
      <c r="F165" s="179"/>
      <c r="G165" s="179"/>
      <c r="H165" s="178"/>
      <c r="I165" s="203"/>
      <c r="J165" s="178"/>
      <c r="K165" s="179"/>
      <c r="L165" s="178"/>
      <c r="M165" s="207"/>
      <c r="N165" s="207"/>
      <c r="O165" s="179"/>
    </row>
    <row r="166" spans="4:15" x14ac:dyDescent="0.15">
      <c r="D166" s="179"/>
      <c r="E166" s="179"/>
      <c r="F166" s="179"/>
      <c r="G166" s="179"/>
      <c r="H166" s="178"/>
      <c r="I166" s="203"/>
      <c r="J166" s="178"/>
      <c r="K166" s="179"/>
      <c r="L166" s="178"/>
      <c r="M166" s="207"/>
      <c r="N166" s="207"/>
      <c r="O166" s="179"/>
    </row>
    <row r="167" spans="4:15" x14ac:dyDescent="0.15">
      <c r="D167" s="179"/>
      <c r="E167" s="179"/>
      <c r="F167" s="179"/>
      <c r="G167" s="179"/>
      <c r="H167" s="178"/>
      <c r="I167" s="203"/>
      <c r="J167" s="178"/>
      <c r="K167" s="179"/>
      <c r="L167" s="178"/>
      <c r="M167" s="207"/>
      <c r="N167" s="207"/>
      <c r="O167" s="179"/>
    </row>
    <row r="168" spans="4:15" x14ac:dyDescent="0.15">
      <c r="D168" s="179"/>
      <c r="E168" s="179"/>
      <c r="F168" s="179"/>
      <c r="G168" s="179"/>
      <c r="H168" s="178"/>
      <c r="I168" s="203"/>
      <c r="J168" s="178"/>
      <c r="K168" s="179"/>
      <c r="L168" s="178"/>
      <c r="M168" s="207"/>
      <c r="N168" s="207"/>
      <c r="O168" s="179"/>
    </row>
    <row r="169" spans="4:15" x14ac:dyDescent="0.15">
      <c r="D169" s="179"/>
      <c r="E169" s="179"/>
      <c r="F169" s="179"/>
      <c r="G169" s="179"/>
      <c r="H169" s="178"/>
      <c r="I169" s="203"/>
      <c r="J169" s="178"/>
      <c r="K169" s="179"/>
      <c r="L169" s="178"/>
      <c r="M169" s="207"/>
      <c r="N169" s="207"/>
      <c r="O169" s="179"/>
    </row>
    <row r="170" spans="4:15" x14ac:dyDescent="0.15">
      <c r="D170" s="179"/>
      <c r="E170" s="179"/>
      <c r="F170" s="179"/>
      <c r="G170" s="179"/>
      <c r="H170" s="178"/>
      <c r="I170" s="203"/>
      <c r="J170" s="178"/>
      <c r="K170" s="179"/>
      <c r="L170" s="178"/>
      <c r="M170" s="207"/>
      <c r="N170" s="207"/>
      <c r="O170" s="179"/>
    </row>
    <row r="171" spans="4:15" x14ac:dyDescent="0.15">
      <c r="D171" s="179"/>
      <c r="E171" s="179"/>
      <c r="F171" s="179"/>
      <c r="G171" s="179"/>
      <c r="H171" s="178"/>
      <c r="I171" s="203"/>
      <c r="J171" s="178"/>
      <c r="K171" s="179"/>
      <c r="L171" s="178"/>
      <c r="M171" s="207"/>
      <c r="N171" s="207"/>
      <c r="O171" s="179"/>
    </row>
    <row r="172" spans="4:15" x14ac:dyDescent="0.15">
      <c r="D172" s="179"/>
      <c r="E172" s="179"/>
      <c r="F172" s="179"/>
      <c r="G172" s="179"/>
      <c r="H172" s="178"/>
      <c r="I172" s="203"/>
      <c r="J172" s="178"/>
      <c r="K172" s="179"/>
      <c r="L172" s="178"/>
      <c r="M172" s="207"/>
      <c r="N172" s="207"/>
      <c r="O172" s="179"/>
    </row>
    <row r="173" spans="4:15" x14ac:dyDescent="0.15">
      <c r="D173" s="179"/>
      <c r="E173" s="179"/>
      <c r="F173" s="179"/>
      <c r="G173" s="179"/>
      <c r="H173" s="178"/>
      <c r="I173" s="203"/>
      <c r="J173" s="178"/>
      <c r="K173" s="179"/>
      <c r="L173" s="178"/>
      <c r="M173" s="207"/>
      <c r="N173" s="207"/>
      <c r="O173" s="179"/>
    </row>
    <row r="174" spans="4:15" x14ac:dyDescent="0.15">
      <c r="D174" s="179"/>
      <c r="E174" s="179"/>
      <c r="F174" s="179"/>
      <c r="G174" s="179"/>
      <c r="H174" s="178"/>
      <c r="I174" s="203"/>
      <c r="J174" s="178"/>
      <c r="K174" s="179"/>
      <c r="L174" s="178"/>
      <c r="M174" s="207"/>
      <c r="N174" s="207"/>
      <c r="O174" s="179"/>
    </row>
    <row r="175" spans="4:15" x14ac:dyDescent="0.15">
      <c r="D175" s="179"/>
      <c r="E175" s="179"/>
      <c r="F175" s="179"/>
      <c r="G175" s="179"/>
      <c r="H175" s="178"/>
      <c r="I175" s="203"/>
      <c r="J175" s="178"/>
      <c r="K175" s="179"/>
      <c r="L175" s="178"/>
      <c r="M175" s="207"/>
      <c r="N175" s="207"/>
      <c r="O175" s="179"/>
    </row>
    <row r="176" spans="4:15" x14ac:dyDescent="0.15">
      <c r="D176" s="179"/>
      <c r="E176" s="179"/>
      <c r="F176" s="179"/>
      <c r="G176" s="179"/>
      <c r="H176" s="178"/>
      <c r="I176" s="203"/>
      <c r="J176" s="178"/>
      <c r="K176" s="179"/>
      <c r="L176" s="178"/>
      <c r="M176" s="207"/>
      <c r="N176" s="207"/>
      <c r="O176" s="179"/>
    </row>
    <row r="177" spans="4:15" x14ac:dyDescent="0.15">
      <c r="D177" s="179"/>
      <c r="E177" s="179"/>
      <c r="F177" s="179"/>
      <c r="G177" s="179"/>
      <c r="H177" s="178"/>
      <c r="I177" s="203"/>
      <c r="J177" s="178"/>
      <c r="K177" s="179"/>
      <c r="L177" s="178"/>
      <c r="M177" s="207"/>
      <c r="N177" s="207"/>
      <c r="O177" s="179"/>
    </row>
    <row r="178" spans="4:15" x14ac:dyDescent="0.15">
      <c r="D178" s="179"/>
      <c r="E178" s="179"/>
      <c r="F178" s="179"/>
      <c r="G178" s="179"/>
      <c r="H178" s="178"/>
      <c r="I178" s="203"/>
      <c r="J178" s="178"/>
      <c r="K178" s="179"/>
      <c r="L178" s="178"/>
      <c r="M178" s="207"/>
      <c r="N178" s="207"/>
      <c r="O178" s="179"/>
    </row>
    <row r="179" spans="4:15" x14ac:dyDescent="0.15">
      <c r="D179" s="179"/>
      <c r="E179" s="179"/>
      <c r="F179" s="179"/>
      <c r="G179" s="179"/>
      <c r="H179" s="178"/>
      <c r="I179" s="203"/>
      <c r="J179" s="178"/>
      <c r="K179" s="179"/>
      <c r="L179" s="178"/>
      <c r="M179" s="207"/>
      <c r="N179" s="207"/>
      <c r="O179" s="179"/>
    </row>
    <row r="180" spans="4:15" x14ac:dyDescent="0.15">
      <c r="D180" s="179"/>
      <c r="E180" s="179"/>
      <c r="F180" s="179"/>
      <c r="G180" s="179"/>
      <c r="H180" s="178"/>
      <c r="I180" s="203"/>
      <c r="J180" s="178"/>
      <c r="K180" s="179"/>
      <c r="L180" s="178"/>
      <c r="M180" s="207"/>
      <c r="N180" s="207"/>
      <c r="O180" s="179"/>
    </row>
    <row r="181" spans="4:15" x14ac:dyDescent="0.15">
      <c r="D181" s="179"/>
      <c r="E181" s="179"/>
      <c r="F181" s="179"/>
      <c r="G181" s="179"/>
      <c r="H181" s="178"/>
      <c r="I181" s="203"/>
      <c r="J181" s="178"/>
      <c r="K181" s="179"/>
      <c r="L181" s="178"/>
      <c r="M181" s="207"/>
      <c r="N181" s="207"/>
      <c r="O181" s="179"/>
    </row>
    <row r="182" spans="4:15" x14ac:dyDescent="0.15">
      <c r="D182" s="179"/>
      <c r="E182" s="179"/>
      <c r="F182" s="179"/>
      <c r="G182" s="179"/>
      <c r="H182" s="178"/>
      <c r="I182" s="203"/>
      <c r="J182" s="178"/>
      <c r="K182" s="179"/>
      <c r="L182" s="178"/>
      <c r="M182" s="207"/>
      <c r="N182" s="207"/>
      <c r="O182" s="179"/>
    </row>
    <row r="183" spans="4:15" x14ac:dyDescent="0.15">
      <c r="D183" s="179"/>
      <c r="E183" s="179"/>
      <c r="F183" s="179"/>
      <c r="G183" s="179"/>
      <c r="H183" s="178"/>
      <c r="I183" s="203"/>
      <c r="J183" s="178"/>
      <c r="K183" s="179"/>
      <c r="L183" s="178"/>
      <c r="M183" s="207"/>
      <c r="N183" s="207"/>
      <c r="O183" s="179"/>
    </row>
    <row r="184" spans="4:15" x14ac:dyDescent="0.15">
      <c r="D184" s="179"/>
      <c r="E184" s="179"/>
      <c r="F184" s="179"/>
      <c r="G184" s="179"/>
      <c r="H184" s="178"/>
      <c r="I184" s="203"/>
      <c r="J184" s="178"/>
      <c r="K184" s="179"/>
      <c r="L184" s="178"/>
      <c r="M184" s="207"/>
      <c r="N184" s="207"/>
      <c r="O184" s="179"/>
    </row>
    <row r="185" spans="4:15" x14ac:dyDescent="0.15">
      <c r="D185" s="179"/>
      <c r="E185" s="179"/>
      <c r="F185" s="179"/>
      <c r="G185" s="179"/>
      <c r="H185" s="178"/>
      <c r="I185" s="203"/>
      <c r="J185" s="178"/>
      <c r="K185" s="179"/>
      <c r="L185" s="178"/>
      <c r="M185" s="207"/>
      <c r="N185" s="207"/>
      <c r="O185" s="179"/>
    </row>
    <row r="186" spans="4:15" x14ac:dyDescent="0.15">
      <c r="D186" s="179"/>
      <c r="E186" s="179"/>
      <c r="F186" s="179"/>
      <c r="G186" s="179"/>
      <c r="H186" s="178"/>
      <c r="I186" s="203"/>
      <c r="J186" s="178"/>
      <c r="K186" s="179"/>
      <c r="L186" s="178"/>
      <c r="M186" s="207"/>
      <c r="N186" s="207"/>
      <c r="O186" s="179"/>
    </row>
    <row r="187" spans="4:15" x14ac:dyDescent="0.15">
      <c r="D187" s="179"/>
      <c r="E187" s="179"/>
      <c r="F187" s="179"/>
      <c r="G187" s="179"/>
      <c r="H187" s="178"/>
      <c r="I187" s="203"/>
      <c r="J187" s="178"/>
      <c r="K187" s="179"/>
      <c r="L187" s="178"/>
      <c r="M187" s="207"/>
      <c r="N187" s="207"/>
      <c r="O187" s="179"/>
    </row>
    <row r="188" spans="4:15" x14ac:dyDescent="0.15">
      <c r="D188" s="179"/>
      <c r="E188" s="179"/>
      <c r="F188" s="179"/>
      <c r="G188" s="179"/>
      <c r="H188" s="178"/>
      <c r="I188" s="203"/>
      <c r="J188" s="178"/>
      <c r="K188" s="179"/>
      <c r="L188" s="178"/>
      <c r="M188" s="207"/>
      <c r="N188" s="207"/>
      <c r="O188" s="179"/>
    </row>
    <row r="189" spans="4:15" x14ac:dyDescent="0.15">
      <c r="D189" s="179"/>
      <c r="E189" s="179"/>
      <c r="F189" s="179"/>
      <c r="G189" s="179"/>
      <c r="H189" s="178"/>
      <c r="I189" s="203"/>
      <c r="J189" s="178"/>
      <c r="K189" s="179"/>
      <c r="L189" s="178"/>
      <c r="M189" s="207"/>
      <c r="N189" s="207"/>
      <c r="O189" s="179"/>
    </row>
    <row r="190" spans="4:15" x14ac:dyDescent="0.15">
      <c r="D190" s="179"/>
      <c r="E190" s="179"/>
      <c r="F190" s="179"/>
      <c r="G190" s="179"/>
      <c r="H190" s="178"/>
      <c r="I190" s="203"/>
      <c r="J190" s="178"/>
      <c r="K190" s="179"/>
      <c r="L190" s="178"/>
      <c r="M190" s="207"/>
      <c r="N190" s="207"/>
      <c r="O190" s="179"/>
    </row>
    <row r="191" spans="4:15" x14ac:dyDescent="0.15">
      <c r="D191" s="179"/>
      <c r="E191" s="179"/>
      <c r="F191" s="179"/>
      <c r="G191" s="179"/>
      <c r="H191" s="178"/>
      <c r="I191" s="203"/>
      <c r="J191" s="178"/>
      <c r="K191" s="179"/>
      <c r="L191" s="178"/>
      <c r="M191" s="207"/>
      <c r="N191" s="207"/>
      <c r="O191" s="179"/>
    </row>
    <row r="192" spans="4:15" x14ac:dyDescent="0.15">
      <c r="D192" s="179"/>
      <c r="E192" s="179"/>
      <c r="F192" s="179"/>
      <c r="G192" s="179"/>
      <c r="H192" s="178"/>
      <c r="I192" s="203"/>
      <c r="J192" s="178"/>
      <c r="K192" s="179"/>
      <c r="L192" s="178"/>
      <c r="M192" s="207"/>
      <c r="N192" s="207"/>
      <c r="O192" s="179"/>
    </row>
    <row r="193" spans="4:15" x14ac:dyDescent="0.15">
      <c r="D193" s="179"/>
      <c r="E193" s="179"/>
      <c r="F193" s="179"/>
      <c r="G193" s="179"/>
      <c r="H193" s="178"/>
      <c r="I193" s="203"/>
      <c r="J193" s="178"/>
      <c r="K193" s="179"/>
      <c r="L193" s="178"/>
      <c r="M193" s="207"/>
      <c r="N193" s="207"/>
      <c r="O193" s="179"/>
    </row>
    <row r="194" spans="4:15" x14ac:dyDescent="0.15">
      <c r="D194" s="179"/>
      <c r="E194" s="179"/>
      <c r="F194" s="179"/>
      <c r="G194" s="179"/>
      <c r="H194" s="178"/>
      <c r="I194" s="203"/>
      <c r="J194" s="178"/>
      <c r="K194" s="179"/>
      <c r="L194" s="178"/>
      <c r="M194" s="207"/>
      <c r="N194" s="207"/>
      <c r="O194" s="179"/>
    </row>
    <row r="195" spans="4:15" x14ac:dyDescent="0.15">
      <c r="D195" s="179"/>
      <c r="E195" s="179"/>
      <c r="F195" s="179"/>
      <c r="G195" s="179"/>
      <c r="H195" s="178"/>
      <c r="I195" s="203"/>
      <c r="J195" s="178"/>
      <c r="K195" s="179"/>
      <c r="L195" s="178"/>
      <c r="M195" s="207"/>
      <c r="N195" s="207"/>
      <c r="O195" s="179"/>
    </row>
    <row r="196" spans="4:15" x14ac:dyDescent="0.15">
      <c r="D196" s="179"/>
      <c r="E196" s="179"/>
      <c r="F196" s="179"/>
      <c r="G196" s="179"/>
      <c r="H196" s="178"/>
      <c r="I196" s="203"/>
      <c r="J196" s="178"/>
      <c r="K196" s="179"/>
      <c r="L196" s="178"/>
      <c r="M196" s="207"/>
      <c r="N196" s="207"/>
      <c r="O196" s="179"/>
    </row>
    <row r="197" spans="4:15" x14ac:dyDescent="0.15">
      <c r="D197" s="179"/>
      <c r="E197" s="179"/>
      <c r="F197" s="179"/>
      <c r="G197" s="179"/>
      <c r="H197" s="178"/>
      <c r="I197" s="203"/>
      <c r="J197" s="178"/>
      <c r="K197" s="179"/>
      <c r="L197" s="178"/>
      <c r="M197" s="207"/>
      <c r="N197" s="207"/>
      <c r="O197" s="179"/>
    </row>
    <row r="198" spans="4:15" x14ac:dyDescent="0.15">
      <c r="D198" s="179"/>
      <c r="E198" s="179"/>
      <c r="F198" s="179"/>
      <c r="G198" s="179"/>
      <c r="H198" s="178"/>
      <c r="I198" s="203"/>
      <c r="J198" s="178"/>
      <c r="K198" s="179"/>
      <c r="L198" s="178"/>
      <c r="M198" s="207"/>
      <c r="N198" s="207"/>
      <c r="O198" s="179"/>
    </row>
    <row r="199" spans="4:15" x14ac:dyDescent="0.15">
      <c r="D199" s="179"/>
      <c r="E199" s="179"/>
      <c r="F199" s="179"/>
      <c r="G199" s="179"/>
      <c r="H199" s="178"/>
      <c r="I199" s="203"/>
      <c r="J199" s="178"/>
      <c r="K199" s="179"/>
      <c r="L199" s="178"/>
      <c r="M199" s="207"/>
      <c r="N199" s="207"/>
      <c r="O199" s="179"/>
    </row>
    <row r="200" spans="4:15" x14ac:dyDescent="0.15">
      <c r="D200" s="179"/>
      <c r="E200" s="179"/>
      <c r="F200" s="179"/>
      <c r="G200" s="179"/>
      <c r="H200" s="178"/>
      <c r="I200" s="203"/>
      <c r="J200" s="178"/>
      <c r="K200" s="179"/>
      <c r="L200" s="178"/>
      <c r="M200" s="207"/>
      <c r="N200" s="207"/>
      <c r="O200" s="179"/>
    </row>
    <row r="201" spans="4:15" x14ac:dyDescent="0.15">
      <c r="D201" s="179"/>
      <c r="E201" s="179"/>
      <c r="F201" s="179"/>
      <c r="G201" s="179"/>
      <c r="H201" s="178"/>
      <c r="I201" s="203"/>
      <c r="J201" s="178"/>
      <c r="K201" s="179"/>
      <c r="L201" s="178"/>
      <c r="M201" s="207"/>
      <c r="N201" s="207"/>
      <c r="O201" s="179"/>
    </row>
    <row r="202" spans="4:15" x14ac:dyDescent="0.15">
      <c r="D202" s="179"/>
      <c r="E202" s="179"/>
      <c r="F202" s="179"/>
      <c r="G202" s="179"/>
      <c r="H202" s="178"/>
      <c r="I202" s="203"/>
      <c r="J202" s="178"/>
      <c r="K202" s="179"/>
      <c r="L202" s="178"/>
      <c r="M202" s="207"/>
      <c r="N202" s="207"/>
      <c r="O202" s="179"/>
    </row>
    <row r="203" spans="4:15" x14ac:dyDescent="0.15">
      <c r="D203" s="179"/>
      <c r="E203" s="179"/>
      <c r="F203" s="179"/>
      <c r="G203" s="179"/>
      <c r="H203" s="178"/>
      <c r="I203" s="203"/>
      <c r="J203" s="178"/>
      <c r="K203" s="179"/>
      <c r="L203" s="178"/>
      <c r="M203" s="207"/>
      <c r="N203" s="207"/>
      <c r="O203" s="179"/>
    </row>
    <row r="204" spans="4:15" x14ac:dyDescent="0.15">
      <c r="D204" s="179"/>
      <c r="E204" s="179"/>
      <c r="F204" s="179"/>
      <c r="G204" s="179"/>
      <c r="H204" s="178"/>
      <c r="I204" s="203"/>
      <c r="J204" s="178"/>
      <c r="K204" s="179"/>
      <c r="L204" s="178"/>
      <c r="M204" s="207"/>
      <c r="N204" s="207"/>
      <c r="O204" s="179"/>
    </row>
    <row r="205" spans="4:15" x14ac:dyDescent="0.15">
      <c r="D205" s="179"/>
      <c r="E205" s="179"/>
      <c r="F205" s="179"/>
      <c r="G205" s="179"/>
      <c r="H205" s="178"/>
      <c r="I205" s="203"/>
      <c r="J205" s="178"/>
      <c r="K205" s="179"/>
      <c r="L205" s="178"/>
      <c r="M205" s="207"/>
      <c r="N205" s="207"/>
      <c r="O205" s="179"/>
    </row>
    <row r="206" spans="4:15" x14ac:dyDescent="0.15">
      <c r="D206" s="179"/>
      <c r="E206" s="179"/>
      <c r="F206" s="179"/>
      <c r="G206" s="179"/>
      <c r="H206" s="178"/>
      <c r="I206" s="203"/>
      <c r="J206" s="178"/>
      <c r="K206" s="179"/>
      <c r="L206" s="178"/>
      <c r="M206" s="207"/>
      <c r="N206" s="207"/>
      <c r="O206" s="179"/>
    </row>
    <row r="207" spans="4:15" x14ac:dyDescent="0.15">
      <c r="D207" s="179"/>
      <c r="E207" s="179"/>
      <c r="F207" s="179"/>
      <c r="G207" s="179"/>
      <c r="H207" s="178"/>
      <c r="I207" s="203"/>
      <c r="J207" s="178"/>
      <c r="K207" s="179"/>
      <c r="L207" s="178"/>
      <c r="M207" s="207"/>
      <c r="N207" s="207"/>
      <c r="O207" s="179"/>
    </row>
    <row r="208" spans="4:15" x14ac:dyDescent="0.15">
      <c r="D208" s="179"/>
      <c r="E208" s="179"/>
      <c r="F208" s="179"/>
      <c r="G208" s="179"/>
      <c r="H208" s="178"/>
      <c r="I208" s="203"/>
      <c r="J208" s="178"/>
      <c r="K208" s="179"/>
      <c r="L208" s="178"/>
      <c r="M208" s="207"/>
      <c r="N208" s="207"/>
      <c r="O208" s="179"/>
    </row>
    <row r="209" spans="4:15" x14ac:dyDescent="0.15">
      <c r="D209" s="179"/>
      <c r="E209" s="179"/>
      <c r="F209" s="179"/>
      <c r="G209" s="179"/>
      <c r="H209" s="178"/>
      <c r="I209" s="203"/>
      <c r="J209" s="178"/>
      <c r="K209" s="179"/>
      <c r="L209" s="178"/>
      <c r="M209" s="207"/>
      <c r="N209" s="207"/>
      <c r="O209" s="179"/>
    </row>
    <row r="210" spans="4:15" x14ac:dyDescent="0.15">
      <c r="D210" s="179"/>
      <c r="E210" s="179"/>
      <c r="F210" s="179"/>
      <c r="G210" s="179"/>
      <c r="H210" s="178"/>
      <c r="I210" s="203"/>
      <c r="J210" s="178"/>
      <c r="K210" s="179"/>
      <c r="L210" s="178"/>
      <c r="M210" s="207"/>
      <c r="N210" s="207"/>
      <c r="O210" s="179"/>
    </row>
    <row r="211" spans="4:15" x14ac:dyDescent="0.15">
      <c r="D211" s="179"/>
      <c r="E211" s="179"/>
      <c r="F211" s="179"/>
      <c r="G211" s="179"/>
      <c r="H211" s="178"/>
      <c r="I211" s="203"/>
      <c r="J211" s="178"/>
      <c r="K211" s="179"/>
      <c r="L211" s="178"/>
      <c r="M211" s="207"/>
      <c r="N211" s="207"/>
      <c r="O211" s="179"/>
    </row>
    <row r="212" spans="4:15" x14ac:dyDescent="0.15">
      <c r="D212" s="179"/>
      <c r="E212" s="179"/>
      <c r="F212" s="179"/>
      <c r="G212" s="179"/>
      <c r="H212" s="178"/>
      <c r="I212" s="203"/>
      <c r="J212" s="178"/>
      <c r="K212" s="179"/>
      <c r="L212" s="178"/>
      <c r="M212" s="207"/>
      <c r="N212" s="207"/>
      <c r="O212" s="179"/>
    </row>
    <row r="213" spans="4:15" x14ac:dyDescent="0.15">
      <c r="D213" s="179"/>
      <c r="E213" s="179"/>
      <c r="F213" s="179"/>
      <c r="G213" s="179"/>
      <c r="H213" s="178"/>
      <c r="I213" s="203"/>
      <c r="J213" s="178"/>
      <c r="K213" s="179"/>
      <c r="L213" s="178"/>
      <c r="M213" s="207"/>
      <c r="N213" s="207"/>
      <c r="O213" s="179"/>
    </row>
  </sheetData>
  <sheetProtection selectLockedCells="1"/>
  <mergeCells count="15">
    <mergeCell ref="O10:O12"/>
    <mergeCell ref="M11:M12"/>
    <mergeCell ref="N11:N12"/>
    <mergeCell ref="A1:O1"/>
    <mergeCell ref="B3:O4"/>
    <mergeCell ref="B10:B12"/>
    <mergeCell ref="C10:C12"/>
    <mergeCell ref="L11:L12"/>
    <mergeCell ref="E11:E12"/>
    <mergeCell ref="D10:D12"/>
    <mergeCell ref="G10:G12"/>
    <mergeCell ref="H10:H12"/>
    <mergeCell ref="I10:I12"/>
    <mergeCell ref="J10:J12"/>
    <mergeCell ref="K10:K12"/>
  </mergeCells>
  <phoneticPr fontId="4"/>
  <dataValidations count="2">
    <dataValidation type="list" allowBlank="1" showInputMessage="1" showErrorMessage="1" sqref="E13:E42" xr:uid="{DA87E522-C549-48E0-988D-8CF6DEE6EA3A}">
      <formula1>INDIRECT(D13)</formula1>
    </dataValidation>
    <dataValidation type="list" allowBlank="1" showInputMessage="1" showErrorMessage="1" sqref="D13:D42" xr:uid="{EB722BE5-9439-4D6F-BB9B-2DD6D71FD117}">
      <formula1>"消耗品・備品〔新規のみ〕,改修費〔新規のみ〕,学習支援〔新規・既存〕"</formula1>
    </dataValidation>
  </dataValidations>
  <pageMargins left="0.86614173228346458" right="0.70866141732283472" top="0.74803149606299213" bottom="0.74803149606299213" header="0.31496062992125984" footer="0.31496062992125984"/>
  <pageSetup paperSize="9" scale="62" fitToHeight="0" orientation="landscape" r:id="rId1"/>
  <rowBreaks count="1" manualBreakCount="1">
    <brk id="59" min="3"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1629740-8416-45ED-B97A-2A59D73D5BA0}">
          <x14:formula1>
            <xm:f>県使用!$D$20:$D$23</xm:f>
          </x14:formula1>
          <xm:sqref>C13:C42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07C52-3DB6-4BDC-B3A0-D882F2492D0A}">
  <sheetPr>
    <tabColor rgb="FFFFFF00"/>
    <pageSetUpPr fitToPage="1"/>
  </sheetPr>
  <dimension ref="A1:G51"/>
  <sheetViews>
    <sheetView showGridLines="0" view="pageBreakPreview" zoomScaleNormal="100" zoomScaleSheetLayoutView="100" workbookViewId="0">
      <selection activeCell="A2" sqref="A2:D51"/>
    </sheetView>
  </sheetViews>
  <sheetFormatPr defaultColWidth="9" defaultRowHeight="14.25" x14ac:dyDescent="0.15"/>
  <cols>
    <col min="1" max="1" width="4.875" style="168" customWidth="1"/>
    <col min="2" max="2" width="25" style="168" customWidth="1"/>
    <col min="3" max="3" width="5" style="168" customWidth="1"/>
    <col min="4" max="4" width="58.25" style="51" customWidth="1"/>
    <col min="5" max="5" width="9" style="168"/>
    <col min="6" max="6" width="8.75" style="168" hidden="1" customWidth="1"/>
    <col min="7" max="7" width="9" style="168" hidden="1" customWidth="1"/>
    <col min="8" max="16384" width="9" style="168"/>
  </cols>
  <sheetData>
    <row r="1" spans="1:4" ht="27.75" customHeight="1" thickBot="1" x14ac:dyDescent="0.2">
      <c r="A1" s="290" t="s">
        <v>506</v>
      </c>
      <c r="B1" s="291"/>
      <c r="C1" s="291"/>
      <c r="D1" s="292"/>
    </row>
    <row r="2" spans="1:4" ht="13.5" x14ac:dyDescent="0.15">
      <c r="A2" s="293" t="s">
        <v>512</v>
      </c>
      <c r="B2" s="294"/>
      <c r="C2" s="294"/>
      <c r="D2" s="295"/>
    </row>
    <row r="3" spans="1:4" ht="13.5" x14ac:dyDescent="0.15">
      <c r="A3" s="296"/>
      <c r="B3" s="297"/>
      <c r="C3" s="297"/>
      <c r="D3" s="298"/>
    </row>
    <row r="4" spans="1:4" ht="13.5" x14ac:dyDescent="0.15">
      <c r="A4" s="296"/>
      <c r="B4" s="297"/>
      <c r="C4" s="297"/>
      <c r="D4" s="298"/>
    </row>
    <row r="5" spans="1:4" ht="13.5" x14ac:dyDescent="0.15">
      <c r="A5" s="296"/>
      <c r="B5" s="297"/>
      <c r="C5" s="297"/>
      <c r="D5" s="298"/>
    </row>
    <row r="6" spans="1:4" ht="13.5" x14ac:dyDescent="0.15">
      <c r="A6" s="296"/>
      <c r="B6" s="297"/>
      <c r="C6" s="297"/>
      <c r="D6" s="298"/>
    </row>
    <row r="7" spans="1:4" ht="13.5" x14ac:dyDescent="0.15">
      <c r="A7" s="296"/>
      <c r="B7" s="297"/>
      <c r="C7" s="297"/>
      <c r="D7" s="298"/>
    </row>
    <row r="8" spans="1:4" ht="13.5" x14ac:dyDescent="0.15">
      <c r="A8" s="296"/>
      <c r="B8" s="297"/>
      <c r="C8" s="297"/>
      <c r="D8" s="298"/>
    </row>
    <row r="9" spans="1:4" ht="13.5" x14ac:dyDescent="0.15">
      <c r="A9" s="296"/>
      <c r="B9" s="297"/>
      <c r="C9" s="297"/>
      <c r="D9" s="298"/>
    </row>
    <row r="10" spans="1:4" ht="13.5" x14ac:dyDescent="0.15">
      <c r="A10" s="296"/>
      <c r="B10" s="297"/>
      <c r="C10" s="297"/>
      <c r="D10" s="298"/>
    </row>
    <row r="11" spans="1:4" ht="13.5" x14ac:dyDescent="0.15">
      <c r="A11" s="296"/>
      <c r="B11" s="297"/>
      <c r="C11" s="297"/>
      <c r="D11" s="298"/>
    </row>
    <row r="12" spans="1:4" ht="13.5" x14ac:dyDescent="0.15">
      <c r="A12" s="296"/>
      <c r="B12" s="297"/>
      <c r="C12" s="297"/>
      <c r="D12" s="298"/>
    </row>
    <row r="13" spans="1:4" ht="13.5" x14ac:dyDescent="0.15">
      <c r="A13" s="296"/>
      <c r="B13" s="297"/>
      <c r="C13" s="297"/>
      <c r="D13" s="298"/>
    </row>
    <row r="14" spans="1:4" ht="13.5" x14ac:dyDescent="0.15">
      <c r="A14" s="296"/>
      <c r="B14" s="297"/>
      <c r="C14" s="297"/>
      <c r="D14" s="298"/>
    </row>
    <row r="15" spans="1:4" ht="13.5" x14ac:dyDescent="0.15">
      <c r="A15" s="296"/>
      <c r="B15" s="297"/>
      <c r="C15" s="297"/>
      <c r="D15" s="298"/>
    </row>
    <row r="16" spans="1:4" ht="13.5" x14ac:dyDescent="0.15">
      <c r="A16" s="296"/>
      <c r="B16" s="297"/>
      <c r="C16" s="297"/>
      <c r="D16" s="298"/>
    </row>
    <row r="17" spans="1:4" ht="13.5" x14ac:dyDescent="0.15">
      <c r="A17" s="296"/>
      <c r="B17" s="297"/>
      <c r="C17" s="297"/>
      <c r="D17" s="298"/>
    </row>
    <row r="18" spans="1:4" ht="13.5" x14ac:dyDescent="0.15">
      <c r="A18" s="296"/>
      <c r="B18" s="297"/>
      <c r="C18" s="297"/>
      <c r="D18" s="298"/>
    </row>
    <row r="19" spans="1:4" ht="13.5" x14ac:dyDescent="0.15">
      <c r="A19" s="296"/>
      <c r="B19" s="297"/>
      <c r="C19" s="297"/>
      <c r="D19" s="298"/>
    </row>
    <row r="20" spans="1:4" ht="13.5" x14ac:dyDescent="0.15">
      <c r="A20" s="296"/>
      <c r="B20" s="297"/>
      <c r="C20" s="297"/>
      <c r="D20" s="298"/>
    </row>
    <row r="21" spans="1:4" ht="13.5" x14ac:dyDescent="0.15">
      <c r="A21" s="296"/>
      <c r="B21" s="297"/>
      <c r="C21" s="297"/>
      <c r="D21" s="298"/>
    </row>
    <row r="22" spans="1:4" ht="13.5" x14ac:dyDescent="0.15">
      <c r="A22" s="296"/>
      <c r="B22" s="297"/>
      <c r="C22" s="297"/>
      <c r="D22" s="298"/>
    </row>
    <row r="23" spans="1:4" ht="13.5" x14ac:dyDescent="0.15">
      <c r="A23" s="296"/>
      <c r="B23" s="297"/>
      <c r="C23" s="297"/>
      <c r="D23" s="298"/>
    </row>
    <row r="24" spans="1:4" ht="13.5" x14ac:dyDescent="0.15">
      <c r="A24" s="296"/>
      <c r="B24" s="297"/>
      <c r="C24" s="297"/>
      <c r="D24" s="298"/>
    </row>
    <row r="25" spans="1:4" ht="13.5" x14ac:dyDescent="0.15">
      <c r="A25" s="296"/>
      <c r="B25" s="297"/>
      <c r="C25" s="297"/>
      <c r="D25" s="298"/>
    </row>
    <row r="26" spans="1:4" ht="13.5" x14ac:dyDescent="0.15">
      <c r="A26" s="296"/>
      <c r="B26" s="297"/>
      <c r="C26" s="297"/>
      <c r="D26" s="298"/>
    </row>
    <row r="27" spans="1:4" ht="13.5" x14ac:dyDescent="0.15">
      <c r="A27" s="296"/>
      <c r="B27" s="297"/>
      <c r="C27" s="297"/>
      <c r="D27" s="298"/>
    </row>
    <row r="28" spans="1:4" ht="13.5" x14ac:dyDescent="0.15">
      <c r="A28" s="296"/>
      <c r="B28" s="297"/>
      <c r="C28" s="297"/>
      <c r="D28" s="298"/>
    </row>
    <row r="29" spans="1:4" ht="13.5" x14ac:dyDescent="0.15">
      <c r="A29" s="296"/>
      <c r="B29" s="297"/>
      <c r="C29" s="297"/>
      <c r="D29" s="298"/>
    </row>
    <row r="30" spans="1:4" ht="13.5" x14ac:dyDescent="0.15">
      <c r="A30" s="296"/>
      <c r="B30" s="297"/>
      <c r="C30" s="297"/>
      <c r="D30" s="298"/>
    </row>
    <row r="31" spans="1:4" ht="13.5" x14ac:dyDescent="0.15">
      <c r="A31" s="296"/>
      <c r="B31" s="297"/>
      <c r="C31" s="297"/>
      <c r="D31" s="298"/>
    </row>
    <row r="32" spans="1:4" ht="13.5" x14ac:dyDescent="0.15">
      <c r="A32" s="296"/>
      <c r="B32" s="297"/>
      <c r="C32" s="297"/>
      <c r="D32" s="298"/>
    </row>
    <row r="33" spans="1:4" ht="13.5" x14ac:dyDescent="0.15">
      <c r="A33" s="296"/>
      <c r="B33" s="297"/>
      <c r="C33" s="297"/>
      <c r="D33" s="298"/>
    </row>
    <row r="34" spans="1:4" ht="13.5" x14ac:dyDescent="0.15">
      <c r="A34" s="296"/>
      <c r="B34" s="297"/>
      <c r="C34" s="297"/>
      <c r="D34" s="298"/>
    </row>
    <row r="35" spans="1:4" ht="13.5" x14ac:dyDescent="0.15">
      <c r="A35" s="296"/>
      <c r="B35" s="297"/>
      <c r="C35" s="297"/>
      <c r="D35" s="298"/>
    </row>
    <row r="36" spans="1:4" ht="13.5" x14ac:dyDescent="0.15">
      <c r="A36" s="296"/>
      <c r="B36" s="297"/>
      <c r="C36" s="297"/>
      <c r="D36" s="298"/>
    </row>
    <row r="37" spans="1:4" ht="13.5" x14ac:dyDescent="0.15">
      <c r="A37" s="296"/>
      <c r="B37" s="297"/>
      <c r="C37" s="297"/>
      <c r="D37" s="298"/>
    </row>
    <row r="38" spans="1:4" ht="13.5" x14ac:dyDescent="0.15">
      <c r="A38" s="296"/>
      <c r="B38" s="297"/>
      <c r="C38" s="297"/>
      <c r="D38" s="298"/>
    </row>
    <row r="39" spans="1:4" ht="13.5" x14ac:dyDescent="0.15">
      <c r="A39" s="296"/>
      <c r="B39" s="297"/>
      <c r="C39" s="297"/>
      <c r="D39" s="298"/>
    </row>
    <row r="40" spans="1:4" ht="13.5" x14ac:dyDescent="0.15">
      <c r="A40" s="296"/>
      <c r="B40" s="297"/>
      <c r="C40" s="297"/>
      <c r="D40" s="298"/>
    </row>
    <row r="41" spans="1:4" ht="13.5" x14ac:dyDescent="0.15">
      <c r="A41" s="296"/>
      <c r="B41" s="297"/>
      <c r="C41" s="297"/>
      <c r="D41" s="298"/>
    </row>
    <row r="42" spans="1:4" ht="13.5" x14ac:dyDescent="0.15">
      <c r="A42" s="296"/>
      <c r="B42" s="297"/>
      <c r="C42" s="297"/>
      <c r="D42" s="298"/>
    </row>
    <row r="43" spans="1:4" ht="13.5" x14ac:dyDescent="0.15">
      <c r="A43" s="296"/>
      <c r="B43" s="297"/>
      <c r="C43" s="297"/>
      <c r="D43" s="298"/>
    </row>
    <row r="44" spans="1:4" ht="13.5" x14ac:dyDescent="0.15">
      <c r="A44" s="296"/>
      <c r="B44" s="297"/>
      <c r="C44" s="297"/>
      <c r="D44" s="298"/>
    </row>
    <row r="45" spans="1:4" ht="13.5" x14ac:dyDescent="0.15">
      <c r="A45" s="296"/>
      <c r="B45" s="297"/>
      <c r="C45" s="297"/>
      <c r="D45" s="298"/>
    </row>
    <row r="46" spans="1:4" ht="13.5" x14ac:dyDescent="0.15">
      <c r="A46" s="296"/>
      <c r="B46" s="297"/>
      <c r="C46" s="297"/>
      <c r="D46" s="298"/>
    </row>
    <row r="47" spans="1:4" ht="13.5" x14ac:dyDescent="0.15">
      <c r="A47" s="296"/>
      <c r="B47" s="297"/>
      <c r="C47" s="297"/>
      <c r="D47" s="298"/>
    </row>
    <row r="48" spans="1:4" ht="13.5" x14ac:dyDescent="0.15">
      <c r="A48" s="296"/>
      <c r="B48" s="297"/>
      <c r="C48" s="297"/>
      <c r="D48" s="298"/>
    </row>
    <row r="49" spans="1:4" ht="13.5" x14ac:dyDescent="0.15">
      <c r="A49" s="296"/>
      <c r="B49" s="297"/>
      <c r="C49" s="297"/>
      <c r="D49" s="298"/>
    </row>
    <row r="50" spans="1:4" ht="13.5" x14ac:dyDescent="0.15">
      <c r="A50" s="296"/>
      <c r="B50" s="297"/>
      <c r="C50" s="297"/>
      <c r="D50" s="298"/>
    </row>
    <row r="51" spans="1:4" thickBot="1" x14ac:dyDescent="0.2">
      <c r="A51" s="299"/>
      <c r="B51" s="300"/>
      <c r="C51" s="300"/>
      <c r="D51" s="301"/>
    </row>
  </sheetData>
  <sheetProtection selectLockedCells="1"/>
  <mergeCells count="2">
    <mergeCell ref="A1:D1"/>
    <mergeCell ref="A2:D51"/>
  </mergeCells>
  <phoneticPr fontId="4"/>
  <pageMargins left="0.86614173228346458" right="0.31496062992125984" top="0.74803149606299213" bottom="0.74803149606299213" header="0.31496062992125984" footer="0.31496062992125984"/>
  <pageSetup paperSize="9" scale="9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pageSetUpPr fitToPage="1"/>
  </sheetPr>
  <dimension ref="A1:L34"/>
  <sheetViews>
    <sheetView showGridLines="0" showZeros="0" view="pageBreakPreview" topLeftCell="A4" zoomScale="85" zoomScaleNormal="100" zoomScaleSheetLayoutView="85" workbookViewId="0">
      <selection sqref="A1:J31"/>
    </sheetView>
  </sheetViews>
  <sheetFormatPr defaultRowHeight="13.5" x14ac:dyDescent="0.15"/>
  <cols>
    <col min="1" max="1" width="22.125" customWidth="1"/>
    <col min="2" max="2" width="15.75" customWidth="1"/>
    <col min="3" max="3" width="17.625" customWidth="1"/>
    <col min="4" max="4" width="5.625" customWidth="1"/>
    <col min="5" max="5" width="10.75" customWidth="1"/>
    <col min="6" max="9" width="4.25" customWidth="1"/>
    <col min="10" max="10" width="5.625" customWidth="1"/>
  </cols>
  <sheetData>
    <row r="1" spans="1:12" ht="24" customHeight="1" x14ac:dyDescent="0.15">
      <c r="A1" s="214" t="s">
        <v>33</v>
      </c>
      <c r="B1" s="215"/>
      <c r="C1" s="215"/>
      <c r="D1" s="215"/>
      <c r="E1" s="215"/>
      <c r="F1" s="215"/>
      <c r="G1" s="215"/>
      <c r="H1" s="215"/>
      <c r="I1" s="215"/>
      <c r="J1" s="215"/>
    </row>
    <row r="2" spans="1:12" ht="24" customHeight="1" x14ac:dyDescent="0.15">
      <c r="A2" s="215"/>
      <c r="B2" s="215"/>
      <c r="C2" s="215"/>
      <c r="D2" s="215"/>
      <c r="E2" s="57">
        <f>入力シート!E5</f>
        <v>0</v>
      </c>
      <c r="F2" s="37" t="s">
        <v>54</v>
      </c>
      <c r="G2" s="58">
        <f>入力シート!E6</f>
        <v>0</v>
      </c>
      <c r="H2" s="37" t="s">
        <v>55</v>
      </c>
      <c r="I2" s="58">
        <f>入力シート!E7</f>
        <v>0</v>
      </c>
      <c r="J2" s="216" t="s">
        <v>56</v>
      </c>
      <c r="L2" s="36"/>
    </row>
    <row r="3" spans="1:12" ht="24" customHeight="1" x14ac:dyDescent="0.15">
      <c r="A3" s="214" t="s">
        <v>34</v>
      </c>
      <c r="B3" s="215"/>
      <c r="C3" s="215"/>
      <c r="D3" s="215"/>
      <c r="E3" s="215"/>
      <c r="F3" s="215"/>
      <c r="G3" s="215"/>
      <c r="H3" s="215"/>
      <c r="I3" s="215"/>
      <c r="J3" s="215"/>
    </row>
    <row r="4" spans="1:12" ht="24" customHeight="1" x14ac:dyDescent="0.15">
      <c r="A4" s="305"/>
      <c r="B4" s="305"/>
      <c r="C4" s="305"/>
      <c r="D4" s="305"/>
      <c r="E4" s="305"/>
      <c r="F4" s="305"/>
      <c r="G4" s="305"/>
      <c r="H4" s="305"/>
      <c r="I4" s="305"/>
      <c r="J4" s="305"/>
    </row>
    <row r="5" spans="1:12" ht="18" customHeight="1" x14ac:dyDescent="0.15">
      <c r="A5" s="214"/>
      <c r="B5" s="215"/>
      <c r="C5" s="217" t="s">
        <v>366</v>
      </c>
      <c r="D5" s="310"/>
      <c r="E5" s="310"/>
      <c r="F5" s="310"/>
      <c r="G5" s="310"/>
      <c r="H5" s="310"/>
      <c r="I5" s="310"/>
      <c r="J5" s="310"/>
    </row>
    <row r="6" spans="1:12" ht="25.5" customHeight="1" x14ac:dyDescent="0.15">
      <c r="A6" s="214"/>
      <c r="B6" s="215"/>
      <c r="C6" s="318" t="s">
        <v>51</v>
      </c>
      <c r="D6" s="218" t="s">
        <v>216</v>
      </c>
      <c r="E6" s="319">
        <f>入力シート!E8</f>
        <v>0</v>
      </c>
      <c r="F6" s="320"/>
      <c r="G6" s="320"/>
      <c r="H6" s="320"/>
      <c r="I6" s="320"/>
      <c r="J6" s="320"/>
    </row>
    <row r="7" spans="1:12" ht="53.25" customHeight="1" x14ac:dyDescent="0.15">
      <c r="A7" s="214"/>
      <c r="B7" s="215"/>
      <c r="C7" s="318"/>
      <c r="D7" s="323">
        <f>入力シート!E9</f>
        <v>0</v>
      </c>
      <c r="E7" s="323"/>
      <c r="F7" s="323"/>
      <c r="G7" s="323"/>
      <c r="H7" s="323"/>
      <c r="I7" s="323"/>
      <c r="J7" s="323"/>
    </row>
    <row r="8" spans="1:12" s="108" customFormat="1" ht="41.45" customHeight="1" x14ac:dyDescent="0.15">
      <c r="A8" s="214"/>
      <c r="B8" s="215"/>
      <c r="C8" s="219" t="s">
        <v>363</v>
      </c>
      <c r="D8" s="315">
        <f>入力シート!E10</f>
        <v>0</v>
      </c>
      <c r="E8" s="315"/>
      <c r="F8" s="315"/>
      <c r="G8" s="315"/>
      <c r="H8" s="315"/>
      <c r="I8" s="315"/>
      <c r="J8" s="315"/>
    </row>
    <row r="9" spans="1:12" s="108" customFormat="1" ht="41.45" customHeight="1" x14ac:dyDescent="0.15">
      <c r="A9" s="214"/>
      <c r="B9" s="215"/>
      <c r="C9" s="219" t="s">
        <v>364</v>
      </c>
      <c r="D9" s="315">
        <f>入力シート!E11</f>
        <v>0</v>
      </c>
      <c r="E9" s="315"/>
      <c r="F9" s="315"/>
      <c r="G9" s="315"/>
      <c r="H9" s="315"/>
      <c r="I9" s="315"/>
      <c r="J9" s="315"/>
    </row>
    <row r="10" spans="1:12" ht="41.25" customHeight="1" x14ac:dyDescent="0.15">
      <c r="A10" s="220"/>
      <c r="B10" s="220"/>
      <c r="C10" s="221" t="s">
        <v>365</v>
      </c>
      <c r="D10" s="315">
        <f>入力シート!E12</f>
        <v>0</v>
      </c>
      <c r="E10" s="315"/>
      <c r="F10" s="315"/>
      <c r="G10" s="315"/>
      <c r="H10" s="315"/>
      <c r="I10" s="315"/>
      <c r="J10" s="315"/>
    </row>
    <row r="11" spans="1:12" ht="25.5" customHeight="1" x14ac:dyDescent="0.15">
      <c r="A11" s="220"/>
      <c r="B11" s="220"/>
      <c r="C11" s="222" t="s">
        <v>49</v>
      </c>
      <c r="D11" s="315">
        <f>入力シート!E14</f>
        <v>0</v>
      </c>
      <c r="E11" s="315"/>
      <c r="F11" s="315"/>
      <c r="G11" s="315"/>
      <c r="H11" s="315"/>
      <c r="I11" s="315"/>
      <c r="J11" s="315"/>
    </row>
    <row r="12" spans="1:12" ht="25.5" customHeight="1" x14ac:dyDescent="0.15">
      <c r="A12" s="220"/>
      <c r="B12" s="220"/>
      <c r="C12" s="223" t="s">
        <v>50</v>
      </c>
      <c r="D12" s="322">
        <f>入力シート!E15</f>
        <v>0</v>
      </c>
      <c r="E12" s="315"/>
      <c r="F12" s="315"/>
      <c r="G12" s="315"/>
      <c r="H12" s="315"/>
      <c r="I12" s="315"/>
      <c r="J12" s="315"/>
    </row>
    <row r="13" spans="1:12" s="70" customFormat="1" x14ac:dyDescent="0.15">
      <c r="A13" s="214"/>
      <c r="B13" s="215"/>
      <c r="C13" s="215"/>
      <c r="D13" s="215"/>
      <c r="E13" s="215"/>
      <c r="F13" s="215"/>
      <c r="G13" s="215"/>
      <c r="H13" s="215"/>
      <c r="I13" s="215"/>
      <c r="J13" s="215"/>
    </row>
    <row r="14" spans="1:12" ht="24" customHeight="1" x14ac:dyDescent="0.15">
      <c r="A14" s="321" t="s">
        <v>35</v>
      </c>
      <c r="B14" s="303"/>
      <c r="C14" s="303"/>
      <c r="D14" s="303"/>
      <c r="E14" s="303"/>
      <c r="F14" s="303"/>
      <c r="G14" s="303"/>
      <c r="H14" s="303"/>
      <c r="I14" s="303"/>
      <c r="J14" s="303"/>
    </row>
    <row r="15" spans="1:12" x14ac:dyDescent="0.15">
      <c r="A15" s="304"/>
      <c r="B15" s="305"/>
      <c r="C15" s="305"/>
      <c r="D15" s="305"/>
      <c r="E15" s="305"/>
      <c r="F15" s="305"/>
      <c r="G15" s="305"/>
      <c r="H15" s="305"/>
      <c r="I15" s="305"/>
      <c r="J15" s="305"/>
    </row>
    <row r="16" spans="1:12" ht="21" customHeight="1" x14ac:dyDescent="0.15">
      <c r="A16" s="304" t="s">
        <v>488</v>
      </c>
      <c r="B16" s="304"/>
      <c r="C16" s="304"/>
      <c r="D16" s="304"/>
      <c r="E16" s="304"/>
      <c r="F16" s="304"/>
      <c r="G16" s="304"/>
      <c r="H16" s="304"/>
      <c r="I16" s="304"/>
      <c r="J16" s="304"/>
    </row>
    <row r="17" spans="1:10" ht="24" customHeight="1" x14ac:dyDescent="0.15">
      <c r="A17" s="304" t="s">
        <v>57</v>
      </c>
      <c r="B17" s="305"/>
      <c r="C17" s="305"/>
      <c r="D17" s="305"/>
      <c r="E17" s="305"/>
      <c r="F17" s="305"/>
      <c r="G17" s="305"/>
      <c r="H17" s="305"/>
      <c r="I17" s="305"/>
      <c r="J17" s="305"/>
    </row>
    <row r="18" spans="1:10" ht="24" customHeight="1" x14ac:dyDescent="0.15">
      <c r="A18" s="314" t="s">
        <v>36</v>
      </c>
      <c r="B18" s="305"/>
      <c r="C18" s="305"/>
      <c r="D18" s="305"/>
      <c r="E18" s="305"/>
      <c r="F18" s="305"/>
      <c r="G18" s="305"/>
      <c r="H18" s="305"/>
      <c r="I18" s="305"/>
      <c r="J18" s="305"/>
    </row>
    <row r="19" spans="1:10" ht="36.75" customHeight="1" x14ac:dyDescent="0.15">
      <c r="A19" s="224" t="s">
        <v>37</v>
      </c>
      <c r="B19" s="316" t="s">
        <v>53</v>
      </c>
      <c r="C19" s="317"/>
      <c r="D19" s="125" t="s">
        <v>44</v>
      </c>
      <c r="E19" s="306">
        <f>別紙2!D15</f>
        <v>0</v>
      </c>
      <c r="F19" s="306"/>
      <c r="G19" s="306"/>
      <c r="H19" s="306"/>
      <c r="I19" s="306"/>
      <c r="J19" s="125" t="s">
        <v>46</v>
      </c>
    </row>
    <row r="20" spans="1:10" ht="36.75" customHeight="1" x14ac:dyDescent="0.15">
      <c r="A20" s="225" t="s">
        <v>48</v>
      </c>
      <c r="B20" s="309" t="s">
        <v>47</v>
      </c>
      <c r="C20" s="313"/>
      <c r="D20" s="125" t="s">
        <v>44</v>
      </c>
      <c r="E20" s="306">
        <f>別紙2!G11</f>
        <v>0</v>
      </c>
      <c r="F20" s="306"/>
      <c r="G20" s="306"/>
      <c r="H20" s="306"/>
      <c r="I20" s="306"/>
      <c r="J20" s="125" t="s">
        <v>46</v>
      </c>
    </row>
    <row r="21" spans="1:10" ht="36.75" customHeight="1" x14ac:dyDescent="0.15">
      <c r="A21" s="224"/>
      <c r="B21" s="309" t="s">
        <v>43</v>
      </c>
      <c r="C21" s="313"/>
      <c r="D21" s="125" t="s">
        <v>44</v>
      </c>
      <c r="E21" s="306">
        <f>別紙2!G12</f>
        <v>0</v>
      </c>
      <c r="F21" s="306"/>
      <c r="G21" s="306"/>
      <c r="H21" s="306"/>
      <c r="I21" s="306"/>
      <c r="J21" s="125" t="s">
        <v>46</v>
      </c>
    </row>
    <row r="22" spans="1:10" x14ac:dyDescent="0.15">
      <c r="A22" s="307"/>
      <c r="B22" s="308"/>
      <c r="C22" s="308"/>
      <c r="D22" s="308"/>
      <c r="E22" s="308"/>
      <c r="F22" s="308"/>
      <c r="G22" s="308"/>
      <c r="H22" s="308"/>
      <c r="I22" s="308"/>
      <c r="J22" s="308"/>
    </row>
    <row r="23" spans="1:10" ht="27.75" customHeight="1" x14ac:dyDescent="0.15">
      <c r="A23" s="309" t="s">
        <v>38</v>
      </c>
      <c r="B23" s="308"/>
      <c r="C23" s="308"/>
      <c r="D23" s="308"/>
      <c r="E23" s="308"/>
      <c r="F23" s="308"/>
      <c r="G23" s="308"/>
      <c r="H23" s="308"/>
      <c r="I23" s="308"/>
      <c r="J23" s="308"/>
    </row>
    <row r="24" spans="1:10" ht="33" customHeight="1" x14ac:dyDescent="0.15">
      <c r="A24" s="309" t="s">
        <v>39</v>
      </c>
      <c r="B24" s="310"/>
      <c r="C24" s="310"/>
      <c r="D24" s="310"/>
      <c r="E24" s="310"/>
      <c r="F24" s="310"/>
      <c r="G24" s="310"/>
      <c r="H24" s="310"/>
      <c r="I24" s="310"/>
      <c r="J24" s="310"/>
    </row>
    <row r="25" spans="1:10" ht="33" customHeight="1" x14ac:dyDescent="0.15">
      <c r="A25" s="309" t="s">
        <v>40</v>
      </c>
      <c r="B25" s="310"/>
      <c r="C25" s="310"/>
      <c r="D25" s="310"/>
      <c r="E25" s="310"/>
      <c r="F25" s="310"/>
      <c r="G25" s="310"/>
      <c r="H25" s="310"/>
      <c r="I25" s="310"/>
      <c r="J25" s="310"/>
    </row>
    <row r="26" spans="1:10" ht="33" customHeight="1" x14ac:dyDescent="0.15">
      <c r="A26" s="312" t="s">
        <v>41</v>
      </c>
      <c r="B26" s="310"/>
      <c r="C26" s="310"/>
      <c r="D26" s="310"/>
      <c r="E26" s="310"/>
      <c r="F26" s="310"/>
      <c r="G26" s="310"/>
      <c r="H26" s="310"/>
      <c r="I26" s="310"/>
      <c r="J26" s="310"/>
    </row>
    <row r="27" spans="1:10" ht="33" customHeight="1" x14ac:dyDescent="0.15">
      <c r="A27" s="312" t="s">
        <v>461</v>
      </c>
      <c r="B27" s="310"/>
      <c r="C27" s="310"/>
      <c r="D27" s="310"/>
      <c r="E27" s="310"/>
      <c r="F27" s="310"/>
      <c r="G27" s="310"/>
      <c r="H27" s="310"/>
      <c r="I27" s="310"/>
      <c r="J27" s="310"/>
    </row>
    <row r="28" spans="1:10" ht="20.25" customHeight="1" x14ac:dyDescent="0.15">
      <c r="A28" s="307"/>
      <c r="B28" s="308"/>
      <c r="C28" s="308"/>
      <c r="D28" s="308"/>
      <c r="E28" s="308"/>
      <c r="F28" s="308"/>
      <c r="G28" s="308"/>
      <c r="H28" s="308"/>
      <c r="I28" s="308"/>
      <c r="J28" s="308"/>
    </row>
    <row r="29" spans="1:10" ht="20.25" customHeight="1" x14ac:dyDescent="0.15">
      <c r="A29" s="311" t="s">
        <v>42</v>
      </c>
      <c r="B29" s="305"/>
      <c r="C29" s="305"/>
      <c r="D29" s="305"/>
      <c r="E29" s="305"/>
      <c r="F29" s="305"/>
      <c r="G29" s="305"/>
      <c r="H29" s="305"/>
      <c r="I29" s="305"/>
      <c r="J29" s="305"/>
    </row>
    <row r="30" spans="1:10" ht="20.25" customHeight="1" x14ac:dyDescent="0.15">
      <c r="A30" s="302" t="s">
        <v>362</v>
      </c>
      <c r="B30" s="303"/>
      <c r="C30" s="303"/>
      <c r="D30" s="303"/>
      <c r="E30" s="303"/>
      <c r="F30" s="303"/>
      <c r="G30" s="303"/>
      <c r="H30" s="303"/>
      <c r="I30" s="303"/>
      <c r="J30" s="303"/>
    </row>
    <row r="31" spans="1:10" ht="20.25" customHeight="1" x14ac:dyDescent="0.15">
      <c r="A31" s="302"/>
      <c r="B31" s="303"/>
      <c r="C31" s="303"/>
      <c r="D31" s="303"/>
      <c r="E31" s="303"/>
      <c r="F31" s="303"/>
      <c r="G31" s="303"/>
      <c r="H31" s="303"/>
      <c r="I31" s="303"/>
      <c r="J31" s="303"/>
    </row>
    <row r="32" spans="1:10" x14ac:dyDescent="0.15">
      <c r="A32" s="1"/>
    </row>
    <row r="33" spans="1:1" x14ac:dyDescent="0.15">
      <c r="A33" s="1"/>
    </row>
    <row r="34" spans="1:1" x14ac:dyDescent="0.15">
      <c r="A34" s="1"/>
    </row>
  </sheetData>
  <sheetProtection algorithmName="SHA-512" hashValue="RhCJppbCmpHuoB1A+67p9iNmQlLCFohh/7CO0t16sBMLMoAZpTxckslSh++CQ31v05DpvTDIWZoKfjmtNJ+qiw==" saltValue="QhsrcF9KbTHuSh3v2VSC1Q==" spinCount="100000" sheet="1" selectLockedCells="1" selectUnlockedCells="1"/>
  <mergeCells count="31">
    <mergeCell ref="A26:J26"/>
    <mergeCell ref="D8:J8"/>
    <mergeCell ref="B19:C19"/>
    <mergeCell ref="B21:C21"/>
    <mergeCell ref="A4:J4"/>
    <mergeCell ref="C6:C7"/>
    <mergeCell ref="E6:J6"/>
    <mergeCell ref="A14:J14"/>
    <mergeCell ref="A16:J16"/>
    <mergeCell ref="D9:J9"/>
    <mergeCell ref="D5:J5"/>
    <mergeCell ref="D10:J10"/>
    <mergeCell ref="D11:J11"/>
    <mergeCell ref="D12:J12"/>
    <mergeCell ref="D7:J7"/>
    <mergeCell ref="A31:J31"/>
    <mergeCell ref="A17:J17"/>
    <mergeCell ref="A15:J15"/>
    <mergeCell ref="E19:I19"/>
    <mergeCell ref="E20:I20"/>
    <mergeCell ref="E21:I21"/>
    <mergeCell ref="A22:J22"/>
    <mergeCell ref="A23:J23"/>
    <mergeCell ref="A24:J24"/>
    <mergeCell ref="A25:J25"/>
    <mergeCell ref="A29:J29"/>
    <mergeCell ref="A27:J27"/>
    <mergeCell ref="B20:C20"/>
    <mergeCell ref="A30:J30"/>
    <mergeCell ref="A28:J28"/>
    <mergeCell ref="A18:J18"/>
  </mergeCells>
  <phoneticPr fontId="4"/>
  <conditionalFormatting sqref="E6:J6">
    <cfRule type="expression" dxfId="90" priority="15">
      <formula>$E$6=""</formula>
    </cfRule>
  </conditionalFormatting>
  <conditionalFormatting sqref="D7:J7">
    <cfRule type="expression" dxfId="89" priority="14">
      <formula>$D$7=""</formula>
    </cfRule>
  </conditionalFormatting>
  <conditionalFormatting sqref="D10:J10">
    <cfRule type="expression" dxfId="88" priority="13">
      <formula>$D$10=""</formula>
    </cfRule>
  </conditionalFormatting>
  <conditionalFormatting sqref="D11:J11">
    <cfRule type="expression" dxfId="87" priority="12">
      <formula>$D$11=""</formula>
    </cfRule>
  </conditionalFormatting>
  <conditionalFormatting sqref="D12:J12">
    <cfRule type="expression" dxfId="86" priority="11">
      <formula>$D$12=""</formula>
    </cfRule>
  </conditionalFormatting>
  <conditionalFormatting sqref="E2">
    <cfRule type="expression" dxfId="85" priority="9">
      <formula>$E$2=""</formula>
    </cfRule>
  </conditionalFormatting>
  <conditionalFormatting sqref="G2">
    <cfRule type="expression" dxfId="84" priority="8">
      <formula>$G$2=""</formula>
    </cfRule>
  </conditionalFormatting>
  <conditionalFormatting sqref="I2">
    <cfRule type="expression" dxfId="83" priority="7">
      <formula>$I$2=""</formula>
    </cfRule>
  </conditionalFormatting>
  <conditionalFormatting sqref="D8:J8">
    <cfRule type="expression" dxfId="82" priority="2">
      <formula>$D$8=""</formula>
    </cfRule>
  </conditionalFormatting>
  <conditionalFormatting sqref="D9:J9">
    <cfRule type="expression" dxfId="81" priority="1">
      <formula>$D$9=""</formula>
    </cfRule>
  </conditionalFormatting>
  <pageMargins left="0.74803149606299213" right="0.43307086614173229" top="0.74803149606299213" bottom="0.74803149606299213" header="0.31496062992125984" footer="0.31496062992125984"/>
  <pageSetup paperSize="9" scale="95"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M33"/>
  <sheetViews>
    <sheetView showGridLines="0" view="pageBreakPreview" topLeftCell="A9" zoomScale="85" zoomScaleNormal="100" zoomScaleSheetLayoutView="85" workbookViewId="0">
      <selection sqref="A1:I26"/>
    </sheetView>
  </sheetViews>
  <sheetFormatPr defaultRowHeight="13.5" x14ac:dyDescent="0.15"/>
  <cols>
    <col min="1" max="1" width="4.5" customWidth="1"/>
    <col min="2" max="2" width="16.75" customWidth="1"/>
    <col min="3" max="9" width="10" customWidth="1"/>
    <col min="11" max="11" width="20.5" hidden="1" customWidth="1"/>
    <col min="12" max="12" width="11.5" hidden="1" customWidth="1"/>
    <col min="13" max="13" width="9" hidden="1" customWidth="1"/>
  </cols>
  <sheetData>
    <row r="1" spans="1:13" ht="23.25" customHeight="1" x14ac:dyDescent="0.15">
      <c r="A1" s="327" t="s">
        <v>58</v>
      </c>
      <c r="B1" s="328"/>
      <c r="C1" s="98"/>
      <c r="D1" s="98"/>
      <c r="E1" s="98"/>
      <c r="F1" s="98"/>
      <c r="G1" s="98"/>
      <c r="H1" s="98"/>
      <c r="I1" s="98"/>
    </row>
    <row r="2" spans="1:13" ht="23.25" customHeight="1" x14ac:dyDescent="0.15">
      <c r="A2" s="329" t="s">
        <v>59</v>
      </c>
      <c r="B2" s="328"/>
      <c r="C2" s="328"/>
      <c r="D2" s="328"/>
      <c r="E2" s="328"/>
      <c r="F2" s="328"/>
      <c r="G2" s="328"/>
      <c r="H2" s="328"/>
      <c r="I2" s="328"/>
    </row>
    <row r="3" spans="1:13" ht="14.25" thickBot="1" x14ac:dyDescent="0.2">
      <c r="A3" s="98"/>
      <c r="B3" s="105"/>
      <c r="C3" s="98"/>
      <c r="D3" s="98"/>
      <c r="E3" s="98"/>
      <c r="F3" s="98"/>
      <c r="G3" s="98"/>
      <c r="H3" s="98"/>
      <c r="I3" s="98"/>
    </row>
    <row r="4" spans="1:13" ht="45" customHeight="1" thickBot="1" x14ac:dyDescent="0.2">
      <c r="A4" s="330" t="s">
        <v>2</v>
      </c>
      <c r="B4" s="331"/>
      <c r="C4" s="346">
        <f>入力シート!E16</f>
        <v>0</v>
      </c>
      <c r="D4" s="347"/>
      <c r="E4" s="347"/>
      <c r="F4" s="347"/>
      <c r="G4" s="347"/>
      <c r="H4" s="347"/>
      <c r="I4" s="348"/>
    </row>
    <row r="5" spans="1:13" ht="45" customHeight="1" thickBot="1" x14ac:dyDescent="0.2">
      <c r="A5" s="330" t="s">
        <v>3</v>
      </c>
      <c r="B5" s="331"/>
      <c r="C5" s="346">
        <f>入力シート!E17</f>
        <v>0</v>
      </c>
      <c r="D5" s="347"/>
      <c r="E5" s="347"/>
      <c r="F5" s="347"/>
      <c r="G5" s="347"/>
      <c r="H5" s="347"/>
      <c r="I5" s="348"/>
    </row>
    <row r="6" spans="1:13" ht="49.5" customHeight="1" thickBot="1" x14ac:dyDescent="0.2">
      <c r="A6" s="330" t="s">
        <v>60</v>
      </c>
      <c r="B6" s="331"/>
      <c r="C6" s="346">
        <f>入力シート!E18</f>
        <v>0</v>
      </c>
      <c r="D6" s="347"/>
      <c r="E6" s="347"/>
      <c r="F6" s="347"/>
      <c r="G6" s="347"/>
      <c r="H6" s="347"/>
      <c r="I6" s="348"/>
    </row>
    <row r="7" spans="1:13" ht="14.25" thickBot="1" x14ac:dyDescent="0.2">
      <c r="B7" s="349"/>
      <c r="C7" s="350"/>
      <c r="D7" s="350"/>
      <c r="E7" s="350"/>
      <c r="F7" s="350"/>
      <c r="G7" s="350"/>
      <c r="H7" s="350"/>
      <c r="I7" s="350"/>
    </row>
    <row r="8" spans="1:13" ht="29.25" customHeight="1" thickBot="1" x14ac:dyDescent="0.2">
      <c r="A8" s="332" t="s">
        <v>25</v>
      </c>
      <c r="B8" s="333"/>
      <c r="C8" s="332" t="s">
        <v>61</v>
      </c>
      <c r="D8" s="351"/>
      <c r="E8" s="351"/>
      <c r="F8" s="351"/>
      <c r="G8" s="351"/>
      <c r="H8" s="351"/>
      <c r="I8" s="352"/>
    </row>
    <row r="9" spans="1:13" ht="75.75" customHeight="1" thickTop="1" thickBot="1" x14ac:dyDescent="0.2">
      <c r="A9" s="100">
        <v>1</v>
      </c>
      <c r="B9" s="102" t="s">
        <v>97</v>
      </c>
      <c r="C9" s="353">
        <f>入力シート!E19</f>
        <v>0</v>
      </c>
      <c r="D9" s="354"/>
      <c r="E9" s="354"/>
      <c r="F9" s="354"/>
      <c r="G9" s="354"/>
      <c r="H9" s="354"/>
      <c r="I9" s="355"/>
    </row>
    <row r="10" spans="1:13" ht="21.75" customHeight="1" x14ac:dyDescent="0.15">
      <c r="A10" s="324">
        <v>2</v>
      </c>
      <c r="B10" s="336" t="s">
        <v>98</v>
      </c>
      <c r="C10" s="395">
        <f>入力シート!E20</f>
        <v>0</v>
      </c>
      <c r="D10" s="396"/>
      <c r="E10" s="396"/>
      <c r="F10" s="396"/>
      <c r="G10" s="396"/>
      <c r="H10" s="396"/>
      <c r="I10" s="397"/>
      <c r="K10" t="s">
        <v>75</v>
      </c>
      <c r="L10" t="s">
        <v>383</v>
      </c>
      <c r="M10" t="s">
        <v>84</v>
      </c>
    </row>
    <row r="11" spans="1:13" ht="21.75" customHeight="1" thickBot="1" x14ac:dyDescent="0.2">
      <c r="A11" s="325"/>
      <c r="B11" s="372"/>
      <c r="C11" s="398" t="str">
        <f>IF(C10=K15,入力シート!E21," ")</f>
        <v xml:space="preserve"> </v>
      </c>
      <c r="D11" s="399"/>
      <c r="E11" s="399"/>
      <c r="F11" s="399"/>
      <c r="G11" s="399"/>
      <c r="H11" s="399"/>
      <c r="I11" s="400"/>
      <c r="K11" t="s">
        <v>76</v>
      </c>
      <c r="L11" t="s">
        <v>385</v>
      </c>
      <c r="M11" t="s">
        <v>85</v>
      </c>
    </row>
    <row r="12" spans="1:13" ht="36" customHeight="1" thickBot="1" x14ac:dyDescent="0.2">
      <c r="A12" s="100">
        <v>3</v>
      </c>
      <c r="B12" s="101" t="s">
        <v>99</v>
      </c>
      <c r="C12" s="361">
        <f>入力シート!E22</f>
        <v>0</v>
      </c>
      <c r="D12" s="362"/>
      <c r="E12" s="363" t="s">
        <v>81</v>
      </c>
      <c r="F12" s="363"/>
      <c r="G12" s="363"/>
      <c r="H12" s="363"/>
      <c r="I12" s="364"/>
      <c r="K12" t="s">
        <v>77</v>
      </c>
      <c r="L12" t="s">
        <v>386</v>
      </c>
      <c r="M12" t="s">
        <v>86</v>
      </c>
    </row>
    <row r="13" spans="1:13" ht="24.75" customHeight="1" x14ac:dyDescent="0.15">
      <c r="A13" s="324">
        <v>4</v>
      </c>
      <c r="B13" s="336" t="s">
        <v>100</v>
      </c>
      <c r="C13" s="368" t="s">
        <v>83</v>
      </c>
      <c r="D13" s="369"/>
      <c r="E13" s="369"/>
      <c r="F13" s="365">
        <f>入力シート!E23</f>
        <v>0</v>
      </c>
      <c r="G13" s="366"/>
      <c r="H13" s="366"/>
      <c r="I13" s="367"/>
      <c r="K13" t="s">
        <v>78</v>
      </c>
      <c r="L13" t="s">
        <v>384</v>
      </c>
      <c r="M13" t="s">
        <v>87</v>
      </c>
    </row>
    <row r="14" spans="1:13" ht="30" customHeight="1" x14ac:dyDescent="0.15">
      <c r="A14" s="326"/>
      <c r="B14" s="401"/>
      <c r="C14" s="370" t="s">
        <v>387</v>
      </c>
      <c r="D14" s="371"/>
      <c r="E14" s="371"/>
      <c r="F14" s="342">
        <f>入力シート!E24</f>
        <v>0</v>
      </c>
      <c r="G14" s="342"/>
      <c r="H14" s="342"/>
      <c r="I14" s="343"/>
      <c r="K14" t="s">
        <v>79</v>
      </c>
      <c r="L14" t="s">
        <v>82</v>
      </c>
      <c r="M14" t="s">
        <v>88</v>
      </c>
    </row>
    <row r="15" spans="1:13" ht="23.25" customHeight="1" thickBot="1" x14ac:dyDescent="0.2">
      <c r="A15" s="325"/>
      <c r="B15" s="372"/>
      <c r="C15" s="344" t="s">
        <v>89</v>
      </c>
      <c r="D15" s="345"/>
      <c r="E15" s="345"/>
      <c r="F15" s="402">
        <f>入力シート!E25</f>
        <v>0</v>
      </c>
      <c r="G15" s="402"/>
      <c r="H15" s="402"/>
      <c r="I15" s="403"/>
      <c r="K15" t="s">
        <v>80</v>
      </c>
    </row>
    <row r="16" spans="1:13" ht="20.25" customHeight="1" thickBot="1" x14ac:dyDescent="0.2">
      <c r="A16" s="324">
        <v>5</v>
      </c>
      <c r="B16" s="336" t="s">
        <v>101</v>
      </c>
      <c r="C16" s="103" t="s">
        <v>45</v>
      </c>
      <c r="D16" s="103" t="s">
        <v>62</v>
      </c>
      <c r="E16" s="103" t="s">
        <v>63</v>
      </c>
      <c r="F16" s="103" t="s">
        <v>64</v>
      </c>
      <c r="G16" s="103" t="s">
        <v>65</v>
      </c>
      <c r="H16" s="103" t="s">
        <v>66</v>
      </c>
      <c r="I16" s="103" t="s">
        <v>67</v>
      </c>
    </row>
    <row r="17" spans="1:11" ht="26.25" customHeight="1" thickBot="1" x14ac:dyDescent="0.2">
      <c r="A17" s="334"/>
      <c r="B17" s="337"/>
      <c r="C17" s="104" t="s">
        <v>68</v>
      </c>
      <c r="D17" s="156">
        <f>入力シート!E26</f>
        <v>0</v>
      </c>
      <c r="E17" s="156">
        <f>入力シート!E27</f>
        <v>0</v>
      </c>
      <c r="F17" s="156">
        <f>入力シート!E28</f>
        <v>0</v>
      </c>
      <c r="G17" s="156">
        <f>入力シート!E29</f>
        <v>0</v>
      </c>
      <c r="H17" s="156">
        <f>入力シート!E30</f>
        <v>0</v>
      </c>
      <c r="I17" s="156">
        <f>入力シート!E31</f>
        <v>0</v>
      </c>
    </row>
    <row r="18" spans="1:11" ht="21.75" customHeight="1" thickTop="1" thickBot="1" x14ac:dyDescent="0.2">
      <c r="A18" s="334"/>
      <c r="B18" s="337"/>
      <c r="C18" s="103" t="s">
        <v>45</v>
      </c>
      <c r="D18" s="103" t="s">
        <v>69</v>
      </c>
      <c r="E18" s="103" t="s">
        <v>70</v>
      </c>
      <c r="F18" s="103" t="s">
        <v>71</v>
      </c>
      <c r="G18" s="103" t="s">
        <v>72</v>
      </c>
      <c r="H18" s="103" t="s">
        <v>73</v>
      </c>
      <c r="I18" s="103" t="s">
        <v>74</v>
      </c>
    </row>
    <row r="19" spans="1:11" ht="27.75" customHeight="1" thickBot="1" x14ac:dyDescent="0.2">
      <c r="A19" s="334"/>
      <c r="B19" s="337"/>
      <c r="C19" s="104" t="s">
        <v>68</v>
      </c>
      <c r="D19" s="156">
        <f>入力シート!E32</f>
        <v>0</v>
      </c>
      <c r="E19" s="156">
        <f>入力シート!E33</f>
        <v>0</v>
      </c>
      <c r="F19" s="156">
        <f>入力シート!E34</f>
        <v>0</v>
      </c>
      <c r="G19" s="156">
        <f>入力シート!E35</f>
        <v>0</v>
      </c>
      <c r="H19" s="156">
        <f>入力シート!E36</f>
        <v>0</v>
      </c>
      <c r="I19" s="156">
        <f>入力シート!E37</f>
        <v>0</v>
      </c>
    </row>
    <row r="20" spans="1:11" ht="36.75" customHeight="1" thickTop="1" thickBot="1" x14ac:dyDescent="0.2">
      <c r="A20" s="335"/>
      <c r="B20" s="338"/>
      <c r="C20" s="103" t="s">
        <v>52</v>
      </c>
      <c r="D20" s="381">
        <f>SUM($D$17:$I$17)+SUM($D$19:$I$19)</f>
        <v>0</v>
      </c>
      <c r="E20" s="382"/>
      <c r="F20" s="378" t="s">
        <v>90</v>
      </c>
      <c r="G20" s="379"/>
      <c r="H20" s="379"/>
      <c r="I20" s="380"/>
    </row>
    <row r="21" spans="1:11" ht="29.25" customHeight="1" x14ac:dyDescent="0.15">
      <c r="A21" s="324">
        <v>6</v>
      </c>
      <c r="B21" s="336" t="s">
        <v>102</v>
      </c>
      <c r="C21" s="383" t="s">
        <v>93</v>
      </c>
      <c r="D21" s="384"/>
      <c r="E21" s="387">
        <f>入力シート!E38</f>
        <v>0</v>
      </c>
      <c r="F21" s="388"/>
      <c r="G21" s="391" t="str">
        <f>IF(E21=K22,入力シート!E39," ")</f>
        <v xml:space="preserve"> </v>
      </c>
      <c r="H21" s="392"/>
      <c r="I21" s="48" t="s">
        <v>46</v>
      </c>
      <c r="K21" t="s">
        <v>92</v>
      </c>
    </row>
    <row r="22" spans="1:11" ht="29.25" customHeight="1" thickBot="1" x14ac:dyDescent="0.2">
      <c r="A22" s="325"/>
      <c r="B22" s="372"/>
      <c r="C22" s="385" t="s">
        <v>94</v>
      </c>
      <c r="D22" s="386"/>
      <c r="E22" s="389">
        <f>入力シート!E40</f>
        <v>0</v>
      </c>
      <c r="F22" s="390"/>
      <c r="G22" s="393" t="str">
        <f>IF(E22=K22,入力シート!E41," ")</f>
        <v xml:space="preserve"> </v>
      </c>
      <c r="H22" s="394"/>
      <c r="I22" s="17" t="s">
        <v>46</v>
      </c>
      <c r="K22" t="s">
        <v>91</v>
      </c>
    </row>
    <row r="23" spans="1:11" ht="63" customHeight="1" thickBot="1" x14ac:dyDescent="0.2">
      <c r="A23" s="100">
        <v>7</v>
      </c>
      <c r="B23" s="101" t="s">
        <v>103</v>
      </c>
      <c r="C23" s="373">
        <f>入力シート!E42</f>
        <v>0</v>
      </c>
      <c r="D23" s="374"/>
      <c r="E23" s="374"/>
      <c r="F23" s="374"/>
      <c r="G23" s="374"/>
      <c r="H23" s="374"/>
      <c r="I23" s="375"/>
    </row>
    <row r="24" spans="1:11" ht="63" customHeight="1" thickBot="1" x14ac:dyDescent="0.2">
      <c r="A24" s="100">
        <v>8</v>
      </c>
      <c r="B24" s="101" t="s">
        <v>104</v>
      </c>
      <c r="C24" s="373">
        <f>入力シート!E43</f>
        <v>0</v>
      </c>
      <c r="D24" s="376"/>
      <c r="E24" s="376"/>
      <c r="F24" s="376"/>
      <c r="G24" s="376"/>
      <c r="H24" s="376"/>
      <c r="I24" s="377"/>
    </row>
    <row r="25" spans="1:11" ht="29.25" customHeight="1" x14ac:dyDescent="0.15">
      <c r="A25" s="324">
        <v>9</v>
      </c>
      <c r="B25" s="356" t="s">
        <v>105</v>
      </c>
      <c r="C25" s="358">
        <f>入力シート!E44</f>
        <v>0</v>
      </c>
      <c r="D25" s="359"/>
      <c r="E25" s="359"/>
      <c r="F25" s="359"/>
      <c r="G25" s="359"/>
      <c r="H25" s="359"/>
      <c r="I25" s="360"/>
      <c r="K25" t="s">
        <v>95</v>
      </c>
    </row>
    <row r="26" spans="1:11" ht="35.25" customHeight="1" thickBot="1" x14ac:dyDescent="0.2">
      <c r="A26" s="325"/>
      <c r="B26" s="357"/>
      <c r="C26" s="99" t="s">
        <v>106</v>
      </c>
      <c r="D26" s="339">
        <f>入力シート!E45</f>
        <v>0</v>
      </c>
      <c r="E26" s="340"/>
      <c r="F26" s="340"/>
      <c r="G26" s="340"/>
      <c r="H26" s="340"/>
      <c r="I26" s="341"/>
      <c r="K26" t="s">
        <v>96</v>
      </c>
    </row>
    <row r="27" spans="1:11" x14ac:dyDescent="0.15">
      <c r="B27" s="2"/>
    </row>
    <row r="28" spans="1:11" x14ac:dyDescent="0.15">
      <c r="B28" s="6"/>
    </row>
    <row r="33" spans="7:7" x14ac:dyDescent="0.15">
      <c r="G33" s="98"/>
    </row>
  </sheetData>
  <sheetProtection algorithmName="SHA-512" hashValue="J73djDeVRrwUymWsI4l1I+RqsXLN2Oy70MODUoQdiUhkMX4/YTteyknFSfWwRMdmEsEWL60AcDkQ1SnyrWTjFg==" saltValue="WPC20wYnAeLrUCRiJ2NH3Q==" spinCount="100000" sheet="1" selectLockedCells="1" selectUnlockedCells="1"/>
  <mergeCells count="44">
    <mergeCell ref="G21:H21"/>
    <mergeCell ref="G22:H22"/>
    <mergeCell ref="B10:B11"/>
    <mergeCell ref="C10:I10"/>
    <mergeCell ref="C11:I11"/>
    <mergeCell ref="B13:B15"/>
    <mergeCell ref="F15:I15"/>
    <mergeCell ref="B25:B26"/>
    <mergeCell ref="C25:I25"/>
    <mergeCell ref="C12:D12"/>
    <mergeCell ref="E12:I12"/>
    <mergeCell ref="F13:I13"/>
    <mergeCell ref="C13:E13"/>
    <mergeCell ref="C14:E14"/>
    <mergeCell ref="B21:B22"/>
    <mergeCell ref="C23:I23"/>
    <mergeCell ref="C24:I24"/>
    <mergeCell ref="F20:I20"/>
    <mergeCell ref="D20:E20"/>
    <mergeCell ref="C21:D21"/>
    <mergeCell ref="C22:D22"/>
    <mergeCell ref="E21:F21"/>
    <mergeCell ref="E22:F22"/>
    <mergeCell ref="C5:I5"/>
    <mergeCell ref="C6:I6"/>
    <mergeCell ref="B7:I7"/>
    <mergeCell ref="C8:I8"/>
    <mergeCell ref="C9:I9"/>
    <mergeCell ref="A10:A11"/>
    <mergeCell ref="A13:A15"/>
    <mergeCell ref="A21:A22"/>
    <mergeCell ref="A25:A26"/>
    <mergeCell ref="A1:B1"/>
    <mergeCell ref="A2:I2"/>
    <mergeCell ref="A4:B4"/>
    <mergeCell ref="A5:B5"/>
    <mergeCell ref="A6:B6"/>
    <mergeCell ref="A8:B8"/>
    <mergeCell ref="A16:A20"/>
    <mergeCell ref="B16:B20"/>
    <mergeCell ref="D26:I26"/>
    <mergeCell ref="F14:I14"/>
    <mergeCell ref="C15:E15"/>
    <mergeCell ref="C4:I4"/>
  </mergeCells>
  <phoneticPr fontId="4"/>
  <conditionalFormatting sqref="C4:I4">
    <cfRule type="expression" dxfId="80" priority="46">
      <formula>$C$4=""</formula>
    </cfRule>
  </conditionalFormatting>
  <conditionalFormatting sqref="C5:I5">
    <cfRule type="expression" dxfId="79" priority="45">
      <formula>$C$5=""</formula>
    </cfRule>
  </conditionalFormatting>
  <conditionalFormatting sqref="C6:I6">
    <cfRule type="expression" dxfId="78" priority="44">
      <formula>$C$6=""</formula>
    </cfRule>
  </conditionalFormatting>
  <conditionalFormatting sqref="C9:I9">
    <cfRule type="expression" dxfId="77" priority="42">
      <formula>$C$9=""</formula>
    </cfRule>
  </conditionalFormatting>
  <conditionalFormatting sqref="C10:I10">
    <cfRule type="expression" dxfId="76" priority="3">
      <formula>$C$10="大学生まで"</formula>
    </cfRule>
    <cfRule type="expression" dxfId="75" priority="41">
      <formula>C10=""</formula>
    </cfRule>
  </conditionalFormatting>
  <conditionalFormatting sqref="F13">
    <cfRule type="expression" dxfId="74" priority="36">
      <formula>F13=""</formula>
    </cfRule>
  </conditionalFormatting>
  <conditionalFormatting sqref="C12:D12">
    <cfRule type="expression" dxfId="73" priority="39">
      <formula>C12=""</formula>
    </cfRule>
  </conditionalFormatting>
  <conditionalFormatting sqref="D17:I17">
    <cfRule type="expression" dxfId="72" priority="38">
      <formula>D17=""</formula>
    </cfRule>
  </conditionalFormatting>
  <conditionalFormatting sqref="D19:I19">
    <cfRule type="expression" dxfId="71" priority="37">
      <formula>D19=""</formula>
    </cfRule>
  </conditionalFormatting>
  <conditionalFormatting sqref="F14:I14">
    <cfRule type="expression" dxfId="70" priority="35">
      <formula>F14=""</formula>
    </cfRule>
  </conditionalFormatting>
  <conditionalFormatting sqref="F15:I15">
    <cfRule type="expression" dxfId="69" priority="34">
      <formula>F15=""</formula>
    </cfRule>
  </conditionalFormatting>
  <conditionalFormatting sqref="E21:F21">
    <cfRule type="expression" dxfId="68" priority="33">
      <formula>E21=""</formula>
    </cfRule>
  </conditionalFormatting>
  <conditionalFormatting sqref="G21:H21">
    <cfRule type="expression" dxfId="67" priority="24">
      <formula>$E$21="無料"</formula>
    </cfRule>
    <cfRule type="expression" dxfId="66" priority="32">
      <formula>G21=""</formula>
    </cfRule>
  </conditionalFormatting>
  <conditionalFormatting sqref="E22:F22">
    <cfRule type="expression" dxfId="65" priority="31">
      <formula>E22=""</formula>
    </cfRule>
  </conditionalFormatting>
  <conditionalFormatting sqref="G22:H22">
    <cfRule type="expression" dxfId="64" priority="22">
      <formula>$E$22="無料"</formula>
    </cfRule>
    <cfRule type="expression" dxfId="63" priority="30">
      <formula>G22=""</formula>
    </cfRule>
  </conditionalFormatting>
  <conditionalFormatting sqref="C23:D23">
    <cfRule type="expression" dxfId="62" priority="29">
      <formula>C23=""</formula>
    </cfRule>
  </conditionalFormatting>
  <conditionalFormatting sqref="C24:I24">
    <cfRule type="expression" dxfId="61" priority="28">
      <formula>$C$24=""</formula>
    </cfRule>
  </conditionalFormatting>
  <conditionalFormatting sqref="C25:I25">
    <cfRule type="expression" dxfId="60" priority="27">
      <formula>$C$25=""</formula>
    </cfRule>
  </conditionalFormatting>
  <conditionalFormatting sqref="D26:I26">
    <cfRule type="expression" dxfId="59" priority="1">
      <formula>$C$25="有"</formula>
    </cfRule>
    <cfRule type="expression" dxfId="58" priority="26">
      <formula>$D$26=""</formula>
    </cfRule>
  </conditionalFormatting>
  <conditionalFormatting sqref="C11:I11">
    <cfRule type="expression" dxfId="57" priority="2">
      <formula>$C$10="大学生まで"</formula>
    </cfRule>
    <cfRule type="expression" dxfId="56" priority="4">
      <formula>$C$10="高校生まで"</formula>
    </cfRule>
    <cfRule type="expression" dxfId="55" priority="5">
      <formula>$C$10="中学生まで"</formula>
    </cfRule>
    <cfRule type="expression" dxfId="54" priority="6">
      <formula>$C$10="小学生まで"</formula>
    </cfRule>
    <cfRule type="expression" dxfId="53" priority="7">
      <formula>$C$10="誰でも"</formula>
    </cfRule>
    <cfRule type="expression" dxfId="52" priority="10">
      <formula>$C$11=""</formula>
    </cfRule>
  </conditionalFormatting>
  <pageMargins left="0.78740157480314965" right="0.35433070866141736" top="0.59055118110236227" bottom="0.47244094488188981" header="0.31496062992125984" footer="0.31496062992125984"/>
  <pageSetup paperSize="9" scale="9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E18"/>
  <sheetViews>
    <sheetView showGridLines="0" showZeros="0" view="pageBreakPreview" zoomScale="85" zoomScaleNormal="100" zoomScaleSheetLayoutView="85" workbookViewId="0">
      <selection sqref="A1:C16"/>
    </sheetView>
  </sheetViews>
  <sheetFormatPr defaultRowHeight="13.5" x14ac:dyDescent="0.15"/>
  <cols>
    <col min="1" max="1" width="18.875" customWidth="1"/>
    <col min="2" max="2" width="65.5" customWidth="1"/>
    <col min="3" max="3" width="10" customWidth="1"/>
    <col min="4" max="4" width="0" hidden="1" customWidth="1"/>
    <col min="5" max="5" width="8.75" hidden="1" customWidth="1"/>
  </cols>
  <sheetData>
    <row r="1" spans="1:5" x14ac:dyDescent="0.15">
      <c r="A1" s="1" t="s">
        <v>0</v>
      </c>
    </row>
    <row r="2" spans="1:5" ht="26.25" customHeight="1" x14ac:dyDescent="0.15">
      <c r="A2" s="408" t="s">
        <v>1</v>
      </c>
      <c r="B2" s="409"/>
      <c r="C2" s="409"/>
    </row>
    <row r="3" spans="1:5" ht="14.25" thickBot="1" x14ac:dyDescent="0.2">
      <c r="A3" s="3"/>
    </row>
    <row r="4" spans="1:5" ht="52.5" customHeight="1" thickBot="1" x14ac:dyDescent="0.2">
      <c r="A4" s="4" t="s">
        <v>2</v>
      </c>
      <c r="B4" s="404">
        <f>'別紙1-1'!C4</f>
        <v>0</v>
      </c>
      <c r="C4" s="405"/>
    </row>
    <row r="5" spans="1:5" ht="51.75" customHeight="1" thickBot="1" x14ac:dyDescent="0.2">
      <c r="A5" s="5" t="s">
        <v>112</v>
      </c>
      <c r="B5" s="404">
        <f>'別紙1-1'!C5</f>
        <v>0</v>
      </c>
      <c r="C5" s="405"/>
    </row>
    <row r="6" spans="1:5" ht="57.75" customHeight="1" thickBot="1" x14ac:dyDescent="0.2">
      <c r="A6" s="35" t="s">
        <v>113</v>
      </c>
      <c r="B6" s="404">
        <f>'別紙1-1'!C6</f>
        <v>0</v>
      </c>
      <c r="C6" s="405"/>
    </row>
    <row r="7" spans="1:5" x14ac:dyDescent="0.15">
      <c r="A7" s="2"/>
    </row>
    <row r="8" spans="1:5" ht="54" customHeight="1" thickBot="1" x14ac:dyDescent="0.2">
      <c r="A8" s="406" t="s">
        <v>22</v>
      </c>
      <c r="B8" s="407"/>
      <c r="C8" s="407"/>
    </row>
    <row r="9" spans="1:5" ht="34.5" customHeight="1" thickBot="1" x14ac:dyDescent="0.2">
      <c r="A9" s="4"/>
      <c r="B9" s="14" t="s">
        <v>5</v>
      </c>
      <c r="C9" s="14" t="s">
        <v>6</v>
      </c>
      <c r="E9" t="s">
        <v>20</v>
      </c>
    </row>
    <row r="10" spans="1:5" ht="45" customHeight="1" thickBot="1" x14ac:dyDescent="0.2">
      <c r="A10" s="5" t="s">
        <v>7</v>
      </c>
      <c r="B10" s="34" t="s">
        <v>8</v>
      </c>
      <c r="C10" s="21">
        <f>入力シート!E46</f>
        <v>0</v>
      </c>
      <c r="E10" t="s">
        <v>21</v>
      </c>
    </row>
    <row r="11" spans="1:5" ht="45" customHeight="1" thickBot="1" x14ac:dyDescent="0.2">
      <c r="A11" s="5" t="s">
        <v>9</v>
      </c>
      <c r="B11" s="34" t="s">
        <v>10</v>
      </c>
      <c r="C11" s="21">
        <f>入力シート!E47</f>
        <v>0</v>
      </c>
    </row>
    <row r="12" spans="1:5" ht="45" customHeight="1" thickBot="1" x14ac:dyDescent="0.2">
      <c r="A12" s="5" t="s">
        <v>11</v>
      </c>
      <c r="B12" s="34" t="s">
        <v>12</v>
      </c>
      <c r="C12" s="21">
        <f>入力シート!E48</f>
        <v>0</v>
      </c>
    </row>
    <row r="13" spans="1:5" ht="45" customHeight="1" thickBot="1" x14ac:dyDescent="0.2">
      <c r="A13" s="5" t="s">
        <v>13</v>
      </c>
      <c r="B13" s="34" t="s">
        <v>215</v>
      </c>
      <c r="C13" s="21">
        <f>入力シート!E49</f>
        <v>0</v>
      </c>
    </row>
    <row r="14" spans="1:5" ht="45" customHeight="1" thickBot="1" x14ac:dyDescent="0.2">
      <c r="A14" s="5" t="s">
        <v>14</v>
      </c>
      <c r="B14" s="34" t="s">
        <v>15</v>
      </c>
      <c r="C14" s="21">
        <f>入力シート!E50</f>
        <v>0</v>
      </c>
    </row>
    <row r="15" spans="1:5" ht="45" customHeight="1" thickBot="1" x14ac:dyDescent="0.2">
      <c r="A15" s="5" t="s">
        <v>16</v>
      </c>
      <c r="B15" s="34" t="s">
        <v>17</v>
      </c>
      <c r="C15" s="21">
        <f>入力シート!E51</f>
        <v>0</v>
      </c>
    </row>
    <row r="16" spans="1:5" ht="71.25" customHeight="1" thickBot="1" x14ac:dyDescent="0.2">
      <c r="A16" s="5" t="s">
        <v>18</v>
      </c>
      <c r="B16" s="34" t="s">
        <v>19</v>
      </c>
      <c r="C16" s="21">
        <f>入力シート!E52</f>
        <v>0</v>
      </c>
    </row>
    <row r="17" spans="1:1" x14ac:dyDescent="0.15">
      <c r="A17" s="6"/>
    </row>
    <row r="18" spans="1:1" x14ac:dyDescent="0.15">
      <c r="A18" s="6"/>
    </row>
  </sheetData>
  <sheetProtection algorithmName="SHA-512" hashValue="8urBaJzg32GTVhLVfJUQlLgevkBuZK4e40avJtg+p/ufh05hIokyW/nJjEan+RT3ky5rDSMVqZqqfprTxLlhjQ==" saltValue="8EzBBUGIeZ4OY8rnIon70w==" spinCount="100000" sheet="1" selectLockedCells="1" selectUnlockedCells="1"/>
  <mergeCells count="5">
    <mergeCell ref="B4:C4"/>
    <mergeCell ref="B5:C5"/>
    <mergeCell ref="B6:C6"/>
    <mergeCell ref="A8:C8"/>
    <mergeCell ref="A2:C2"/>
  </mergeCells>
  <phoneticPr fontId="4"/>
  <conditionalFormatting sqref="B4:C6">
    <cfRule type="expression" dxfId="51" priority="9">
      <formula>$B$4=""</formula>
    </cfRule>
    <cfRule type="expression" dxfId="50" priority="12">
      <formula>""</formula>
    </cfRule>
  </conditionalFormatting>
  <conditionalFormatting sqref="C10">
    <cfRule type="expression" dxfId="49" priority="8">
      <formula>$C$10=""</formula>
    </cfRule>
  </conditionalFormatting>
  <conditionalFormatting sqref="C11">
    <cfRule type="expression" dxfId="48" priority="6">
      <formula>$C$11=""</formula>
    </cfRule>
  </conditionalFormatting>
  <conditionalFormatting sqref="C12">
    <cfRule type="expression" dxfId="47" priority="5">
      <formula>$C$12=""</formula>
    </cfRule>
  </conditionalFormatting>
  <conditionalFormatting sqref="C13">
    <cfRule type="expression" dxfId="46" priority="4">
      <formula>$C$13=""</formula>
    </cfRule>
  </conditionalFormatting>
  <conditionalFormatting sqref="C14">
    <cfRule type="expression" dxfId="45" priority="3">
      <formula>$C$14=""</formula>
    </cfRule>
  </conditionalFormatting>
  <conditionalFormatting sqref="C15">
    <cfRule type="expression" dxfId="44" priority="2">
      <formula>$C$15=""</formula>
    </cfRule>
  </conditionalFormatting>
  <conditionalFormatting sqref="C16">
    <cfRule type="expression" dxfId="43" priority="1">
      <formula>$C$16=""</formula>
    </cfRule>
  </conditionalFormatting>
  <pageMargins left="0.86614173228346458" right="0.35433070866141736" top="0.74803149606299213" bottom="0.74803149606299213" header="0.31496062992125984" footer="0.31496062992125984"/>
  <pageSetup paperSize="9" scale="96"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J17"/>
  <sheetViews>
    <sheetView showGridLines="0" view="pageBreakPreview" topLeftCell="A9" zoomScale="85" zoomScaleNormal="91" zoomScaleSheetLayoutView="85" workbookViewId="0">
      <selection activeCell="D12" sqref="D12"/>
    </sheetView>
  </sheetViews>
  <sheetFormatPr defaultRowHeight="13.5" x14ac:dyDescent="0.15"/>
  <cols>
    <col min="1" max="1" width="5.625" customWidth="1"/>
    <col min="2" max="2" width="7.5" customWidth="1"/>
    <col min="3" max="3" width="14.875" customWidth="1"/>
    <col min="4" max="4" width="15.125" style="11" customWidth="1"/>
    <col min="5" max="5" width="48" customWidth="1"/>
    <col min="7" max="10" width="9" hidden="1" customWidth="1"/>
  </cols>
  <sheetData>
    <row r="1" spans="1:7" x14ac:dyDescent="0.15">
      <c r="A1" s="6" t="s">
        <v>32</v>
      </c>
      <c r="B1" s="6"/>
      <c r="C1" s="6"/>
      <c r="E1" s="72"/>
    </row>
    <row r="2" spans="1:7" ht="22.5" customHeight="1" x14ac:dyDescent="0.15">
      <c r="A2" s="408" t="s">
        <v>23</v>
      </c>
      <c r="B2" s="407"/>
      <c r="C2" s="407"/>
      <c r="D2" s="407"/>
      <c r="E2" s="407"/>
    </row>
    <row r="3" spans="1:7" ht="14.25" thickBot="1" x14ac:dyDescent="0.2">
      <c r="A3" s="74"/>
      <c r="B3" s="74"/>
      <c r="C3" s="74"/>
      <c r="E3" s="72"/>
    </row>
    <row r="4" spans="1:7" ht="35.25" customHeight="1" thickBot="1" x14ac:dyDescent="0.2">
      <c r="A4" s="416" t="s">
        <v>2</v>
      </c>
      <c r="B4" s="417"/>
      <c r="C4" s="418"/>
      <c r="D4" s="420">
        <f>'別紙1-2'!B4</f>
        <v>0</v>
      </c>
      <c r="E4" s="421"/>
    </row>
    <row r="5" spans="1:7" ht="36" customHeight="1" thickBot="1" x14ac:dyDescent="0.2">
      <c r="A5" s="416" t="s">
        <v>3</v>
      </c>
      <c r="B5" s="417"/>
      <c r="C5" s="418"/>
      <c r="D5" s="420">
        <f>'別紙1-2'!B5</f>
        <v>0</v>
      </c>
      <c r="E5" s="421"/>
    </row>
    <row r="6" spans="1:7" ht="53.25" customHeight="1" thickBot="1" x14ac:dyDescent="0.2">
      <c r="A6" s="416" t="s">
        <v>4</v>
      </c>
      <c r="B6" s="417"/>
      <c r="C6" s="418"/>
      <c r="D6" s="420">
        <f>'別紙1-2'!B6</f>
        <v>0</v>
      </c>
      <c r="E6" s="421"/>
    </row>
    <row r="7" spans="1:7" ht="27.75" customHeight="1" thickBot="1" x14ac:dyDescent="0.2">
      <c r="A7" s="10"/>
      <c r="B7" s="11"/>
      <c r="C7" s="72"/>
      <c r="E7" s="31" t="s">
        <v>24</v>
      </c>
      <c r="F7" s="13"/>
    </row>
    <row r="8" spans="1:7" ht="24" customHeight="1" thickBot="1" x14ac:dyDescent="0.2">
      <c r="A8" s="419" t="s">
        <v>25</v>
      </c>
      <c r="B8" s="422"/>
      <c r="C8" s="422"/>
      <c r="D8" s="24" t="s">
        <v>26</v>
      </c>
      <c r="E8" s="73" t="s">
        <v>31</v>
      </c>
      <c r="F8" s="7"/>
    </row>
    <row r="9" spans="1:7" ht="80.25" customHeight="1" thickBot="1" x14ac:dyDescent="0.2">
      <c r="A9" s="427" t="s">
        <v>27</v>
      </c>
      <c r="B9" s="414" t="s">
        <v>28</v>
      </c>
      <c r="C9" s="30" t="s">
        <v>109</v>
      </c>
      <c r="D9" s="226">
        <f>集計シート!L43</f>
        <v>0</v>
      </c>
      <c r="E9" s="23" t="s">
        <v>306</v>
      </c>
    </row>
    <row r="10" spans="1:7" ht="80.25" customHeight="1" thickBot="1" x14ac:dyDescent="0.2">
      <c r="A10" s="428"/>
      <c r="B10" s="414"/>
      <c r="C10" s="32" t="s">
        <v>29</v>
      </c>
      <c r="D10" s="227">
        <f>集計シート!M43</f>
        <v>0</v>
      </c>
      <c r="E10" s="28" t="s">
        <v>229</v>
      </c>
    </row>
    <row r="11" spans="1:7" ht="32.25" customHeight="1" thickBot="1" x14ac:dyDescent="0.2">
      <c r="A11" s="428"/>
      <c r="B11" s="415"/>
      <c r="C11" s="15" t="s">
        <v>108</v>
      </c>
      <c r="D11" s="12">
        <f>SUM(D9:D10)</f>
        <v>0</v>
      </c>
      <c r="E11" s="8"/>
      <c r="G11">
        <f>IF($D$11&gt;=100000,100000,$D$11)</f>
        <v>0</v>
      </c>
    </row>
    <row r="12" spans="1:7" ht="129.75" customHeight="1" thickBot="1" x14ac:dyDescent="0.2">
      <c r="A12" s="428"/>
      <c r="B12" s="19" t="s">
        <v>110</v>
      </c>
      <c r="C12" s="29" t="s">
        <v>111</v>
      </c>
      <c r="D12" s="228">
        <f>集計シート!N43</f>
        <v>0</v>
      </c>
      <c r="E12" s="23" t="s">
        <v>229</v>
      </c>
      <c r="G12">
        <f>IF($D$12&gt;=20000,20000,$D$12)</f>
        <v>0</v>
      </c>
    </row>
    <row r="13" spans="1:7" ht="32.25" customHeight="1" thickBot="1" x14ac:dyDescent="0.2">
      <c r="A13" s="429"/>
      <c r="B13" s="425" t="s">
        <v>462</v>
      </c>
      <c r="C13" s="426"/>
      <c r="D13" s="25">
        <f>$D$11+$D$12</f>
        <v>0</v>
      </c>
      <c r="E13" s="22" t="s">
        <v>463</v>
      </c>
    </row>
    <row r="14" spans="1:7" ht="77.25" customHeight="1" thickBot="1" x14ac:dyDescent="0.2">
      <c r="A14" s="419" t="s">
        <v>224</v>
      </c>
      <c r="B14" s="417"/>
      <c r="C14" s="33" t="s">
        <v>464</v>
      </c>
      <c r="D14" s="25">
        <f>D13-(SUM(G11:G12))</f>
        <v>0</v>
      </c>
      <c r="E14" s="28" t="s">
        <v>408</v>
      </c>
    </row>
    <row r="15" spans="1:7" ht="42.75" customHeight="1" thickBot="1" x14ac:dyDescent="0.2">
      <c r="A15" s="423" t="s">
        <v>465</v>
      </c>
      <c r="B15" s="424"/>
      <c r="C15" s="424"/>
      <c r="D15" s="26">
        <f>D13-D14</f>
        <v>0</v>
      </c>
      <c r="E15" s="27" t="s">
        <v>466</v>
      </c>
    </row>
    <row r="16" spans="1:7" ht="25.5" customHeight="1" thickBot="1" x14ac:dyDescent="0.2">
      <c r="A16" s="410" t="s">
        <v>107</v>
      </c>
      <c r="B16" s="411"/>
      <c r="C16" s="411"/>
      <c r="D16" s="412"/>
      <c r="E16" s="413"/>
    </row>
    <row r="17" spans="1:3" ht="13.5" customHeight="1" x14ac:dyDescent="0.15">
      <c r="A17" s="9"/>
      <c r="B17" s="9"/>
      <c r="C17" s="9"/>
    </row>
  </sheetData>
  <sheetProtection algorithmName="SHA-512" hashValue="VrBpmF6TrSq+KuRdDcx/5FGlpOFK9OB7r9pRH81hh+5zgnmIkNCNfm3XU/+LmykSg+d2GZ5qhUngy6R+iZKUZg==" saltValue="uDAbWWrg8N3LieS8RAs4Lw==" spinCount="100000" sheet="1" selectLockedCells="1"/>
  <mergeCells count="14">
    <mergeCell ref="A16:E16"/>
    <mergeCell ref="A2:E2"/>
    <mergeCell ref="B9:B11"/>
    <mergeCell ref="A4:C4"/>
    <mergeCell ref="A5:C5"/>
    <mergeCell ref="A6:C6"/>
    <mergeCell ref="A14:B14"/>
    <mergeCell ref="D4:E4"/>
    <mergeCell ref="D5:E5"/>
    <mergeCell ref="D6:E6"/>
    <mergeCell ref="A8:C8"/>
    <mergeCell ref="A15:C15"/>
    <mergeCell ref="B13:C13"/>
    <mergeCell ref="A9:A13"/>
  </mergeCells>
  <phoneticPr fontId="4"/>
  <conditionalFormatting sqref="D9">
    <cfRule type="expression" dxfId="42" priority="29">
      <formula>$D$9=""</formula>
    </cfRule>
  </conditionalFormatting>
  <conditionalFormatting sqref="D10">
    <cfRule type="expression" dxfId="41" priority="28">
      <formula>$D$10=""</formula>
    </cfRule>
  </conditionalFormatting>
  <conditionalFormatting sqref="D12">
    <cfRule type="expression" dxfId="40" priority="27">
      <formula>$D$12=""</formula>
    </cfRule>
  </conditionalFormatting>
  <conditionalFormatting sqref="E14">
    <cfRule type="expression" dxfId="39" priority="25">
      <formula>$E$14=""</formula>
    </cfRule>
  </conditionalFormatting>
  <conditionalFormatting sqref="E9:E10">
    <cfRule type="expression" dxfId="38" priority="24">
      <formula>E9=""</formula>
    </cfRule>
  </conditionalFormatting>
  <conditionalFormatting sqref="E12">
    <cfRule type="expression" dxfId="37" priority="23">
      <formula>E12=""</formula>
    </cfRule>
  </conditionalFormatting>
  <conditionalFormatting sqref="D11">
    <cfRule type="expression" dxfId="36" priority="11">
      <formula>AND($D$9="",$D$10="")</formula>
    </cfRule>
  </conditionalFormatting>
  <conditionalFormatting sqref="D14">
    <cfRule type="expression" dxfId="35" priority="7">
      <formula>AND($D$9="",$D$10="",$D$12="",#REF!="")</formula>
    </cfRule>
  </conditionalFormatting>
  <conditionalFormatting sqref="D13">
    <cfRule type="expression" dxfId="34" priority="5">
      <formula>AND($D$9="",$D$10="",$D$12="",#REF!="")</formula>
    </cfRule>
  </conditionalFormatting>
  <conditionalFormatting sqref="D15">
    <cfRule type="expression" dxfId="33" priority="4">
      <formula>AND($D$9="",$D$10="",$D$12="",#REF!="")</formula>
    </cfRule>
  </conditionalFormatting>
  <pageMargins left="0.86614173228346458" right="0.19685039370078741" top="0.43307086614173229" bottom="0.19685039370078741" header="0.31496062992125984" footer="0.11811023622047245"/>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79998168889431442"/>
  </sheetPr>
  <dimension ref="A1:U37"/>
  <sheetViews>
    <sheetView showGridLines="0" showZeros="0" view="pageBreakPreview" topLeftCell="A8" zoomScale="85" zoomScaleNormal="100" zoomScaleSheetLayoutView="85" workbookViewId="0">
      <selection activeCell="B13" sqref="B13"/>
    </sheetView>
  </sheetViews>
  <sheetFormatPr defaultColWidth="9" defaultRowHeight="13.5" x14ac:dyDescent="0.15"/>
  <cols>
    <col min="1" max="1" width="1.25" style="38" customWidth="1"/>
    <col min="2" max="2" width="6.625" style="38" customWidth="1"/>
    <col min="3" max="3" width="3.25" style="38" bestFit="1" customWidth="1"/>
    <col min="4" max="4" width="4.25" style="38" customWidth="1"/>
    <col min="5" max="5" width="3.25" style="38" bestFit="1" customWidth="1"/>
    <col min="6" max="6" width="5" style="38" customWidth="1"/>
    <col min="7" max="7" width="6.75" style="38" bestFit="1" customWidth="1"/>
    <col min="8" max="8" width="6.75" style="38" customWidth="1"/>
    <col min="9" max="9" width="3.25" style="38" bestFit="1" customWidth="1"/>
    <col min="10" max="10" width="5.5" style="38" customWidth="1"/>
    <col min="11" max="11" width="3.875" style="38" customWidth="1"/>
    <col min="12" max="12" width="7.5" style="38" customWidth="1"/>
    <col min="13" max="13" width="6.875" style="38" customWidth="1"/>
    <col min="14" max="14" width="7.5" style="38" customWidth="1"/>
    <col min="15" max="15" width="3.375" style="38" bestFit="1" customWidth="1"/>
    <col min="16" max="16" width="4.875" style="38" customWidth="1"/>
    <col min="17" max="17" width="3.375" style="38" bestFit="1" customWidth="1"/>
    <col min="18" max="18" width="5.125" style="38" customWidth="1"/>
    <col min="19" max="19" width="3.375" style="38" bestFit="1" customWidth="1"/>
    <col min="20" max="20" width="9" style="38"/>
    <col min="21" max="21" width="9" style="38" hidden="1" customWidth="1"/>
    <col min="22" max="16384" width="9" style="38"/>
  </cols>
  <sheetData>
    <row r="1" spans="1:19" ht="26.25" customHeight="1" x14ac:dyDescent="0.15">
      <c r="A1" s="430" t="s">
        <v>114</v>
      </c>
      <c r="B1" s="328"/>
      <c r="C1" s="328"/>
      <c r="D1" s="328"/>
      <c r="E1" s="328"/>
      <c r="F1" s="328"/>
      <c r="G1" s="328"/>
      <c r="H1" s="328"/>
      <c r="I1" s="328"/>
      <c r="J1" s="328"/>
      <c r="K1" s="328"/>
      <c r="L1" s="328"/>
      <c r="M1" s="328"/>
      <c r="N1" s="328"/>
      <c r="O1" s="328"/>
      <c r="P1" s="328"/>
      <c r="Q1" s="328"/>
      <c r="R1" s="328"/>
      <c r="S1" s="328"/>
    </row>
    <row r="2" spans="1:19" ht="21.75" customHeight="1" x14ac:dyDescent="0.15">
      <c r="A2" s="431"/>
      <c r="B2" s="432"/>
      <c r="C2" s="432"/>
      <c r="D2" s="432"/>
      <c r="E2" s="432"/>
      <c r="F2" s="432"/>
      <c r="G2" s="432"/>
      <c r="H2" s="432"/>
      <c r="I2" s="432"/>
      <c r="J2" s="432"/>
      <c r="K2" s="432"/>
      <c r="L2" s="432"/>
      <c r="M2" s="432"/>
      <c r="N2" s="39"/>
      <c r="O2" s="3" t="s">
        <v>124</v>
      </c>
      <c r="P2" s="39"/>
      <c r="Q2" s="3" t="s">
        <v>123</v>
      </c>
      <c r="R2" s="39"/>
      <c r="S2" s="3" t="s">
        <v>122</v>
      </c>
    </row>
    <row r="3" spans="1:19" ht="20.25" customHeight="1" x14ac:dyDescent="0.15">
      <c r="A3" s="430" t="s">
        <v>34</v>
      </c>
      <c r="B3" s="328"/>
      <c r="C3" s="328"/>
      <c r="D3" s="328"/>
      <c r="E3" s="328"/>
      <c r="F3" s="328"/>
      <c r="G3" s="328"/>
      <c r="H3" s="328"/>
      <c r="I3" s="328"/>
      <c r="J3" s="328"/>
      <c r="K3" s="328"/>
      <c r="L3" s="328"/>
      <c r="M3" s="328"/>
      <c r="N3" s="328"/>
      <c r="O3" s="328"/>
      <c r="P3" s="328"/>
      <c r="Q3" s="328"/>
      <c r="R3" s="328"/>
      <c r="S3" s="328"/>
    </row>
    <row r="4" spans="1:19" ht="20.25" customHeight="1" x14ac:dyDescent="0.15">
      <c r="A4" s="92" t="s">
        <v>125</v>
      </c>
      <c r="B4" s="92"/>
      <c r="C4" s="92"/>
      <c r="D4" s="92"/>
      <c r="E4" s="92"/>
      <c r="F4" s="92"/>
      <c r="G4" s="92"/>
      <c r="H4" s="118" t="s">
        <v>409</v>
      </c>
      <c r="I4" s="92"/>
      <c r="K4" s="119"/>
      <c r="L4" s="119"/>
      <c r="M4" s="119"/>
      <c r="N4" s="119"/>
      <c r="O4" s="119"/>
      <c r="P4" s="119"/>
      <c r="Q4" s="119"/>
      <c r="R4" s="119"/>
      <c r="S4" s="119"/>
    </row>
    <row r="5" spans="1:19" ht="24" customHeight="1" x14ac:dyDescent="0.15">
      <c r="A5" s="93"/>
      <c r="B5" s="93"/>
      <c r="C5" s="93"/>
      <c r="D5" s="93"/>
      <c r="E5" s="93"/>
      <c r="F5" s="93"/>
      <c r="G5" s="93"/>
      <c r="H5" s="445" t="s">
        <v>51</v>
      </c>
      <c r="I5" s="445"/>
      <c r="J5" s="445"/>
      <c r="K5" s="445"/>
      <c r="L5" s="120" t="s">
        <v>115</v>
      </c>
      <c r="M5" s="437">
        <f>第1号様式!E6</f>
        <v>0</v>
      </c>
      <c r="N5" s="438"/>
      <c r="O5" s="438"/>
      <c r="P5" s="438"/>
      <c r="Q5" s="438"/>
      <c r="R5" s="438"/>
      <c r="S5" s="438"/>
    </row>
    <row r="6" spans="1:19" ht="53.25" customHeight="1" x14ac:dyDescent="0.15">
      <c r="A6" s="93"/>
      <c r="B6" s="93"/>
      <c r="C6" s="93"/>
      <c r="D6" s="93"/>
      <c r="E6" s="93"/>
      <c r="F6" s="93"/>
      <c r="G6" s="93"/>
      <c r="H6" s="445"/>
      <c r="I6" s="445"/>
      <c r="J6" s="445"/>
      <c r="K6" s="445"/>
      <c r="L6" s="443">
        <f>第1号様式!D7</f>
        <v>0</v>
      </c>
      <c r="M6" s="443"/>
      <c r="N6" s="443"/>
      <c r="O6" s="443"/>
      <c r="P6" s="443"/>
      <c r="Q6" s="443"/>
      <c r="R6" s="443"/>
      <c r="S6" s="443"/>
    </row>
    <row r="7" spans="1:19" s="110" customFormat="1" ht="45" customHeight="1" x14ac:dyDescent="0.15">
      <c r="A7" s="93"/>
      <c r="B7" s="93"/>
      <c r="C7" s="93"/>
      <c r="D7" s="93"/>
      <c r="E7" s="93"/>
      <c r="F7" s="93"/>
      <c r="G7" s="93"/>
      <c r="H7" s="446" t="s">
        <v>363</v>
      </c>
      <c r="I7" s="446"/>
      <c r="J7" s="446"/>
      <c r="K7" s="446"/>
      <c r="L7" s="442">
        <f>第1号様式!D8</f>
        <v>0</v>
      </c>
      <c r="M7" s="442"/>
      <c r="N7" s="442"/>
      <c r="O7" s="442"/>
      <c r="P7" s="442"/>
      <c r="Q7" s="442"/>
      <c r="R7" s="442"/>
      <c r="S7" s="442"/>
    </row>
    <row r="8" spans="1:19" s="110" customFormat="1" ht="45" customHeight="1" x14ac:dyDescent="0.15">
      <c r="A8" s="93"/>
      <c r="B8" s="93"/>
      <c r="C8" s="93"/>
      <c r="D8" s="93"/>
      <c r="E8" s="93"/>
      <c r="F8" s="93"/>
      <c r="G8" s="93"/>
      <c r="H8" s="446" t="s">
        <v>364</v>
      </c>
      <c r="I8" s="446"/>
      <c r="J8" s="446"/>
      <c r="K8" s="446"/>
      <c r="L8" s="442">
        <f>第1号様式!D9</f>
        <v>0</v>
      </c>
      <c r="M8" s="442"/>
      <c r="N8" s="442"/>
      <c r="O8" s="442"/>
      <c r="P8" s="442"/>
      <c r="Q8" s="442"/>
      <c r="R8" s="442"/>
      <c r="S8" s="442"/>
    </row>
    <row r="9" spans="1:19" ht="45" customHeight="1" x14ac:dyDescent="0.15">
      <c r="A9" s="93"/>
      <c r="B9" s="93"/>
      <c r="C9" s="93"/>
      <c r="D9" s="93"/>
      <c r="E9" s="93"/>
      <c r="F9" s="93"/>
      <c r="G9" s="93"/>
      <c r="H9" s="469" t="s">
        <v>365</v>
      </c>
      <c r="I9" s="469"/>
      <c r="J9" s="469"/>
      <c r="K9" s="469"/>
      <c r="L9" s="442">
        <f>第1号様式!D10</f>
        <v>0</v>
      </c>
      <c r="M9" s="442"/>
      <c r="N9" s="442"/>
      <c r="O9" s="442"/>
      <c r="P9" s="442"/>
      <c r="Q9" s="442"/>
      <c r="R9" s="442"/>
      <c r="S9" s="442"/>
    </row>
    <row r="10" spans="1:19" x14ac:dyDescent="0.15">
      <c r="A10" s="92"/>
      <c r="B10" s="92"/>
      <c r="C10" s="92"/>
      <c r="D10" s="92"/>
      <c r="E10" s="92"/>
      <c r="F10" s="92"/>
      <c r="G10" s="92"/>
      <c r="H10" s="92"/>
      <c r="I10" s="92"/>
      <c r="J10" s="92"/>
      <c r="K10" s="92"/>
      <c r="L10" s="93"/>
      <c r="M10" s="93"/>
      <c r="N10" s="93"/>
      <c r="O10" s="93"/>
      <c r="P10" s="93"/>
      <c r="Q10" s="93"/>
      <c r="R10" s="93"/>
      <c r="S10" s="93"/>
    </row>
    <row r="11" spans="1:19" x14ac:dyDescent="0.15">
      <c r="A11" s="441" t="s">
        <v>310</v>
      </c>
      <c r="B11" s="328"/>
      <c r="C11" s="328"/>
      <c r="D11" s="328"/>
      <c r="E11" s="328"/>
      <c r="F11" s="328"/>
      <c r="G11" s="328"/>
      <c r="H11" s="328"/>
      <c r="I11" s="328"/>
      <c r="J11" s="328"/>
      <c r="K11" s="328"/>
      <c r="L11" s="328"/>
      <c r="M11" s="328"/>
      <c r="N11" s="328"/>
      <c r="O11" s="328"/>
      <c r="P11" s="328"/>
      <c r="Q11" s="328"/>
      <c r="R11" s="328"/>
      <c r="S11" s="328"/>
    </row>
    <row r="12" spans="1:19" ht="10.5" customHeight="1" x14ac:dyDescent="0.15">
      <c r="A12" s="94"/>
      <c r="B12" s="94"/>
      <c r="C12" s="94"/>
      <c r="D12" s="94"/>
      <c r="E12" s="94"/>
      <c r="F12" s="94"/>
      <c r="G12" s="94"/>
      <c r="H12" s="94"/>
      <c r="I12" s="94"/>
      <c r="J12" s="94"/>
      <c r="K12" s="94"/>
      <c r="L12" s="93"/>
      <c r="M12" s="93"/>
      <c r="N12" s="93"/>
      <c r="O12" s="93"/>
      <c r="P12" s="93"/>
      <c r="Q12" s="93"/>
      <c r="R12" s="93"/>
      <c r="S12" s="93"/>
    </row>
    <row r="13" spans="1:19" ht="24" customHeight="1" x14ac:dyDescent="0.15">
      <c r="A13" s="9"/>
      <c r="B13" s="37"/>
      <c r="C13" s="77" t="s">
        <v>124</v>
      </c>
      <c r="D13" s="37"/>
      <c r="E13" s="77" t="s">
        <v>123</v>
      </c>
      <c r="F13" s="37"/>
      <c r="G13" s="77" t="s">
        <v>128</v>
      </c>
      <c r="H13" s="37"/>
      <c r="I13" s="77" t="s">
        <v>126</v>
      </c>
      <c r="J13" s="37"/>
      <c r="K13" s="77" t="s">
        <v>127</v>
      </c>
      <c r="L13" s="444" t="s">
        <v>129</v>
      </c>
      <c r="M13" s="444"/>
      <c r="N13" s="444"/>
      <c r="O13" s="444"/>
      <c r="P13" s="444"/>
      <c r="Q13" s="444"/>
      <c r="R13" s="444"/>
      <c r="S13" s="444"/>
    </row>
    <row r="14" spans="1:19" ht="35.25" customHeight="1" x14ac:dyDescent="0.15">
      <c r="A14" s="435" t="s">
        <v>130</v>
      </c>
      <c r="B14" s="436"/>
      <c r="C14" s="436"/>
      <c r="D14" s="436"/>
      <c r="E14" s="436"/>
      <c r="F14" s="436"/>
      <c r="G14" s="436"/>
      <c r="H14" s="436"/>
      <c r="I14" s="436"/>
      <c r="J14" s="436"/>
      <c r="K14" s="436"/>
      <c r="L14" s="436"/>
      <c r="M14" s="436"/>
      <c r="N14" s="436"/>
      <c r="O14" s="436"/>
      <c r="P14" s="436"/>
      <c r="Q14" s="436"/>
      <c r="R14" s="436"/>
      <c r="S14" s="436"/>
    </row>
    <row r="15" spans="1:19" ht="18" customHeight="1" x14ac:dyDescent="0.15">
      <c r="A15" s="441" t="s">
        <v>309</v>
      </c>
      <c r="B15" s="328"/>
      <c r="C15" s="328"/>
      <c r="D15" s="328"/>
      <c r="E15" s="328"/>
      <c r="F15" s="328"/>
      <c r="G15" s="328"/>
      <c r="H15" s="328"/>
      <c r="I15" s="328"/>
      <c r="J15" s="328"/>
      <c r="K15" s="328"/>
      <c r="L15" s="328"/>
      <c r="M15" s="328"/>
      <c r="N15" s="328"/>
      <c r="O15" s="328"/>
      <c r="P15" s="328"/>
      <c r="Q15" s="328"/>
      <c r="R15" s="328"/>
      <c r="S15" s="328"/>
    </row>
    <row r="16" spans="1:19" ht="24" customHeight="1" x14ac:dyDescent="0.15">
      <c r="A16" s="121"/>
      <c r="B16" s="433" t="s">
        <v>116</v>
      </c>
      <c r="C16" s="434"/>
      <c r="D16" s="434"/>
      <c r="E16" s="434"/>
      <c r="F16" s="434"/>
      <c r="G16" s="434"/>
      <c r="H16" s="433" t="s">
        <v>133</v>
      </c>
      <c r="I16" s="434"/>
      <c r="J16" s="434"/>
      <c r="K16" s="434"/>
      <c r="L16" s="434"/>
      <c r="M16" s="434"/>
      <c r="N16" s="122" t="s">
        <v>132</v>
      </c>
      <c r="O16" s="439">
        <f>第1号様式!$E$19</f>
        <v>0</v>
      </c>
      <c r="P16" s="440"/>
      <c r="Q16" s="440"/>
      <c r="R16" s="440"/>
      <c r="S16" s="121" t="s">
        <v>131</v>
      </c>
    </row>
    <row r="17" spans="1:19" ht="24" customHeight="1" x14ac:dyDescent="0.15">
      <c r="A17" s="121"/>
      <c r="B17" s="470" t="s">
        <v>117</v>
      </c>
      <c r="C17" s="471"/>
      <c r="D17" s="471"/>
      <c r="E17" s="471"/>
      <c r="F17" s="471"/>
      <c r="G17" s="471"/>
      <c r="H17" s="433" t="s">
        <v>134</v>
      </c>
      <c r="I17" s="434"/>
      <c r="J17" s="434"/>
      <c r="K17" s="434"/>
      <c r="L17" s="434"/>
      <c r="M17" s="434"/>
      <c r="N17" s="122" t="s">
        <v>132</v>
      </c>
      <c r="O17" s="439">
        <f>第1号様式!$E$20</f>
        <v>0</v>
      </c>
      <c r="P17" s="440"/>
      <c r="Q17" s="440"/>
      <c r="R17" s="440"/>
      <c r="S17" s="121" t="s">
        <v>131</v>
      </c>
    </row>
    <row r="18" spans="1:19" ht="24" customHeight="1" x14ac:dyDescent="0.15">
      <c r="A18" s="121"/>
      <c r="B18" s="470"/>
      <c r="C18" s="471"/>
      <c r="D18" s="471"/>
      <c r="E18" s="471"/>
      <c r="F18" s="471"/>
      <c r="G18" s="471"/>
      <c r="H18" s="433" t="s">
        <v>135</v>
      </c>
      <c r="I18" s="434"/>
      <c r="J18" s="434"/>
      <c r="K18" s="434"/>
      <c r="L18" s="434"/>
      <c r="M18" s="434"/>
      <c r="N18" s="122" t="s">
        <v>132</v>
      </c>
      <c r="O18" s="439">
        <f>第1号様式!$E$21</f>
        <v>0</v>
      </c>
      <c r="P18" s="440"/>
      <c r="Q18" s="440"/>
      <c r="R18" s="440"/>
      <c r="S18" s="121" t="s">
        <v>131</v>
      </c>
    </row>
    <row r="19" spans="1:19" ht="24" customHeight="1" x14ac:dyDescent="0.15">
      <c r="A19" s="449"/>
      <c r="B19" s="450"/>
      <c r="C19" s="450"/>
      <c r="D19" s="450"/>
      <c r="E19" s="450"/>
      <c r="F19" s="450"/>
      <c r="G19" s="450"/>
      <c r="H19" s="450"/>
      <c r="I19" s="450"/>
      <c r="J19" s="450"/>
      <c r="K19" s="450"/>
      <c r="L19" s="450"/>
      <c r="M19" s="450"/>
      <c r="N19" s="450"/>
      <c r="O19" s="450"/>
      <c r="P19" s="450"/>
      <c r="Q19" s="450"/>
      <c r="R19" s="450"/>
      <c r="S19" s="450"/>
    </row>
    <row r="20" spans="1:19" ht="24" customHeight="1" x14ac:dyDescent="0.15">
      <c r="A20" s="123"/>
      <c r="B20" s="433" t="s">
        <v>118</v>
      </c>
      <c r="C20" s="434"/>
      <c r="D20" s="434"/>
      <c r="E20" s="434"/>
      <c r="F20" s="434"/>
      <c r="G20" s="434"/>
      <c r="H20" s="433" t="s">
        <v>133</v>
      </c>
      <c r="I20" s="434"/>
      <c r="J20" s="434"/>
      <c r="K20" s="434"/>
      <c r="L20" s="434"/>
      <c r="M20" s="434"/>
      <c r="N20" s="122" t="s">
        <v>132</v>
      </c>
      <c r="O20" s="439">
        <f>第1号様式!$E$19</f>
        <v>0</v>
      </c>
      <c r="P20" s="440"/>
      <c r="Q20" s="440"/>
      <c r="R20" s="440"/>
      <c r="S20" s="121" t="s">
        <v>131</v>
      </c>
    </row>
    <row r="21" spans="1:19" ht="24" customHeight="1" x14ac:dyDescent="0.15">
      <c r="A21" s="123"/>
      <c r="B21" s="470" t="s">
        <v>117</v>
      </c>
      <c r="C21" s="471"/>
      <c r="D21" s="471"/>
      <c r="E21" s="471"/>
      <c r="F21" s="471"/>
      <c r="G21" s="471"/>
      <c r="H21" s="433" t="s">
        <v>134</v>
      </c>
      <c r="I21" s="434"/>
      <c r="J21" s="434"/>
      <c r="K21" s="434"/>
      <c r="L21" s="434"/>
      <c r="M21" s="434"/>
      <c r="N21" s="122" t="s">
        <v>132</v>
      </c>
      <c r="O21" s="439">
        <f>第1号様式!$E$20</f>
        <v>0</v>
      </c>
      <c r="P21" s="440"/>
      <c r="Q21" s="440"/>
      <c r="R21" s="440"/>
      <c r="S21" s="121" t="s">
        <v>131</v>
      </c>
    </row>
    <row r="22" spans="1:19" ht="24" customHeight="1" x14ac:dyDescent="0.15">
      <c r="A22" s="121"/>
      <c r="B22" s="470"/>
      <c r="C22" s="471"/>
      <c r="D22" s="471"/>
      <c r="E22" s="471"/>
      <c r="F22" s="471"/>
      <c r="G22" s="471"/>
      <c r="H22" s="433" t="s">
        <v>135</v>
      </c>
      <c r="I22" s="434"/>
      <c r="J22" s="434"/>
      <c r="K22" s="434"/>
      <c r="L22" s="434"/>
      <c r="M22" s="434"/>
      <c r="N22" s="122" t="s">
        <v>132</v>
      </c>
      <c r="O22" s="439">
        <f>第1号様式!$E$21</f>
        <v>0</v>
      </c>
      <c r="P22" s="440"/>
      <c r="Q22" s="440"/>
      <c r="R22" s="440"/>
      <c r="S22" s="121" t="s">
        <v>131</v>
      </c>
    </row>
    <row r="23" spans="1:19" ht="16.5" customHeight="1" x14ac:dyDescent="0.15">
      <c r="A23" s="449"/>
      <c r="B23" s="450"/>
      <c r="C23" s="450"/>
      <c r="D23" s="450"/>
      <c r="E23" s="450"/>
      <c r="F23" s="450"/>
      <c r="G23" s="450"/>
      <c r="H23" s="450"/>
      <c r="I23" s="450"/>
      <c r="J23" s="450"/>
      <c r="K23" s="450"/>
      <c r="L23" s="450"/>
      <c r="M23" s="450"/>
      <c r="N23" s="450"/>
      <c r="O23" s="450"/>
      <c r="P23" s="450"/>
      <c r="Q23" s="450"/>
      <c r="R23" s="450"/>
      <c r="S23" s="450"/>
    </row>
    <row r="24" spans="1:19" ht="34.5" customHeight="1" x14ac:dyDescent="0.15">
      <c r="A24" s="121"/>
      <c r="B24" s="449" t="s">
        <v>119</v>
      </c>
      <c r="C24" s="450"/>
      <c r="D24" s="450"/>
      <c r="E24" s="450"/>
      <c r="F24" s="450"/>
      <c r="G24" s="450"/>
      <c r="H24" s="450"/>
      <c r="I24" s="450"/>
      <c r="J24" s="450"/>
      <c r="K24" s="450"/>
      <c r="L24" s="450"/>
      <c r="M24" s="450"/>
      <c r="N24" s="450"/>
      <c r="O24" s="450"/>
      <c r="P24" s="450"/>
      <c r="Q24" s="450"/>
      <c r="R24" s="450"/>
      <c r="S24" s="450"/>
    </row>
    <row r="25" spans="1:19" ht="30.75" customHeight="1" x14ac:dyDescent="0.15">
      <c r="A25" s="117"/>
      <c r="B25" s="124">
        <f>入力シート!E53</f>
        <v>0</v>
      </c>
      <c r="C25" s="122" t="s">
        <v>124</v>
      </c>
      <c r="D25" s="125">
        <f>入力シート!E54</f>
        <v>0</v>
      </c>
      <c r="E25" s="122" t="s">
        <v>123</v>
      </c>
      <c r="F25" s="125">
        <f>入力シート!E55</f>
        <v>0</v>
      </c>
      <c r="G25" s="122" t="s">
        <v>122</v>
      </c>
      <c r="H25" s="451"/>
      <c r="I25" s="452"/>
      <c r="J25" s="452"/>
      <c r="K25" s="452"/>
      <c r="L25" s="452"/>
      <c r="M25" s="452"/>
      <c r="N25" s="452"/>
      <c r="O25" s="452"/>
      <c r="P25" s="452"/>
      <c r="Q25" s="452"/>
      <c r="R25" s="452"/>
      <c r="S25" s="452"/>
    </row>
    <row r="26" spans="1:19" ht="22.5" customHeight="1" x14ac:dyDescent="0.15">
      <c r="A26" s="447" t="s">
        <v>137</v>
      </c>
      <c r="B26" s="448"/>
      <c r="C26" s="448"/>
      <c r="D26" s="448"/>
      <c r="E26" s="448"/>
      <c r="F26" s="448"/>
      <c r="G26" s="448"/>
      <c r="H26" s="448"/>
      <c r="I26" s="448"/>
      <c r="J26" s="448"/>
      <c r="K26" s="448"/>
      <c r="L26" s="448"/>
      <c r="M26" s="448"/>
      <c r="N26" s="448"/>
      <c r="O26" s="448"/>
      <c r="P26" s="448"/>
      <c r="Q26" s="448"/>
      <c r="R26" s="448"/>
      <c r="S26" s="448"/>
    </row>
    <row r="27" spans="1:19" ht="22.5" customHeight="1" x14ac:dyDescent="0.15">
      <c r="A27" s="447" t="s">
        <v>138</v>
      </c>
      <c r="B27" s="448"/>
      <c r="C27" s="448"/>
      <c r="D27" s="448"/>
      <c r="E27" s="448"/>
      <c r="F27" s="448"/>
      <c r="G27" s="448"/>
      <c r="H27" s="448"/>
      <c r="I27" s="448"/>
      <c r="J27" s="448"/>
      <c r="K27" s="448"/>
      <c r="L27" s="448"/>
      <c r="M27" s="448"/>
      <c r="N27" s="448"/>
      <c r="O27" s="448"/>
      <c r="P27" s="448"/>
      <c r="Q27" s="448"/>
      <c r="R27" s="448"/>
      <c r="S27" s="448"/>
    </row>
    <row r="28" spans="1:19" x14ac:dyDescent="0.15">
      <c r="A28" s="96"/>
      <c r="B28" s="97"/>
      <c r="C28" s="97"/>
      <c r="D28" s="97"/>
      <c r="E28" s="97"/>
      <c r="F28" s="97"/>
      <c r="G28" s="97"/>
      <c r="H28" s="97"/>
      <c r="I28" s="97"/>
      <c r="J28" s="97"/>
      <c r="K28" s="97"/>
      <c r="L28" s="97"/>
      <c r="M28" s="97"/>
      <c r="N28" s="97"/>
      <c r="O28" s="97"/>
      <c r="P28" s="97"/>
      <c r="Q28" s="97"/>
      <c r="R28" s="97"/>
      <c r="S28" s="97"/>
    </row>
    <row r="29" spans="1:19" ht="15.95" customHeight="1" x14ac:dyDescent="0.15">
      <c r="A29" s="458" t="s">
        <v>136</v>
      </c>
      <c r="B29" s="459"/>
      <c r="C29" s="459"/>
      <c r="D29" s="459"/>
      <c r="E29" s="459"/>
      <c r="F29" s="459"/>
      <c r="G29" s="459"/>
      <c r="H29" s="459"/>
      <c r="I29" s="459"/>
      <c r="J29" s="459"/>
      <c r="K29" s="459"/>
      <c r="L29" s="459"/>
      <c r="M29" s="459"/>
      <c r="N29" s="459"/>
      <c r="O29" s="459"/>
      <c r="P29" s="459"/>
      <c r="Q29" s="459"/>
      <c r="R29" s="459"/>
      <c r="S29" s="459"/>
    </row>
    <row r="30" spans="1:19" ht="15.95" customHeight="1" x14ac:dyDescent="0.15">
      <c r="A30" s="458" t="s">
        <v>120</v>
      </c>
      <c r="B30" s="459"/>
      <c r="C30" s="459"/>
      <c r="D30" s="459"/>
      <c r="E30" s="459"/>
      <c r="F30" s="459"/>
      <c r="G30" s="459"/>
      <c r="H30" s="459"/>
      <c r="I30" s="459"/>
      <c r="J30" s="459"/>
      <c r="K30" s="459"/>
      <c r="L30" s="459"/>
      <c r="M30" s="459"/>
      <c r="N30" s="459"/>
      <c r="O30" s="459"/>
      <c r="P30" s="459"/>
      <c r="Q30" s="459"/>
      <c r="R30" s="459"/>
      <c r="S30" s="459"/>
    </row>
    <row r="31" spans="1:19" ht="15.95" customHeight="1" x14ac:dyDescent="0.15">
      <c r="A31" s="458" t="s">
        <v>121</v>
      </c>
      <c r="B31" s="459"/>
      <c r="C31" s="459"/>
      <c r="D31" s="459"/>
      <c r="E31" s="459"/>
      <c r="F31" s="459"/>
      <c r="G31" s="459"/>
      <c r="H31" s="459"/>
      <c r="I31" s="459"/>
      <c r="J31" s="459"/>
      <c r="K31" s="459"/>
      <c r="L31" s="459"/>
      <c r="M31" s="459"/>
      <c r="N31" s="459"/>
      <c r="O31" s="459"/>
      <c r="P31" s="459"/>
      <c r="Q31" s="459"/>
      <c r="R31" s="459"/>
      <c r="S31" s="459"/>
    </row>
    <row r="32" spans="1:19" ht="15.95" customHeight="1" x14ac:dyDescent="0.15">
      <c r="A32" s="460" t="s">
        <v>467</v>
      </c>
      <c r="B32" s="459"/>
      <c r="C32" s="459"/>
      <c r="D32" s="459"/>
      <c r="E32" s="459"/>
      <c r="F32" s="459"/>
      <c r="G32" s="459"/>
      <c r="H32" s="459"/>
      <c r="I32" s="459"/>
      <c r="J32" s="459"/>
      <c r="K32" s="459"/>
      <c r="L32" s="459"/>
      <c r="M32" s="459"/>
      <c r="N32" s="459"/>
      <c r="O32" s="459"/>
      <c r="P32" s="459"/>
      <c r="Q32" s="459"/>
      <c r="R32" s="459"/>
      <c r="S32" s="459"/>
    </row>
    <row r="33" spans="1:21" ht="14.25" thickBot="1" x14ac:dyDescent="0.2">
      <c r="A33" s="78"/>
      <c r="B33" s="78"/>
      <c r="C33" s="78"/>
      <c r="D33" s="78"/>
      <c r="E33" s="78"/>
      <c r="F33" s="78"/>
      <c r="G33" s="78"/>
      <c r="H33" s="78"/>
      <c r="I33" s="78"/>
      <c r="J33" s="78"/>
      <c r="K33" s="78"/>
      <c r="L33" s="78"/>
      <c r="M33" s="78"/>
      <c r="N33" s="78"/>
      <c r="O33" s="78"/>
      <c r="P33" s="78"/>
      <c r="Q33" s="78"/>
      <c r="R33" s="78"/>
      <c r="S33" s="78"/>
    </row>
    <row r="34" spans="1:21" ht="45" customHeight="1" thickBot="1" x14ac:dyDescent="0.2">
      <c r="A34" s="78"/>
      <c r="B34" s="466" t="s">
        <v>139</v>
      </c>
      <c r="C34" s="467"/>
      <c r="D34" s="467"/>
      <c r="E34" s="467"/>
      <c r="F34" s="467"/>
      <c r="G34" s="467"/>
      <c r="H34" s="467"/>
      <c r="I34" s="467"/>
      <c r="J34" s="467"/>
      <c r="K34" s="467"/>
      <c r="L34" s="467"/>
      <c r="M34" s="467"/>
      <c r="N34" s="467"/>
      <c r="O34" s="467"/>
      <c r="P34" s="467"/>
      <c r="Q34" s="467"/>
      <c r="R34" s="467"/>
      <c r="S34" s="468"/>
    </row>
    <row r="35" spans="1:21" ht="206.45" customHeight="1" thickBot="1" x14ac:dyDescent="0.2">
      <c r="B35" s="461" t="s">
        <v>496</v>
      </c>
      <c r="C35" s="462"/>
      <c r="D35" s="462"/>
      <c r="E35" s="462"/>
      <c r="F35" s="462"/>
      <c r="G35" s="462"/>
      <c r="H35" s="462"/>
      <c r="I35" s="462"/>
      <c r="J35" s="462"/>
      <c r="K35" s="462"/>
      <c r="L35" s="462"/>
      <c r="M35" s="462"/>
      <c r="N35" s="462"/>
      <c r="O35" s="462"/>
      <c r="P35" s="462"/>
      <c r="Q35" s="463"/>
      <c r="R35" s="464">
        <f>入力シート!E56</f>
        <v>0</v>
      </c>
      <c r="S35" s="465"/>
      <c r="U35" s="38" t="s">
        <v>140</v>
      </c>
    </row>
    <row r="36" spans="1:21" ht="30.75" customHeight="1" x14ac:dyDescent="0.15">
      <c r="B36" s="453" t="s">
        <v>141</v>
      </c>
      <c r="C36" s="454"/>
      <c r="D36" s="454"/>
      <c r="E36" s="454"/>
      <c r="F36" s="454"/>
      <c r="G36" s="454"/>
      <c r="H36" s="454"/>
      <c r="I36" s="454"/>
      <c r="J36" s="454"/>
      <c r="K36" s="454"/>
      <c r="L36" s="454"/>
      <c r="M36" s="454"/>
      <c r="N36" s="454"/>
      <c r="O36" s="454"/>
      <c r="P36" s="454"/>
      <c r="Q36" s="454"/>
      <c r="R36" s="454"/>
      <c r="S36" s="455"/>
    </row>
    <row r="37" spans="1:21" ht="30.75" customHeight="1" thickBot="1" x14ac:dyDescent="0.2">
      <c r="B37" s="456"/>
      <c r="C37" s="457"/>
      <c r="D37" s="457"/>
      <c r="E37" s="457"/>
      <c r="F37" s="457"/>
      <c r="G37" s="457"/>
      <c r="H37" s="457"/>
      <c r="I37" s="457"/>
      <c r="J37" s="457"/>
      <c r="K37" s="457"/>
      <c r="L37" s="457"/>
      <c r="M37" s="457"/>
      <c r="N37" s="457"/>
      <c r="O37" s="457"/>
      <c r="P37" s="457"/>
      <c r="Q37" s="457"/>
      <c r="R37" s="457"/>
      <c r="S37" s="338"/>
    </row>
  </sheetData>
  <sheetProtection algorithmName="SHA-512" hashValue="tjBM29I4HwIDWWjrdnuUoCuJ21/W+Q0DuhrzdcO07RwZOhIy50G0yqurASYa+z8SxU9Bo+FRPKyK5k/oiM3lkw==" saltValue="v5gb5ciucxBre0ZawABLAQ==" spinCount="100000" sheet="1" selectLockedCells="1"/>
  <mergeCells count="48">
    <mergeCell ref="L8:S8"/>
    <mergeCell ref="L7:S7"/>
    <mergeCell ref="O17:R17"/>
    <mergeCell ref="O18:R18"/>
    <mergeCell ref="O20:R20"/>
    <mergeCell ref="O21:R21"/>
    <mergeCell ref="O22:R22"/>
    <mergeCell ref="H20:M20"/>
    <mergeCell ref="A19:S19"/>
    <mergeCell ref="H9:K9"/>
    <mergeCell ref="B20:G20"/>
    <mergeCell ref="H21:M21"/>
    <mergeCell ref="H22:M22"/>
    <mergeCell ref="B22:G22"/>
    <mergeCell ref="H17:M17"/>
    <mergeCell ref="H18:M18"/>
    <mergeCell ref="B17:G17"/>
    <mergeCell ref="B18:G18"/>
    <mergeCell ref="B21:G21"/>
    <mergeCell ref="B36:S37"/>
    <mergeCell ref="A29:S29"/>
    <mergeCell ref="A30:S30"/>
    <mergeCell ref="A31:S31"/>
    <mergeCell ref="A32:S32"/>
    <mergeCell ref="B35:Q35"/>
    <mergeCell ref="R35:S35"/>
    <mergeCell ref="B34:S34"/>
    <mergeCell ref="A26:S26"/>
    <mergeCell ref="A27:S27"/>
    <mergeCell ref="B24:S24"/>
    <mergeCell ref="A23:S23"/>
    <mergeCell ref="H25:S25"/>
    <mergeCell ref="A1:S1"/>
    <mergeCell ref="A2:M2"/>
    <mergeCell ref="A3:S3"/>
    <mergeCell ref="H16:M16"/>
    <mergeCell ref="A14:S14"/>
    <mergeCell ref="M5:S5"/>
    <mergeCell ref="O16:R16"/>
    <mergeCell ref="A11:S11"/>
    <mergeCell ref="A15:S15"/>
    <mergeCell ref="B16:G16"/>
    <mergeCell ref="L9:S9"/>
    <mergeCell ref="L6:S6"/>
    <mergeCell ref="L13:S13"/>
    <mergeCell ref="H5:K6"/>
    <mergeCell ref="H7:K7"/>
    <mergeCell ref="H8:K8"/>
  </mergeCells>
  <phoneticPr fontId="4"/>
  <conditionalFormatting sqref="B25">
    <cfRule type="expression" dxfId="32" priority="4">
      <formula>$B$25=""</formula>
    </cfRule>
  </conditionalFormatting>
  <conditionalFormatting sqref="D25">
    <cfRule type="expression" dxfId="31" priority="3">
      <formula>$D$25=""</formula>
    </cfRule>
  </conditionalFormatting>
  <conditionalFormatting sqref="F25">
    <cfRule type="expression" dxfId="30" priority="2">
      <formula>$F$25=""</formula>
    </cfRule>
  </conditionalFormatting>
  <conditionalFormatting sqref="R35:S35">
    <cfRule type="expression" dxfId="29" priority="1">
      <formula>$R$35=""</formula>
    </cfRule>
  </conditionalFormatting>
  <pageMargins left="0.78740157480314965" right="0.31496062992125984" top="0.74803149606299213" bottom="0.35433070866141736" header="0.31496062992125984" footer="0.19685039370078741"/>
  <pageSetup paperSize="9" scale="95" orientation="portrait" blackAndWhite="1" r:id="rId1"/>
  <rowBreaks count="1" manualBreakCount="1">
    <brk id="3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79998168889431442"/>
    <pageSetUpPr fitToPage="1"/>
  </sheetPr>
  <dimension ref="A1:H23"/>
  <sheetViews>
    <sheetView view="pageBreakPreview" topLeftCell="A14" zoomScale="85" zoomScaleNormal="100" zoomScaleSheetLayoutView="85" workbookViewId="0">
      <selection activeCell="B9" sqref="B9"/>
    </sheetView>
  </sheetViews>
  <sheetFormatPr defaultColWidth="9" defaultRowHeight="13.5" x14ac:dyDescent="0.15"/>
  <cols>
    <col min="1" max="1" width="19.875" customWidth="1"/>
    <col min="2" max="2" width="14.5" customWidth="1"/>
    <col min="3" max="4" width="4.375" customWidth="1"/>
    <col min="5" max="5" width="3.5" bestFit="1" customWidth="1"/>
    <col min="6" max="6" width="4.375" customWidth="1"/>
    <col min="7" max="7" width="3.5" bestFit="1" customWidth="1"/>
    <col min="8" max="8" width="37.375" customWidth="1"/>
  </cols>
  <sheetData>
    <row r="1" spans="1:8" ht="29.25" customHeight="1" x14ac:dyDescent="0.15">
      <c r="A1" s="503" t="s">
        <v>142</v>
      </c>
      <c r="B1" s="432"/>
      <c r="C1" s="432"/>
      <c r="D1" s="432"/>
      <c r="E1" s="432"/>
      <c r="F1" s="432"/>
      <c r="G1" s="432"/>
      <c r="H1" s="432"/>
    </row>
    <row r="2" spans="1:8" ht="30.75" customHeight="1" x14ac:dyDescent="0.15">
      <c r="A2" s="502" t="s">
        <v>143</v>
      </c>
      <c r="B2" s="432"/>
      <c r="C2" s="432"/>
      <c r="D2" s="432"/>
      <c r="E2" s="432"/>
      <c r="F2" s="432"/>
      <c r="G2" s="432"/>
      <c r="H2" s="432"/>
    </row>
    <row r="3" spans="1:8" ht="14.25" thickBot="1" x14ac:dyDescent="0.2">
      <c r="A3" s="504"/>
      <c r="B3" s="505"/>
      <c r="C3" s="505"/>
      <c r="D3" s="505"/>
      <c r="E3" s="505"/>
      <c r="F3" s="505"/>
      <c r="G3" s="505"/>
      <c r="H3" s="505"/>
    </row>
    <row r="4" spans="1:8" ht="38.25" customHeight="1" thickBot="1" x14ac:dyDescent="0.2">
      <c r="A4" s="4" t="s">
        <v>2</v>
      </c>
      <c r="B4" s="472">
        <f>'別紙1-1'!C4</f>
        <v>0</v>
      </c>
      <c r="C4" s="473"/>
      <c r="D4" s="473"/>
      <c r="E4" s="473"/>
      <c r="F4" s="473"/>
      <c r="G4" s="473"/>
      <c r="H4" s="474"/>
    </row>
    <row r="5" spans="1:8" ht="38.25" customHeight="1" thickBot="1" x14ac:dyDescent="0.2">
      <c r="A5" s="5" t="s">
        <v>3</v>
      </c>
      <c r="B5" s="472">
        <f>'別紙1-1'!C5</f>
        <v>0</v>
      </c>
      <c r="C5" s="473"/>
      <c r="D5" s="473"/>
      <c r="E5" s="473"/>
      <c r="F5" s="473"/>
      <c r="G5" s="473"/>
      <c r="H5" s="474"/>
    </row>
    <row r="6" spans="1:8" ht="44.25" customHeight="1" thickBot="1" x14ac:dyDescent="0.2">
      <c r="A6" s="5" t="s">
        <v>60</v>
      </c>
      <c r="B6" s="472">
        <f>'別紙1-1'!C6</f>
        <v>0</v>
      </c>
      <c r="C6" s="473"/>
      <c r="D6" s="473"/>
      <c r="E6" s="473"/>
      <c r="F6" s="473"/>
      <c r="G6" s="473"/>
      <c r="H6" s="474"/>
    </row>
    <row r="7" spans="1:8" ht="14.25" thickBot="1" x14ac:dyDescent="0.2">
      <c r="A7" s="489"/>
      <c r="B7" s="412"/>
      <c r="C7" s="412"/>
      <c r="D7" s="412"/>
      <c r="E7" s="412"/>
      <c r="F7" s="412"/>
      <c r="G7" s="412"/>
      <c r="H7" s="412"/>
    </row>
    <row r="8" spans="1:8" ht="25.5" customHeight="1" thickBot="1" x14ac:dyDescent="0.2">
      <c r="A8" s="41" t="s">
        <v>25</v>
      </c>
      <c r="B8" s="490" t="s">
        <v>144</v>
      </c>
      <c r="C8" s="491"/>
      <c r="D8" s="491"/>
      <c r="E8" s="491"/>
      <c r="F8" s="491"/>
      <c r="G8" s="491"/>
      <c r="H8" s="492"/>
    </row>
    <row r="9" spans="1:8" ht="24" customHeight="1" thickTop="1" x14ac:dyDescent="0.15">
      <c r="A9" s="475" t="s">
        <v>145</v>
      </c>
      <c r="B9" s="157">
        <f>入力シート!E57</f>
        <v>0</v>
      </c>
      <c r="C9" s="42" t="s">
        <v>54</v>
      </c>
      <c r="D9" s="158">
        <f>入力シート!E58</f>
        <v>0</v>
      </c>
      <c r="E9" s="42" t="s">
        <v>153</v>
      </c>
      <c r="F9" s="158">
        <f>入力シート!E59</f>
        <v>0</v>
      </c>
      <c r="G9" s="506" t="s">
        <v>154</v>
      </c>
      <c r="H9" s="507"/>
    </row>
    <row r="10" spans="1:8" ht="24" customHeight="1" thickBot="1" x14ac:dyDescent="0.2">
      <c r="A10" s="476"/>
      <c r="B10" s="479" t="s">
        <v>155</v>
      </c>
      <c r="C10" s="480"/>
      <c r="D10" s="159">
        <f>入力シート!E60</f>
        <v>0</v>
      </c>
      <c r="E10" s="43" t="s">
        <v>55</v>
      </c>
      <c r="F10" s="159">
        <f>入力シート!E61</f>
        <v>0</v>
      </c>
      <c r="G10" s="508" t="s">
        <v>154</v>
      </c>
      <c r="H10" s="509"/>
    </row>
    <row r="11" spans="1:8" ht="71.25" customHeight="1" x14ac:dyDescent="0.15">
      <c r="A11" s="477" t="s">
        <v>146</v>
      </c>
      <c r="B11" s="18" t="s">
        <v>156</v>
      </c>
      <c r="C11" s="395">
        <f>入力シート!E62</f>
        <v>0</v>
      </c>
      <c r="D11" s="493"/>
      <c r="E11" s="493"/>
      <c r="F11" s="493"/>
      <c r="G11" s="493"/>
      <c r="H11" s="494"/>
    </row>
    <row r="12" spans="1:8" ht="36" customHeight="1" thickBot="1" x14ac:dyDescent="0.2">
      <c r="A12" s="476"/>
      <c r="B12" s="16" t="s">
        <v>157</v>
      </c>
      <c r="C12" s="495">
        <f>入力シート!E63</f>
        <v>0</v>
      </c>
      <c r="D12" s="496"/>
      <c r="E12" s="497" t="s">
        <v>90</v>
      </c>
      <c r="F12" s="480"/>
      <c r="G12" s="480"/>
      <c r="H12" s="498"/>
    </row>
    <row r="13" spans="1:8" ht="24" customHeight="1" x14ac:dyDescent="0.15">
      <c r="A13" s="477" t="s">
        <v>147</v>
      </c>
      <c r="B13" s="44" t="s">
        <v>158</v>
      </c>
      <c r="C13" s="349" t="s">
        <v>161</v>
      </c>
      <c r="D13" s="482"/>
      <c r="E13" s="359">
        <f>入力シート!E64</f>
        <v>0</v>
      </c>
      <c r="F13" s="510"/>
      <c r="G13" s="349" t="s">
        <v>162</v>
      </c>
      <c r="H13" s="483"/>
    </row>
    <row r="14" spans="1:8" ht="24" customHeight="1" x14ac:dyDescent="0.15">
      <c r="A14" s="478"/>
      <c r="B14" s="44" t="s">
        <v>159</v>
      </c>
      <c r="C14" s="406" t="s">
        <v>161</v>
      </c>
      <c r="D14" s="500"/>
      <c r="E14" s="511">
        <f>入力シート!E65</f>
        <v>0</v>
      </c>
      <c r="F14" s="512"/>
      <c r="G14" s="406" t="s">
        <v>162</v>
      </c>
      <c r="H14" s="501"/>
    </row>
    <row r="15" spans="1:8" ht="24" customHeight="1" thickBot="1" x14ac:dyDescent="0.2">
      <c r="A15" s="478"/>
      <c r="B15" s="44" t="s">
        <v>160</v>
      </c>
      <c r="C15" s="497" t="s">
        <v>161</v>
      </c>
      <c r="D15" s="480"/>
      <c r="E15" s="513">
        <f>SUM(E13:F14)</f>
        <v>0</v>
      </c>
      <c r="F15" s="514"/>
      <c r="G15" s="497" t="s">
        <v>162</v>
      </c>
      <c r="H15" s="498"/>
    </row>
    <row r="16" spans="1:8" ht="23.25" customHeight="1" x14ac:dyDescent="0.15">
      <c r="A16" s="478"/>
      <c r="B16" s="481" t="s">
        <v>148</v>
      </c>
      <c r="C16" s="482"/>
      <c r="D16" s="482"/>
      <c r="E16" s="482"/>
      <c r="F16" s="482"/>
      <c r="G16" s="482"/>
      <c r="H16" s="483"/>
    </row>
    <row r="17" spans="1:8" ht="83.25" customHeight="1" thickBot="1" x14ac:dyDescent="0.2">
      <c r="A17" s="478"/>
      <c r="B17" s="398">
        <f>入力シート!E66</f>
        <v>0</v>
      </c>
      <c r="C17" s="484"/>
      <c r="D17" s="484"/>
      <c r="E17" s="484"/>
      <c r="F17" s="484"/>
      <c r="G17" s="484"/>
      <c r="H17" s="485"/>
    </row>
    <row r="18" spans="1:8" ht="24" customHeight="1" x14ac:dyDescent="0.15">
      <c r="A18" s="477" t="s">
        <v>149</v>
      </c>
      <c r="B18" s="481" t="s">
        <v>150</v>
      </c>
      <c r="C18" s="482"/>
      <c r="D18" s="482"/>
      <c r="E18" s="482"/>
      <c r="F18" s="482"/>
      <c r="G18" s="482"/>
      <c r="H18" s="483"/>
    </row>
    <row r="19" spans="1:8" ht="72.75" customHeight="1" x14ac:dyDescent="0.15">
      <c r="A19" s="478"/>
      <c r="B19" s="486">
        <f>入力シート!E67</f>
        <v>0</v>
      </c>
      <c r="C19" s="487"/>
      <c r="D19" s="487"/>
      <c r="E19" s="487"/>
      <c r="F19" s="487"/>
      <c r="G19" s="487"/>
      <c r="H19" s="488"/>
    </row>
    <row r="20" spans="1:8" ht="19.5" customHeight="1" x14ac:dyDescent="0.15">
      <c r="A20" s="478"/>
      <c r="B20" s="499" t="s">
        <v>151</v>
      </c>
      <c r="C20" s="500"/>
      <c r="D20" s="500"/>
      <c r="E20" s="500"/>
      <c r="F20" s="500"/>
      <c r="G20" s="500"/>
      <c r="H20" s="501"/>
    </row>
    <row r="21" spans="1:8" ht="102.75" customHeight="1" thickBot="1" x14ac:dyDescent="0.2">
      <c r="A21" s="476"/>
      <c r="B21" s="398">
        <f>入力シート!E68</f>
        <v>0</v>
      </c>
      <c r="C21" s="484"/>
      <c r="D21" s="484"/>
      <c r="E21" s="484"/>
      <c r="F21" s="484"/>
      <c r="G21" s="484"/>
      <c r="H21" s="485"/>
    </row>
    <row r="22" spans="1:8" ht="80.25" customHeight="1" thickBot="1" x14ac:dyDescent="0.2">
      <c r="A22" s="40" t="s">
        <v>152</v>
      </c>
      <c r="B22" s="398">
        <f>入力シート!E69</f>
        <v>0</v>
      </c>
      <c r="C22" s="484"/>
      <c r="D22" s="484"/>
      <c r="E22" s="484"/>
      <c r="F22" s="484"/>
      <c r="G22" s="484"/>
      <c r="H22" s="485"/>
    </row>
    <row r="23" spans="1:8" x14ac:dyDescent="0.15">
      <c r="A23" s="2"/>
      <c r="B23" s="2"/>
      <c r="C23" s="2"/>
      <c r="D23" s="2"/>
      <c r="E23" s="2"/>
      <c r="F23" s="2"/>
      <c r="G23" s="2"/>
    </row>
  </sheetData>
  <sheetProtection algorithmName="SHA-512" hashValue="5VIghXoMz+yKin12frhJ9Rx5IvYYnnD+LZj40jiU7jLoDpetR31XF8htcis26QOotllZao0D6xrPim6/7IspAg==" saltValue="AwCAmVtm0/yTu1VZJa69Og==" spinCount="100000" sheet="1" selectLockedCells="1"/>
  <mergeCells count="34">
    <mergeCell ref="B21:H21"/>
    <mergeCell ref="B22:H22"/>
    <mergeCell ref="G9:H9"/>
    <mergeCell ref="G10:H10"/>
    <mergeCell ref="G14:H14"/>
    <mergeCell ref="G15:H15"/>
    <mergeCell ref="C14:D14"/>
    <mergeCell ref="C15:D15"/>
    <mergeCell ref="E13:F13"/>
    <mergeCell ref="E14:F14"/>
    <mergeCell ref="E15:F15"/>
    <mergeCell ref="C13:D13"/>
    <mergeCell ref="G13:H13"/>
    <mergeCell ref="B4:H4"/>
    <mergeCell ref="A2:H2"/>
    <mergeCell ref="A1:H1"/>
    <mergeCell ref="A3:H3"/>
    <mergeCell ref="B5:H5"/>
    <mergeCell ref="B6:H6"/>
    <mergeCell ref="A9:A10"/>
    <mergeCell ref="A11:A12"/>
    <mergeCell ref="A13:A17"/>
    <mergeCell ref="A18:A21"/>
    <mergeCell ref="B10:C10"/>
    <mergeCell ref="B16:H16"/>
    <mergeCell ref="B17:H17"/>
    <mergeCell ref="B18:H18"/>
    <mergeCell ref="B19:H19"/>
    <mergeCell ref="A7:H7"/>
    <mergeCell ref="B8:H8"/>
    <mergeCell ref="C11:H11"/>
    <mergeCell ref="C12:D12"/>
    <mergeCell ref="E12:H12"/>
    <mergeCell ref="B20:H20"/>
  </mergeCells>
  <phoneticPr fontId="4"/>
  <conditionalFormatting sqref="B9">
    <cfRule type="expression" dxfId="28" priority="11">
      <formula>B9=""</formula>
    </cfRule>
  </conditionalFormatting>
  <conditionalFormatting sqref="D9">
    <cfRule type="expression" dxfId="27" priority="10">
      <formula>D9=""</formula>
    </cfRule>
  </conditionalFormatting>
  <conditionalFormatting sqref="F9">
    <cfRule type="expression" dxfId="26" priority="9">
      <formula>F9=""</formula>
    </cfRule>
  </conditionalFormatting>
  <conditionalFormatting sqref="D10">
    <cfRule type="expression" dxfId="25" priority="8">
      <formula>D10=""</formula>
    </cfRule>
  </conditionalFormatting>
  <conditionalFormatting sqref="B21:H22 B19:H19">
    <cfRule type="expression" dxfId="24" priority="2">
      <formula>B19=""</formula>
    </cfRule>
  </conditionalFormatting>
  <conditionalFormatting sqref="F10">
    <cfRule type="expression" dxfId="23" priority="7">
      <formula>F10=""</formula>
    </cfRule>
  </conditionalFormatting>
  <conditionalFormatting sqref="C12">
    <cfRule type="expression" dxfId="22" priority="6">
      <formula>C12=""</formula>
    </cfRule>
  </conditionalFormatting>
  <conditionalFormatting sqref="E13:E15">
    <cfRule type="expression" dxfId="21" priority="5">
      <formula>E13=""</formula>
    </cfRule>
  </conditionalFormatting>
  <conditionalFormatting sqref="C11:H11">
    <cfRule type="expression" dxfId="20" priority="4">
      <formula>$C$11=""</formula>
    </cfRule>
  </conditionalFormatting>
  <conditionalFormatting sqref="B17:H17">
    <cfRule type="expression" dxfId="19" priority="3">
      <formula>B17=""</formula>
    </cfRule>
  </conditionalFormatting>
  <conditionalFormatting sqref="E15:F15">
    <cfRule type="expression" dxfId="18" priority="1">
      <formula>AND($E$13="",$E$14="")</formula>
    </cfRule>
  </conditionalFormatting>
  <pageMargins left="0.70866141732283472" right="0.23622047244094491" top="0.74803149606299213" bottom="0.74803149606299213" header="0.31496062992125984" footer="0.31496062992125984"/>
  <pageSetup paperSize="9" scale="9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20</vt:i4>
      </vt:variant>
    </vt:vector>
  </HeadingPairs>
  <TitlesOfParts>
    <vt:vector size="34" baseType="lpstr">
      <vt:lpstr>入力シート</vt:lpstr>
      <vt:lpstr>集計シート</vt:lpstr>
      <vt:lpstr>通帳のコピー</vt:lpstr>
      <vt:lpstr>第1号様式</vt:lpstr>
      <vt:lpstr>別紙1-1</vt:lpstr>
      <vt:lpstr>別紙1-2</vt:lpstr>
      <vt:lpstr>別紙2</vt:lpstr>
      <vt:lpstr>第4号様式</vt:lpstr>
      <vt:lpstr>別紙7</vt:lpstr>
      <vt:lpstr>別紙8</vt:lpstr>
      <vt:lpstr>請求書</vt:lpstr>
      <vt:lpstr>振込口座</vt:lpstr>
      <vt:lpstr>委任状</vt:lpstr>
      <vt:lpstr>県使用</vt:lpstr>
      <vt:lpstr>委任状!Print_Area</vt:lpstr>
      <vt:lpstr>集計シート!Print_Area</vt:lpstr>
      <vt:lpstr>振込口座!Print_Area</vt:lpstr>
      <vt:lpstr>請求書!Print_Area</vt:lpstr>
      <vt:lpstr>第1号様式!Print_Area</vt:lpstr>
      <vt:lpstr>第4号様式!Print_Area</vt:lpstr>
      <vt:lpstr>通帳のコピー!Print_Area</vt:lpstr>
      <vt:lpstr>'別紙1-1'!Print_Area</vt:lpstr>
      <vt:lpstr>'別紙1-2'!Print_Area</vt:lpstr>
      <vt:lpstr>別紙2!Print_Area</vt:lpstr>
      <vt:lpstr>別紙7!Print_Area</vt:lpstr>
      <vt:lpstr>別紙8!Print_Area</vt:lpstr>
      <vt:lpstr>入力シート!Print_Titles</vt:lpstr>
      <vt:lpstr>改修費〔新規のみ〕</vt:lpstr>
      <vt:lpstr>学習支援〔新規・既存〕</vt:lpstr>
      <vt:lpstr>工作用品</vt:lpstr>
      <vt:lpstr>消耗品・備品〔新規のみ〕</vt:lpstr>
      <vt:lpstr>知育玩具類</vt:lpstr>
      <vt:lpstr>筆記用具</vt:lpstr>
      <vt:lpstr>本類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2023-05-29T06:16:36Z</dcterms:created>
  <dcterms:modified xsi:type="dcterms:W3CDTF">2024-07-11T02:29:49Z</dcterms:modified>
</cp:coreProperties>
</file>