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10.2.31.47\disk1\contents\共有\400 看護対策Ｇ\0026訪問看護職員就労支援事業費補助金\R6年度\04交付決定_R5\様式HP\1実績報告\1・実績報告書\"/>
    </mc:Choice>
  </mc:AlternateContent>
  <xr:revisionPtr revIDLastSave="0" documentId="13_ncr:1_{468669EC-6366-4DE7-BF3D-91223BD9F044}" xr6:coauthVersionLast="47" xr6:coauthVersionMax="47" xr10:uidLastSave="{00000000-0000-0000-0000-000000000000}"/>
  <bookViews>
    <workbookView xWindow="-103" yWindow="-103" windowWidth="19543" windowHeight="12497" activeTab="1" xr2:uid="{00000000-000D-0000-FFFF-FFFF00000000}"/>
  </bookViews>
  <sheets>
    <sheet name="様式" sheetId="3" r:id="rId1"/>
    <sheet name="記入例" sheetId="5" r:id="rId2"/>
  </sheets>
  <definedNames>
    <definedName name="_xlnm.Print_Area" localSheetId="1">記入例!$A$1:$FD$47</definedName>
    <definedName name="_xlnm.Print_Area" localSheetId="0">様式!$A$1:$FD$47</definedName>
    <definedName name="開始時間①" localSheetId="1">記入例!$B$10,記入例!$B$15,記入例!$B$20,記入例!$B$25,記入例!$B$30,記入例!$B$35,記入例!$R$35,記入例!$R$30,記入例!$R$25,記入例!$R$20,記入例!$R$15,記入例!$R$10,記入例!$AH$10,記入例!$AH$15,記入例!$AH$20,記入例!$AH$25,記入例!$AH$30,記入例!$AH$35</definedName>
    <definedName name="開始時間①">様式!$B$10,様式!$B$15,様式!$B$20,様式!$B$25,様式!$B$30,様式!$B$35,様式!$R$35,様式!$R$30,様式!$R$25,様式!$R$20,様式!$R$15,様式!$R$10,様式!$AH$10,様式!$AH$15,様式!$AH$20,様式!$AH$25,様式!$AH$30,様式!$AH$35</definedName>
    <definedName name="開始時間１件目" localSheetId="1">記入例!$B$5,記入例!$R$5,記入例!$AH$5,記入例!$AX$5,記入例!$BN$5,記入例!$CD$5,記入例!$CT$5,記入例!$DJ$5,記入例!$DZ$5,記入例!$EP$5</definedName>
    <definedName name="開始時間１件目">様式!$B$5,様式!$R$5,様式!$AH$5,様式!$AX$5,様式!$BN$5,様式!$CD$5,様式!$CT$5,様式!$DJ$5,様式!$DZ$5,様式!$EP$5</definedName>
    <definedName name="開始時間②" localSheetId="1">記入例!$AX$10,記入例!$AX$15,記入例!$AX$20,記入例!$AX$25,記入例!$AX$30,記入例!$AX$35,記入例!$BN$35,記入例!$BN$30,記入例!$BN$25,記入例!$BN$20,記入例!$BN$15,記入例!$BN$10,記入例!$CD$10,記入例!$CD$15,記入例!$CD$20,記入例!$CD$25,記入例!$CD$30,記入例!$CD$35</definedName>
    <definedName name="開始時間②">様式!$AX$10,様式!$AX$15,様式!$AX$20,様式!$AX$25,様式!$AX$30,様式!$AX$35,様式!$BN$35,様式!$BN$30,様式!$BN$25,様式!$BN$20,様式!$BN$15,様式!$BN$10,様式!$CD$10,様式!$CD$15,様式!$CD$20,様式!$CD$25,様式!$CD$30,様式!$CD$35</definedName>
    <definedName name="開始時間③" localSheetId="1">記入例!$CT$35,記入例!$CT$30,記入例!$CT$25,記入例!$CT$20,記入例!$CT$15,記入例!$CT$10,記入例!$DJ$10,記入例!$DJ$15,記入例!$DJ$20,記入例!$DJ$25,記入例!$DJ$30,記入例!$DJ$35,記入例!$DZ$35,記入例!$DZ$30,記入例!$DZ$25,記入例!$DZ$20,記入例!$DZ$15,記入例!$DZ$10</definedName>
    <definedName name="開始時間③">様式!$CT$35,様式!$CT$30,様式!$CT$25,様式!$CT$20,様式!$CT$15,様式!$CT$10,様式!$DJ$10,様式!$DJ$15,様式!$DJ$20,様式!$DJ$25,様式!$DJ$30,様式!$DJ$35,様式!$DZ$35,様式!$DZ$30,様式!$DZ$25,様式!$DZ$20,様式!$DZ$15,様式!$DZ$10</definedName>
    <definedName name="開始時間④" localSheetId="1">記入例!$EP$10,記入例!$EP$15,記入例!$EP$20,記入例!$EP$25,記入例!$EP$30,記入例!$EP$35</definedName>
    <definedName name="開始時間④">様式!$EP$10,様式!$EP$15,様式!$EP$20,様式!$EP$25,様式!$EP$30,様式!$EP$35</definedName>
    <definedName name="日・曜日" localSheetId="1">記入例!$A$5:$A$39,記入例!$Q$5:$Q$39,記入例!$AG$5:$AG$39,記入例!$AW$5:$AW$39,記入例!$BM$5:$BM$39,記入例!$CC$5:$CC$39,記入例!$CS$5:$CS$39,記入例!$DI$5:$DI$39,記入例!$DY$5:$DY$39,記入例!$EO$5:$EO$39</definedName>
    <definedName name="日・曜日">様式!$A$5:$A$39,様式!$Q$5:$Q$39,様式!$AG$5:$AG$39,様式!$AW$5:$AW$39,様式!$BM$5:$BM$39,様式!$CC$5:$CC$39,様式!$CS$5:$CS$39,様式!$DI$5:$DI$39,様式!$DY$5:$DY$39,様式!$EO$5:$EO$39</definedName>
    <definedName name="日①" localSheetId="1">記入例!$A$5,記入例!$A$10,記入例!$A$15,記入例!$A$20,記入例!$A$25,記入例!$A$30,記入例!$A$35,記入例!$Q$10,記入例!$Q$15,記入例!$Q$20,記入例!$Q$25,記入例!$Q$30,記入例!$Q$35,記入例!$Q$5,記入例!$AG$5,記入例!$AG$10,記入例!$AG$15,記入例!$AG$20,記入例!$AG$25,記入例!$AG$30,記入例!$AG$35</definedName>
    <definedName name="日①">様式!$A$5,様式!$A$10,様式!$A$15,様式!$A$20,様式!$A$25,様式!$A$30,様式!$A$35,様式!$Q$10,様式!$Q$15,様式!$Q$20,様式!$Q$25,様式!$Q$30,様式!$Q$35,様式!$Q$5,様式!$AG$5,様式!$AG$10,様式!$AG$15,様式!$AG$20,様式!$AG$25,様式!$AG$30,様式!$AG$35</definedName>
    <definedName name="日②" localSheetId="1">記入例!$AW$35,記入例!$AW$30,記入例!$AW$25,記入例!$AW$20,記入例!$AW$15,記入例!$AW$10,記入例!$AW$5,記入例!$BM$5,記入例!$BM$10,記入例!$BM$15,記入例!$BM$20,記入例!$BM$25,記入例!$BM$30,記入例!$BM$35,記入例!$CC$35,記入例!$CC$30,記入例!$CC$25,記入例!$CC$20,記入例!$CC$15,記入例!$CC$10,記入例!$CC$5</definedName>
    <definedName name="日②">様式!$AW$35,様式!$AW$30,様式!$AW$25,様式!$AW$20,様式!$AW$15,様式!$AW$10,様式!$AW$5,様式!$BM$5,様式!$BM$10,様式!$BM$15,様式!$BM$20,様式!$BM$25,様式!$BM$30,様式!$BM$35,様式!$CC$35,様式!$CC$30,様式!$CC$25,様式!$CC$20,様式!$CC$15,様式!$CC$10,様式!$CC$5</definedName>
    <definedName name="日③" localSheetId="1">記入例!$CS$5,記入例!$CS$10,記入例!$CS$15,記入例!$CS$20,記入例!$CS$25,記入例!$CS$30,記入例!$CS$35,記入例!$DI$35,記入例!$DI$30,記入例!$DI$25,記入例!$DI$20,記入例!$DI$15,記入例!$DI$10,記入例!$DI$5,記入例!$DY$5,記入例!$DY$10,記入例!$DY$15,記入例!$DY$20,記入例!$DY$25,記入例!$DY$30,記入例!$DY$35</definedName>
    <definedName name="日③">様式!$CS$5,様式!$CS$10,様式!$CS$15,様式!$CS$20,様式!$CS$25,様式!$CS$30,様式!$CS$35,様式!$DI$35,様式!$DI$30,様式!$DI$25,様式!$DI$20,様式!$DI$15,様式!$DI$10,様式!$DI$5,様式!$DY$5,様式!$DY$10,様式!$DY$15,様式!$DY$20,様式!$DY$25,様式!$DY$30,様式!$DY$35</definedName>
    <definedName name="日④" localSheetId="1">記入例!$EO$35,記入例!$EO$30,記入例!$EO$25,記入例!$EO$20,記入例!$EO$15,記入例!$EO$10,記入例!$EO$5</definedName>
    <definedName name="日④">様式!$EO$35,様式!$EO$30,様式!$EO$25,様式!$EO$20,様式!$EO$15,様式!$EO$10,様式!$EO$5</definedName>
    <definedName name="訪問先" localSheetId="1">記入例!$G$5:$G$39,記入例!$W$5:$W$39,記入例!$AM$5:$AM$39,記入例!$BC$5:$BC$39,記入例!$BS$5:$BS$39,記入例!$CI$5:$CI$39,記入例!$CY$5:$CY$39,記入例!$DO$5:$DO$39,記入例!$EE$5:$EE$39,記入例!$EU$5:$EU$39</definedName>
    <definedName name="訪問先">様式!$G$5:$G$39,様式!$W$5:$W$39,様式!$AM$5:$AM$39,様式!$BC$5:$BC$39,様式!$BS$5:$BS$39,様式!$CI$5:$CI$39,様式!$CY$5:$CY$39,様式!$DO$5:$DO$39,様式!$EE$5:$EE$39,様式!$EU$5:$EU$39</definedName>
    <definedName name="曜日①" localSheetId="1">記入例!$A$8,記入例!$A$13,記入例!$A$18,記入例!$A$23,記入例!$A$28,記入例!$A$33,記入例!$A$38,記入例!$Q$8,記入例!$Q$13,記入例!$Q$18,記入例!$Q$23,記入例!$Q$28,記入例!$Q$33,記入例!$Q$38,記入例!$AG$8,記入例!$AG$13,記入例!$AG$18,記入例!$AG$23,記入例!$AG$28,記入例!$AG$33,記入例!$AG$38</definedName>
    <definedName name="曜日①">様式!$A$8,様式!$A$13,様式!$A$18,様式!$A$23,様式!$A$28,様式!$A$33,様式!$A$38,様式!$Q$8,様式!$Q$13,様式!$Q$18,様式!$Q$23,様式!$Q$28,様式!$Q$33,様式!$Q$38,様式!$AG$8,様式!$AG$13,様式!$AG$18,様式!$AG$23,様式!$AG$28,様式!$AG$33,様式!$AG$38</definedName>
    <definedName name="曜日②" localSheetId="1">記入例!$AW$8,記入例!$AW$13,記入例!$AW$18,記入例!$AW$23,記入例!$AW$28,記入例!$AW$33,記入例!$AW$38,記入例!$BM$8,記入例!$BM$13,記入例!$BM$18,記入例!$BM$23,記入例!$BM$28,記入例!$BM$33,記入例!$BM$38,記入例!$CC$8,記入例!$CC$13,記入例!$CC$18,記入例!$CC$23,記入例!$CC$28,記入例!$CC$33,記入例!$CC$38</definedName>
    <definedName name="曜日②">様式!$AW$8,様式!$AW$13,様式!$AW$18,様式!$AW$23,様式!$AW$28,様式!$AW$33,様式!$AW$38,様式!$BM$8,様式!$BM$13,様式!$BM$18,様式!$BM$23,様式!$BM$28,様式!$BM$33,様式!$BM$38,様式!$CC$8,様式!$CC$13,様式!$CC$18,様式!$CC$23,様式!$CC$28,様式!$CC$33,様式!$CC$38</definedName>
    <definedName name="曜日③" localSheetId="1">記入例!$CS$8,記入例!$CS$13,記入例!$CS$18,記入例!$CS$23,記入例!$CS$28,記入例!$CS$33,記入例!$CS$38,記入例!$DI$38,記入例!$DI$33,記入例!$DI$28,記入例!$DI$23,記入例!$DI$18,記入例!$DI$13,記入例!$DI$8,記入例!$DY$8,記入例!$DY$13,記入例!$DY$18,記入例!$DY$23,記入例!$DY$28,記入例!$DY$33,記入例!$DY$38</definedName>
    <definedName name="曜日③">様式!$CS$8,様式!$CS$13,様式!$CS$18,様式!$CS$23,様式!$CS$28,様式!$CS$33,様式!$CS$38,様式!$DI$38,様式!$DI$33,様式!$DI$28,様式!$DI$23,様式!$DI$18,様式!$DI$13,様式!$DI$8,様式!$DY$8,様式!$DY$13,様式!$DY$18,様式!$DY$23,様式!$DY$28,様式!$DY$33,様式!$DY$38</definedName>
    <definedName name="曜日④" localSheetId="1">記入例!$EO$38,記入例!$EO$33,記入例!$EO$28,記入例!$EO$23,記入例!$EO$18,記入例!$EO$13,記入例!$EO$8</definedName>
    <definedName name="曜日④">様式!$EO$38,様式!$EO$33,様式!$EO$28,様式!$EO$23,様式!$EO$18,様式!$EO$13,様式!$EO$8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 i="5" l="1"/>
  <c r="AB1" i="3" l="1"/>
  <c r="ET38" i="5" l="1"/>
  <c r="ER38" i="5"/>
  <c r="ED38" i="5"/>
  <c r="EB38" i="5"/>
  <c r="DN38" i="5"/>
  <c r="DL38" i="5"/>
  <c r="CX38" i="5"/>
  <c r="CV38" i="5"/>
  <c r="CH38" i="5"/>
  <c r="CF38" i="5"/>
  <c r="BR38" i="5"/>
  <c r="BP38" i="5"/>
  <c r="BB38" i="5"/>
  <c r="AZ38" i="5"/>
  <c r="AL38" i="5"/>
  <c r="AJ38" i="5"/>
  <c r="V38" i="5"/>
  <c r="T38" i="5"/>
  <c r="F38" i="5"/>
  <c r="D38" i="5"/>
  <c r="ET37" i="5"/>
  <c r="ER37" i="5"/>
  <c r="ED37" i="5"/>
  <c r="EB37" i="5"/>
  <c r="DN37" i="5"/>
  <c r="DL37" i="5"/>
  <c r="CX37" i="5"/>
  <c r="CV37" i="5"/>
  <c r="CH37" i="5"/>
  <c r="CF37" i="5"/>
  <c r="BR37" i="5"/>
  <c r="BP37" i="5"/>
  <c r="BB37" i="5"/>
  <c r="AZ37" i="5"/>
  <c r="AL37" i="5"/>
  <c r="AJ37" i="5"/>
  <c r="V37" i="5"/>
  <c r="T37" i="5"/>
  <c r="F37" i="5"/>
  <c r="D37" i="5"/>
  <c r="ET36" i="5"/>
  <c r="ER36" i="5"/>
  <c r="ED36" i="5"/>
  <c r="EB36" i="5"/>
  <c r="DN36" i="5"/>
  <c r="DL36" i="5"/>
  <c r="CX36" i="5"/>
  <c r="CV36" i="5"/>
  <c r="CH36" i="5"/>
  <c r="CF36" i="5"/>
  <c r="BR36" i="5"/>
  <c r="BP36" i="5"/>
  <c r="BB36" i="5"/>
  <c r="AZ36" i="5"/>
  <c r="AL36" i="5"/>
  <c r="AJ36" i="5"/>
  <c r="V36" i="5"/>
  <c r="T36" i="5"/>
  <c r="F36" i="5"/>
  <c r="D36" i="5"/>
  <c r="ET35" i="5"/>
  <c r="ET39" i="5" s="1"/>
  <c r="ER35" i="5"/>
  <c r="ED35" i="5"/>
  <c r="EB35" i="5"/>
  <c r="DN35" i="5"/>
  <c r="DN39" i="5" s="1"/>
  <c r="DL35" i="5"/>
  <c r="CX35" i="5"/>
  <c r="CV35" i="5"/>
  <c r="CH35" i="5"/>
  <c r="CH39" i="5" s="1"/>
  <c r="CF35" i="5"/>
  <c r="BR35" i="5"/>
  <c r="BP35" i="5"/>
  <c r="BB35" i="5"/>
  <c r="AZ35" i="5"/>
  <c r="AL35" i="5"/>
  <c r="AJ35" i="5"/>
  <c r="V35" i="5"/>
  <c r="T35" i="5"/>
  <c r="F35" i="5"/>
  <c r="D35" i="5"/>
  <c r="ET33" i="5"/>
  <c r="ER33" i="5"/>
  <c r="ED33" i="5"/>
  <c r="EB33" i="5"/>
  <c r="DN33" i="5"/>
  <c r="DL33" i="5"/>
  <c r="CX33" i="5"/>
  <c r="CV33" i="5"/>
  <c r="CH33" i="5"/>
  <c r="CF33" i="5"/>
  <c r="BR33" i="5"/>
  <c r="BP33" i="5"/>
  <c r="BB33" i="5"/>
  <c r="AZ33" i="5"/>
  <c r="AL33" i="5"/>
  <c r="AJ33" i="5"/>
  <c r="V33" i="5"/>
  <c r="T33" i="5"/>
  <c r="F33" i="5"/>
  <c r="D33" i="5"/>
  <c r="ET32" i="5"/>
  <c r="ER32" i="5"/>
  <c r="ED32" i="5"/>
  <c r="EB32" i="5"/>
  <c r="DN32" i="5"/>
  <c r="DL32" i="5"/>
  <c r="CX32" i="5"/>
  <c r="CV32" i="5"/>
  <c r="CH32" i="5"/>
  <c r="CF32" i="5"/>
  <c r="BR32" i="5"/>
  <c r="BP32" i="5"/>
  <c r="BB32" i="5"/>
  <c r="AZ32" i="5"/>
  <c r="AL32" i="5"/>
  <c r="AJ32" i="5"/>
  <c r="V32" i="5"/>
  <c r="T32" i="5"/>
  <c r="F32" i="5"/>
  <c r="D32" i="5"/>
  <c r="ET31" i="5"/>
  <c r="ER31" i="5"/>
  <c r="ED31" i="5"/>
  <c r="EB31" i="5"/>
  <c r="DN31" i="5"/>
  <c r="DL31" i="5"/>
  <c r="CX31" i="5"/>
  <c r="CV31" i="5"/>
  <c r="CH31" i="5"/>
  <c r="CF31" i="5"/>
  <c r="BR31" i="5"/>
  <c r="BP31" i="5"/>
  <c r="BB31" i="5"/>
  <c r="AZ31" i="5"/>
  <c r="AL31" i="5"/>
  <c r="AJ31" i="5"/>
  <c r="V31" i="5"/>
  <c r="T31" i="5"/>
  <c r="F31" i="5"/>
  <c r="D31" i="5"/>
  <c r="ET30" i="5"/>
  <c r="ET34" i="5" s="1"/>
  <c r="ER30" i="5"/>
  <c r="ED30" i="5"/>
  <c r="EB30" i="5"/>
  <c r="DN30" i="5"/>
  <c r="DL30" i="5"/>
  <c r="CX30" i="5"/>
  <c r="CV30" i="5"/>
  <c r="CH30" i="5"/>
  <c r="CF30" i="5"/>
  <c r="BR30" i="5"/>
  <c r="BP30" i="5"/>
  <c r="BB30" i="5"/>
  <c r="AZ30" i="5"/>
  <c r="AL30" i="5"/>
  <c r="AJ30" i="5"/>
  <c r="V30" i="5"/>
  <c r="T30" i="5"/>
  <c r="F30" i="5"/>
  <c r="F34" i="5" s="1"/>
  <c r="D30" i="5"/>
  <c r="ET28" i="5"/>
  <c r="ER28" i="5"/>
  <c r="ED28" i="5"/>
  <c r="EB28" i="5"/>
  <c r="DN28" i="5"/>
  <c r="DL28" i="5"/>
  <c r="CX28" i="5"/>
  <c r="CV28" i="5"/>
  <c r="CH28" i="5"/>
  <c r="CF28" i="5"/>
  <c r="BR28" i="5"/>
  <c r="BP28" i="5"/>
  <c r="BB28" i="5"/>
  <c r="AZ28" i="5"/>
  <c r="AL28" i="5"/>
  <c r="AJ28" i="5"/>
  <c r="V28" i="5"/>
  <c r="T28" i="5"/>
  <c r="F28" i="5"/>
  <c r="D28" i="5"/>
  <c r="ET27" i="5"/>
  <c r="ER27" i="5"/>
  <c r="ED27" i="5"/>
  <c r="EB27" i="5"/>
  <c r="DN27" i="5"/>
  <c r="DL27" i="5"/>
  <c r="CX27" i="5"/>
  <c r="CV27" i="5"/>
  <c r="CH27" i="5"/>
  <c r="CF27" i="5"/>
  <c r="BR27" i="5"/>
  <c r="BP27" i="5"/>
  <c r="BB27" i="5"/>
  <c r="AZ27" i="5"/>
  <c r="AL27" i="5"/>
  <c r="AJ27" i="5"/>
  <c r="V27" i="5"/>
  <c r="T27" i="5"/>
  <c r="F27" i="5"/>
  <c r="D27" i="5"/>
  <c r="ET26" i="5"/>
  <c r="ER26" i="5"/>
  <c r="ED26" i="5"/>
  <c r="EB26" i="5"/>
  <c r="DN26" i="5"/>
  <c r="DL26" i="5"/>
  <c r="CX26" i="5"/>
  <c r="CV26" i="5"/>
  <c r="CH26" i="5"/>
  <c r="CF26" i="5"/>
  <c r="BR26" i="5"/>
  <c r="BP26" i="5"/>
  <c r="BB26" i="5"/>
  <c r="AZ26" i="5"/>
  <c r="AL26" i="5"/>
  <c r="AJ26" i="5"/>
  <c r="V26" i="5"/>
  <c r="T26" i="5"/>
  <c r="F26" i="5"/>
  <c r="D26" i="5"/>
  <c r="ET25" i="5"/>
  <c r="ER25" i="5"/>
  <c r="ED25" i="5"/>
  <c r="EB25" i="5"/>
  <c r="DN25" i="5"/>
  <c r="DL25" i="5"/>
  <c r="CX25" i="5"/>
  <c r="CV25" i="5"/>
  <c r="CH25" i="5"/>
  <c r="CF25" i="5"/>
  <c r="BR25" i="5"/>
  <c r="BR29" i="5" s="1"/>
  <c r="BP25" i="5"/>
  <c r="BB25" i="5"/>
  <c r="AZ25" i="5"/>
  <c r="AL25" i="5"/>
  <c r="AJ25" i="5"/>
  <c r="V25" i="5"/>
  <c r="V29" i="5" s="1"/>
  <c r="T25" i="5"/>
  <c r="F25" i="5"/>
  <c r="D25" i="5"/>
  <c r="ET23" i="5"/>
  <c r="ER23" i="5"/>
  <c r="ED23" i="5"/>
  <c r="EB23" i="5"/>
  <c r="DN23" i="5"/>
  <c r="DL23" i="5"/>
  <c r="CX23" i="5"/>
  <c r="CV23" i="5"/>
  <c r="CH23" i="5"/>
  <c r="CF23" i="5"/>
  <c r="BR23" i="5"/>
  <c r="BP23" i="5"/>
  <c r="BB23" i="5"/>
  <c r="AZ23" i="5"/>
  <c r="AL23" i="5"/>
  <c r="AJ23" i="5"/>
  <c r="V23" i="5"/>
  <c r="T23" i="5"/>
  <c r="F23" i="5"/>
  <c r="D23" i="5"/>
  <c r="ET22" i="5"/>
  <c r="ER22" i="5"/>
  <c r="ED22" i="5"/>
  <c r="EB22" i="5"/>
  <c r="DN22" i="5"/>
  <c r="DL22" i="5"/>
  <c r="CX22" i="5"/>
  <c r="CV22" i="5"/>
  <c r="CH22" i="5"/>
  <c r="CF22" i="5"/>
  <c r="BR22" i="5"/>
  <c r="BP22" i="5"/>
  <c r="BB22" i="5"/>
  <c r="AZ22" i="5"/>
  <c r="AL22" i="5"/>
  <c r="AJ22" i="5"/>
  <c r="V22" i="5"/>
  <c r="T22" i="5"/>
  <c r="F22" i="5"/>
  <c r="D22" i="5"/>
  <c r="ET21" i="5"/>
  <c r="ER21" i="5"/>
  <c r="ED21" i="5"/>
  <c r="EB21" i="5"/>
  <c r="DN21" i="5"/>
  <c r="DL21" i="5"/>
  <c r="CX21" i="5"/>
  <c r="CV21" i="5"/>
  <c r="CH21" i="5"/>
  <c r="CF21" i="5"/>
  <c r="BR21" i="5"/>
  <c r="BP21" i="5"/>
  <c r="BB21" i="5"/>
  <c r="AZ21" i="5"/>
  <c r="AL21" i="5"/>
  <c r="AJ21" i="5"/>
  <c r="V21" i="5"/>
  <c r="T21" i="5"/>
  <c r="F21" i="5"/>
  <c r="D21" i="5"/>
  <c r="ET20" i="5"/>
  <c r="ER20" i="5"/>
  <c r="ED20" i="5"/>
  <c r="ED24" i="5" s="1"/>
  <c r="EB20" i="5"/>
  <c r="DN20" i="5"/>
  <c r="DL20" i="5"/>
  <c r="CX20" i="5"/>
  <c r="CV20" i="5"/>
  <c r="CH20" i="5"/>
  <c r="CH24" i="5" s="1"/>
  <c r="CF20" i="5"/>
  <c r="BR20" i="5"/>
  <c r="BP20" i="5"/>
  <c r="BB20" i="5"/>
  <c r="AZ20" i="5"/>
  <c r="AL20" i="5"/>
  <c r="AJ20" i="5"/>
  <c r="V20" i="5"/>
  <c r="T20" i="5"/>
  <c r="F20" i="5"/>
  <c r="D20" i="5"/>
  <c r="F19" i="5"/>
  <c r="ET18" i="5"/>
  <c r="ER18" i="5"/>
  <c r="ED18" i="5"/>
  <c r="EB18" i="5"/>
  <c r="DN18" i="5"/>
  <c r="DL18" i="5"/>
  <c r="CX18" i="5"/>
  <c r="CV18" i="5"/>
  <c r="CH18" i="5"/>
  <c r="CF18" i="5"/>
  <c r="BR18" i="5"/>
  <c r="BP18" i="5"/>
  <c r="BB18" i="5"/>
  <c r="AZ18" i="5"/>
  <c r="AL18" i="5"/>
  <c r="AJ18" i="5"/>
  <c r="V18" i="5"/>
  <c r="T18" i="5"/>
  <c r="F18" i="5"/>
  <c r="D18" i="5"/>
  <c r="ET17" i="5"/>
  <c r="ER17" i="5"/>
  <c r="ED17" i="5"/>
  <c r="EB17" i="5"/>
  <c r="DN17" i="5"/>
  <c r="DL17" i="5"/>
  <c r="CX17" i="5"/>
  <c r="CV17" i="5"/>
  <c r="CH17" i="5"/>
  <c r="CF17" i="5"/>
  <c r="BR17" i="5"/>
  <c r="BP17" i="5"/>
  <c r="BB17" i="5"/>
  <c r="AZ17" i="5"/>
  <c r="AL17" i="5"/>
  <c r="AJ17" i="5"/>
  <c r="V17" i="5"/>
  <c r="T17" i="5"/>
  <c r="F17" i="5"/>
  <c r="D17" i="5"/>
  <c r="ET16" i="5"/>
  <c r="ER16" i="5"/>
  <c r="ED16" i="5"/>
  <c r="EB16" i="5"/>
  <c r="DN16" i="5"/>
  <c r="DL16" i="5"/>
  <c r="CX16" i="5"/>
  <c r="CV16" i="5"/>
  <c r="CH16" i="5"/>
  <c r="CF16" i="5"/>
  <c r="BR16" i="5"/>
  <c r="BP16" i="5"/>
  <c r="BB16" i="5"/>
  <c r="AZ16" i="5"/>
  <c r="AL16" i="5"/>
  <c r="AJ16" i="5"/>
  <c r="V16" i="5"/>
  <c r="T16" i="5"/>
  <c r="F16" i="5"/>
  <c r="D16" i="5"/>
  <c r="ET15" i="5"/>
  <c r="ER15" i="5"/>
  <c r="ED15" i="5"/>
  <c r="EB15" i="5"/>
  <c r="DN15" i="5"/>
  <c r="DL15" i="5"/>
  <c r="CX15" i="5"/>
  <c r="CX19" i="5" s="1"/>
  <c r="CV15" i="5"/>
  <c r="CH15" i="5"/>
  <c r="CH19" i="5" s="1"/>
  <c r="CF15" i="5"/>
  <c r="BR15" i="5"/>
  <c r="BP15" i="5"/>
  <c r="BB15" i="5"/>
  <c r="AZ15" i="5"/>
  <c r="AL15" i="5"/>
  <c r="AJ15" i="5"/>
  <c r="V15" i="5"/>
  <c r="T15" i="5"/>
  <c r="F15" i="5"/>
  <c r="D15" i="5"/>
  <c r="ET13" i="5"/>
  <c r="ER13" i="5"/>
  <c r="ED13" i="5"/>
  <c r="EB13" i="5"/>
  <c r="DN13" i="5"/>
  <c r="DL13" i="5"/>
  <c r="CX13" i="5"/>
  <c r="CV13" i="5"/>
  <c r="CH13" i="5"/>
  <c r="CF13" i="5"/>
  <c r="BR13" i="5"/>
  <c r="BP13" i="5"/>
  <c r="BB13" i="5"/>
  <c r="AZ13" i="5"/>
  <c r="AL13" i="5"/>
  <c r="AJ13" i="5"/>
  <c r="V13" i="5"/>
  <c r="T13" i="5"/>
  <c r="F13" i="5"/>
  <c r="D13" i="5"/>
  <c r="ET12" i="5"/>
  <c r="ER12" i="5"/>
  <c r="ED12" i="5"/>
  <c r="EB12" i="5"/>
  <c r="DN12" i="5"/>
  <c r="DL12" i="5"/>
  <c r="CX12" i="5"/>
  <c r="CV12" i="5"/>
  <c r="CH12" i="5"/>
  <c r="CF12" i="5"/>
  <c r="BR12" i="5"/>
  <c r="BP12" i="5"/>
  <c r="BB12" i="5"/>
  <c r="AZ12" i="5"/>
  <c r="AL12" i="5"/>
  <c r="AJ12" i="5"/>
  <c r="V12" i="5"/>
  <c r="T12" i="5"/>
  <c r="F12" i="5"/>
  <c r="D12" i="5"/>
  <c r="ET11" i="5"/>
  <c r="ER11" i="5"/>
  <c r="ED11" i="5"/>
  <c r="EB11" i="5"/>
  <c r="DN11" i="5"/>
  <c r="DL11" i="5"/>
  <c r="CX11" i="5"/>
  <c r="CV11" i="5"/>
  <c r="CH11" i="5"/>
  <c r="CF11" i="5"/>
  <c r="BR11" i="5"/>
  <c r="BP11" i="5"/>
  <c r="BB11" i="5"/>
  <c r="AZ11" i="5"/>
  <c r="AL11" i="5"/>
  <c r="AJ11" i="5"/>
  <c r="V11" i="5"/>
  <c r="T11" i="5"/>
  <c r="F11" i="5"/>
  <c r="D11" i="5"/>
  <c r="ET10" i="5"/>
  <c r="ET14" i="5" s="1"/>
  <c r="ER10" i="5"/>
  <c r="ED10" i="5"/>
  <c r="EB10" i="5"/>
  <c r="DN10" i="5"/>
  <c r="DL10" i="5"/>
  <c r="CX10" i="5"/>
  <c r="CV10" i="5"/>
  <c r="CH10" i="5"/>
  <c r="CF10" i="5"/>
  <c r="BR10" i="5"/>
  <c r="BP10" i="5"/>
  <c r="BB10" i="5"/>
  <c r="AZ10" i="5"/>
  <c r="AL10" i="5"/>
  <c r="AJ10" i="5"/>
  <c r="V10" i="5"/>
  <c r="T10" i="5"/>
  <c r="F10" i="5"/>
  <c r="D10" i="5"/>
  <c r="EP9" i="5"/>
  <c r="DZ9" i="5"/>
  <c r="DJ9" i="5"/>
  <c r="CT9" i="5"/>
  <c r="CD9" i="5"/>
  <c r="BN9" i="5"/>
  <c r="AX9" i="5"/>
  <c r="AH9" i="5"/>
  <c r="ET8" i="5"/>
  <c r="ER8" i="5"/>
  <c r="ED8" i="5"/>
  <c r="EB8" i="5"/>
  <c r="DN8" i="5"/>
  <c r="DL8" i="5"/>
  <c r="CX8" i="5"/>
  <c r="CV8" i="5"/>
  <c r="CH8" i="5"/>
  <c r="CF8" i="5"/>
  <c r="BR8" i="5"/>
  <c r="BP8" i="5"/>
  <c r="BB8" i="5"/>
  <c r="AZ8" i="5"/>
  <c r="AL8" i="5"/>
  <c r="AJ8" i="5"/>
  <c r="V8" i="5"/>
  <c r="T8" i="5"/>
  <c r="F8" i="5"/>
  <c r="D8" i="5"/>
  <c r="ET7" i="5"/>
  <c r="ER7" i="5"/>
  <c r="ED7" i="5"/>
  <c r="EB7" i="5"/>
  <c r="DN7" i="5"/>
  <c r="DL7" i="5"/>
  <c r="CX7" i="5"/>
  <c r="CV7" i="5"/>
  <c r="CH7" i="5"/>
  <c r="CF7" i="5"/>
  <c r="BR7" i="5"/>
  <c r="BP7" i="5"/>
  <c r="BB7" i="5"/>
  <c r="AZ7" i="5"/>
  <c r="AL7" i="5"/>
  <c r="AJ7" i="5"/>
  <c r="V7" i="5"/>
  <c r="T7" i="5"/>
  <c r="F7" i="5"/>
  <c r="D7" i="5"/>
  <c r="ET6" i="5"/>
  <c r="ER6" i="5"/>
  <c r="ED6" i="5"/>
  <c r="EB6" i="5"/>
  <c r="DN6" i="5"/>
  <c r="DL6" i="5"/>
  <c r="CX6" i="5"/>
  <c r="CV6" i="5"/>
  <c r="CH6" i="5"/>
  <c r="CF6" i="5"/>
  <c r="BR6" i="5"/>
  <c r="BP6" i="5"/>
  <c r="BB6" i="5"/>
  <c r="AZ6" i="5"/>
  <c r="AL6" i="5"/>
  <c r="AJ6" i="5"/>
  <c r="V6" i="5"/>
  <c r="T6" i="5"/>
  <c r="F6" i="5"/>
  <c r="D6" i="5"/>
  <c r="ET5" i="5"/>
  <c r="ER5" i="5"/>
  <c r="ED5" i="5"/>
  <c r="EB5" i="5"/>
  <c r="DN5" i="5"/>
  <c r="DL5" i="5"/>
  <c r="CX5" i="5"/>
  <c r="CV5" i="5"/>
  <c r="CH5" i="5"/>
  <c r="CF5" i="5"/>
  <c r="BR5" i="5"/>
  <c r="BR9" i="5" s="1"/>
  <c r="BP5" i="5"/>
  <c r="BB5" i="5"/>
  <c r="AZ5" i="5"/>
  <c r="AL5" i="5"/>
  <c r="AJ5" i="5"/>
  <c r="V5" i="5"/>
  <c r="T5" i="5"/>
  <c r="F5" i="5"/>
  <c r="D5" i="5"/>
  <c r="FB2" i="5"/>
  <c r="EY2" i="5"/>
  <c r="EQ2" i="5"/>
  <c r="EL2" i="5"/>
  <c r="EI2" i="5"/>
  <c r="EA2" i="5"/>
  <c r="DV2" i="5"/>
  <c r="DS2" i="5"/>
  <c r="DK2" i="5"/>
  <c r="DF2" i="5"/>
  <c r="DC2" i="5"/>
  <c r="CU2" i="5"/>
  <c r="CP2" i="5"/>
  <c r="CM2" i="5"/>
  <c r="CE2" i="5"/>
  <c r="BZ2" i="5"/>
  <c r="BW2" i="5"/>
  <c r="BO2" i="5"/>
  <c r="BJ2" i="5"/>
  <c r="BG2" i="5"/>
  <c r="AY2" i="5"/>
  <c r="AT2" i="5"/>
  <c r="AQ2" i="5"/>
  <c r="AI2" i="5"/>
  <c r="AD2" i="5"/>
  <c r="AA2" i="5"/>
  <c r="EZ1" i="5"/>
  <c r="EJ1" i="5"/>
  <c r="DT1" i="5"/>
  <c r="DD1" i="5"/>
  <c r="CN1" i="5"/>
  <c r="BX1" i="5"/>
  <c r="BH1" i="5"/>
  <c r="AR1" i="5"/>
  <c r="AD1" i="5"/>
  <c r="AT1" i="5" s="1"/>
  <c r="BJ1" i="5" s="1"/>
  <c r="BZ1" i="5" s="1"/>
  <c r="CP1" i="5" s="1"/>
  <c r="DF1" i="5" s="1"/>
  <c r="DV1" i="5" s="1"/>
  <c r="EL1" i="5" s="1"/>
  <c r="FB1" i="5" s="1"/>
  <c r="AB1" i="5"/>
  <c r="DT1" i="3"/>
  <c r="BR24" i="5" l="1"/>
  <c r="F29" i="5"/>
  <c r="ED34" i="5"/>
  <c r="BR39" i="5"/>
  <c r="V24" i="5"/>
  <c r="ET29" i="5"/>
  <c r="CH34" i="5"/>
  <c r="V39" i="5"/>
  <c r="CX9" i="5"/>
  <c r="DN9" i="5"/>
  <c r="ET24" i="5"/>
  <c r="CH29" i="5"/>
  <c r="V34" i="5"/>
  <c r="BB39" i="5"/>
  <c r="AL9" i="5"/>
  <c r="F14" i="5"/>
  <c r="CX14" i="5"/>
  <c r="AL19" i="5"/>
  <c r="ED19" i="5"/>
  <c r="BB9" i="5"/>
  <c r="V14" i="5"/>
  <c r="ET19" i="5"/>
  <c r="AL14" i="5"/>
  <c r="BR19" i="5"/>
  <c r="F24" i="5"/>
  <c r="ED29" i="5"/>
  <c r="BR34" i="5"/>
  <c r="F39" i="5"/>
  <c r="CH14" i="5"/>
  <c r="V19" i="5"/>
  <c r="ED39" i="5"/>
  <c r="CX24" i="5"/>
  <c r="AL29" i="5"/>
  <c r="CX29" i="5"/>
  <c r="AL34" i="5"/>
  <c r="CX34" i="5"/>
  <c r="AL39" i="5"/>
  <c r="CX39" i="5"/>
  <c r="ED9" i="5"/>
  <c r="BB19" i="5"/>
  <c r="DN19" i="5"/>
  <c r="DN14" i="5"/>
  <c r="ED14" i="5"/>
  <c r="BB24" i="5"/>
  <c r="DN24" i="5"/>
  <c r="BB29" i="5"/>
  <c r="DN29" i="5"/>
  <c r="BB34" i="5"/>
  <c r="DN34" i="5"/>
  <c r="BB14" i="5"/>
  <c r="AL24" i="5"/>
  <c r="BR14" i="5"/>
  <c r="V9" i="5"/>
  <c r="R9" i="5" s="1"/>
  <c r="R14" i="5" s="1"/>
  <c r="R19" i="5" s="1"/>
  <c r="R24" i="5" s="1"/>
  <c r="R29" i="5" s="1"/>
  <c r="R34" i="5" s="1"/>
  <c r="R39" i="5" s="1"/>
  <c r="CH9" i="5"/>
  <c r="CD14" i="5" s="1"/>
  <c r="CD19" i="5" s="1"/>
  <c r="CD24" i="5" s="1"/>
  <c r="CD29" i="5" s="1"/>
  <c r="CD34" i="5" s="1"/>
  <c r="CD39" i="5" s="1"/>
  <c r="ET9" i="5"/>
  <c r="AH14" i="5"/>
  <c r="F9" i="5"/>
  <c r="B9" i="5" s="1"/>
  <c r="B14" i="5" s="1"/>
  <c r="B19" i="5" s="1"/>
  <c r="B24" i="5" s="1"/>
  <c r="B29" i="5" s="1"/>
  <c r="B34" i="5" s="1"/>
  <c r="B39" i="5" s="1"/>
  <c r="AX14" i="5"/>
  <c r="CT14" i="5"/>
  <c r="CT19" i="5" s="1"/>
  <c r="CT24" i="5" s="1"/>
  <c r="CT29" i="5" s="1"/>
  <c r="CT34" i="5" s="1"/>
  <c r="CT39" i="5" s="1"/>
  <c r="DJ14" i="5"/>
  <c r="EP14" i="5"/>
  <c r="EP19" i="5" s="1"/>
  <c r="EP24" i="5" s="1"/>
  <c r="EP29" i="5" s="1"/>
  <c r="EP34" i="5" s="1"/>
  <c r="EP39" i="5" s="1"/>
  <c r="BN14" i="5"/>
  <c r="BN19" i="5" s="1"/>
  <c r="BN24" i="5" s="1"/>
  <c r="BN29" i="5" s="1"/>
  <c r="BN34" i="5" s="1"/>
  <c r="BN39" i="5" s="1"/>
  <c r="DZ14" i="5"/>
  <c r="DZ19" i="5" s="1"/>
  <c r="DZ24" i="5" s="1"/>
  <c r="DZ29" i="5" s="1"/>
  <c r="DZ34" i="5" s="1"/>
  <c r="DZ39" i="5" s="1"/>
  <c r="AJ38" i="3"/>
  <c r="AH19" i="5" l="1"/>
  <c r="AH24" i="5" s="1"/>
  <c r="AH29" i="5" s="1"/>
  <c r="AH34" i="5" s="1"/>
  <c r="AH39" i="5" s="1"/>
  <c r="DZ40" i="5"/>
  <c r="R40" i="5"/>
  <c r="AX19" i="5"/>
  <c r="AX24" i="5" s="1"/>
  <c r="AX29" i="5" s="1"/>
  <c r="AX34" i="5" s="1"/>
  <c r="AX39" i="5" s="1"/>
  <c r="CT40" i="5"/>
  <c r="CD40" i="5"/>
  <c r="EP40" i="5"/>
  <c r="EK40" i="5" s="1"/>
  <c r="DJ19" i="5"/>
  <c r="DJ24" i="5" s="1"/>
  <c r="DJ29" i="5" s="1"/>
  <c r="DJ34" i="5" s="1"/>
  <c r="DJ39" i="5" s="1"/>
  <c r="B40" i="5"/>
  <c r="BN40" i="5"/>
  <c r="F5" i="3"/>
  <c r="AH40" i="5" l="1"/>
  <c r="AC40" i="5" s="1"/>
  <c r="M40" i="5"/>
  <c r="N40" i="5"/>
  <c r="BZ40" i="5"/>
  <c r="BY40" i="5"/>
  <c r="FA40" i="5"/>
  <c r="FB40" i="5"/>
  <c r="EL40" i="5"/>
  <c r="AD40" i="5"/>
  <c r="DJ40" i="5"/>
  <c r="DF40" i="5" s="1"/>
  <c r="CO40" i="5"/>
  <c r="CP40" i="5"/>
  <c r="AX40" i="5"/>
  <c r="EB18" i="3"/>
  <c r="BP33" i="3"/>
  <c r="ER38" i="3"/>
  <c r="ER37" i="3"/>
  <c r="ER36" i="3"/>
  <c r="ER35" i="3"/>
  <c r="ER33" i="3"/>
  <c r="ER32" i="3"/>
  <c r="ER31" i="3"/>
  <c r="ER30" i="3"/>
  <c r="ER28" i="3"/>
  <c r="ER27" i="3"/>
  <c r="ER26" i="3"/>
  <c r="ER25" i="3"/>
  <c r="ER23" i="3"/>
  <c r="ER22" i="3"/>
  <c r="ER21" i="3"/>
  <c r="ER20" i="3"/>
  <c r="ER18" i="3"/>
  <c r="ER17" i="3"/>
  <c r="ER16" i="3"/>
  <c r="ER15" i="3"/>
  <c r="ER13" i="3"/>
  <c r="ER12" i="3"/>
  <c r="ER11" i="3"/>
  <c r="ER10" i="3"/>
  <c r="ER8" i="3"/>
  <c r="ER7" i="3"/>
  <c r="ER6" i="3"/>
  <c r="ER5" i="3"/>
  <c r="EB38" i="3"/>
  <c r="EB37" i="3"/>
  <c r="EB36" i="3"/>
  <c r="EB35" i="3"/>
  <c r="EB33" i="3"/>
  <c r="EB32" i="3"/>
  <c r="EB31" i="3"/>
  <c r="EB30" i="3"/>
  <c r="EB28" i="3"/>
  <c r="EB27" i="3"/>
  <c r="EB26" i="3"/>
  <c r="EB25" i="3"/>
  <c r="EB23" i="3"/>
  <c r="EB22" i="3"/>
  <c r="EB21" i="3"/>
  <c r="EB20" i="3"/>
  <c r="EB17" i="3"/>
  <c r="EB16" i="3"/>
  <c r="EB15" i="3"/>
  <c r="EB13" i="3"/>
  <c r="EB12" i="3"/>
  <c r="EB11" i="3"/>
  <c r="EB10" i="3"/>
  <c r="EB8" i="3"/>
  <c r="EB7" i="3"/>
  <c r="EB6" i="3"/>
  <c r="EB5" i="3"/>
  <c r="DL38" i="3"/>
  <c r="DL37" i="3"/>
  <c r="DL36" i="3"/>
  <c r="DL35" i="3"/>
  <c r="DL33" i="3"/>
  <c r="DL32" i="3"/>
  <c r="DL31" i="3"/>
  <c r="DL30" i="3"/>
  <c r="DL28" i="3"/>
  <c r="DL27" i="3"/>
  <c r="DL26" i="3"/>
  <c r="DL25" i="3"/>
  <c r="DL23" i="3"/>
  <c r="DL22" i="3"/>
  <c r="DL21" i="3"/>
  <c r="DL20" i="3"/>
  <c r="DL18" i="3"/>
  <c r="DL17" i="3"/>
  <c r="DL16" i="3"/>
  <c r="DL15" i="3"/>
  <c r="DL13" i="3"/>
  <c r="DL12" i="3"/>
  <c r="DL11" i="3"/>
  <c r="DL10" i="3"/>
  <c r="DL8" i="3"/>
  <c r="DL7" i="3"/>
  <c r="DL6" i="3"/>
  <c r="DL5" i="3"/>
  <c r="CV38" i="3"/>
  <c r="CV37" i="3"/>
  <c r="CV36" i="3"/>
  <c r="CV35" i="3"/>
  <c r="CV33" i="3"/>
  <c r="CV32" i="3"/>
  <c r="CV31" i="3"/>
  <c r="CV30" i="3"/>
  <c r="CV28" i="3"/>
  <c r="CV27" i="3"/>
  <c r="CV26" i="3"/>
  <c r="CV25" i="3"/>
  <c r="CV23" i="3"/>
  <c r="CV22" i="3"/>
  <c r="CV21" i="3"/>
  <c r="CV20" i="3"/>
  <c r="CV18" i="3"/>
  <c r="CV17" i="3"/>
  <c r="CV16" i="3"/>
  <c r="CV15" i="3"/>
  <c r="CV13" i="3"/>
  <c r="CV12" i="3"/>
  <c r="CV11" i="3"/>
  <c r="CV10" i="3"/>
  <c r="CV8" i="3"/>
  <c r="CV7" i="3"/>
  <c r="CV6" i="3"/>
  <c r="CV5" i="3"/>
  <c r="CF38" i="3"/>
  <c r="CF37" i="3"/>
  <c r="CF36" i="3"/>
  <c r="CF35" i="3"/>
  <c r="CF33" i="3"/>
  <c r="CF32" i="3"/>
  <c r="CF31" i="3"/>
  <c r="CF30" i="3"/>
  <c r="CF28" i="3"/>
  <c r="CF27" i="3"/>
  <c r="CF26" i="3"/>
  <c r="CF25" i="3"/>
  <c r="CF23" i="3"/>
  <c r="CF22" i="3"/>
  <c r="CF21" i="3"/>
  <c r="CF20" i="3"/>
  <c r="CF18" i="3"/>
  <c r="CF17" i="3"/>
  <c r="CF16" i="3"/>
  <c r="CF15" i="3"/>
  <c r="CF13" i="3"/>
  <c r="CF12" i="3"/>
  <c r="CF11" i="3"/>
  <c r="CF10" i="3"/>
  <c r="CF8" i="3"/>
  <c r="CF7" i="3"/>
  <c r="CF6" i="3"/>
  <c r="CF5" i="3"/>
  <c r="BP38" i="3"/>
  <c r="BP37" i="3"/>
  <c r="BP36" i="3"/>
  <c r="BP35" i="3"/>
  <c r="BP32" i="3"/>
  <c r="BP31" i="3"/>
  <c r="BP30" i="3"/>
  <c r="BP28" i="3"/>
  <c r="BP27" i="3"/>
  <c r="BP26" i="3"/>
  <c r="BP25" i="3"/>
  <c r="BP23" i="3"/>
  <c r="BP22" i="3"/>
  <c r="BP21" i="3"/>
  <c r="BP20" i="3"/>
  <c r="BP18" i="3"/>
  <c r="BP17" i="3"/>
  <c r="BP16" i="3"/>
  <c r="BP15" i="3"/>
  <c r="BP13" i="3"/>
  <c r="BP12" i="3"/>
  <c r="BP11" i="3"/>
  <c r="BP10" i="3"/>
  <c r="BP8" i="3"/>
  <c r="BP7" i="3"/>
  <c r="BP6" i="3"/>
  <c r="BP5" i="3"/>
  <c r="AZ38" i="3"/>
  <c r="AZ37" i="3"/>
  <c r="AZ36" i="3"/>
  <c r="AZ35" i="3"/>
  <c r="AZ33" i="3"/>
  <c r="AZ32" i="3"/>
  <c r="AZ31" i="3"/>
  <c r="AZ30" i="3"/>
  <c r="AZ28" i="3"/>
  <c r="AZ27" i="3"/>
  <c r="AZ26" i="3"/>
  <c r="AZ25" i="3"/>
  <c r="AZ23" i="3"/>
  <c r="AZ22" i="3"/>
  <c r="AZ21" i="3"/>
  <c r="AZ20" i="3"/>
  <c r="AZ18" i="3"/>
  <c r="AZ17" i="3"/>
  <c r="AZ16" i="3"/>
  <c r="AZ15" i="3"/>
  <c r="AZ13" i="3"/>
  <c r="AZ12" i="3"/>
  <c r="AZ11" i="3"/>
  <c r="AZ10" i="3"/>
  <c r="AZ8" i="3"/>
  <c r="AZ7" i="3"/>
  <c r="AZ6" i="3"/>
  <c r="AZ5" i="3"/>
  <c r="AJ37" i="3"/>
  <c r="AJ36" i="3"/>
  <c r="AJ35" i="3"/>
  <c r="AJ33" i="3"/>
  <c r="AJ32" i="3"/>
  <c r="AJ31" i="3"/>
  <c r="AJ30" i="3"/>
  <c r="AJ28" i="3"/>
  <c r="AJ27" i="3"/>
  <c r="AJ26" i="3"/>
  <c r="AJ25" i="3"/>
  <c r="AJ23" i="3"/>
  <c r="AJ22" i="3"/>
  <c r="AJ21" i="3"/>
  <c r="AJ20" i="3"/>
  <c r="AJ18" i="3"/>
  <c r="AJ17" i="3"/>
  <c r="AJ16" i="3"/>
  <c r="AJ15" i="3"/>
  <c r="AJ13" i="3"/>
  <c r="AJ12" i="3"/>
  <c r="AJ11" i="3"/>
  <c r="AJ10" i="3"/>
  <c r="AJ8" i="3"/>
  <c r="AJ7" i="3"/>
  <c r="AJ6" i="3"/>
  <c r="AJ5" i="3"/>
  <c r="T38" i="3"/>
  <c r="T37" i="3"/>
  <c r="T36" i="3"/>
  <c r="T35" i="3"/>
  <c r="T33" i="3"/>
  <c r="T32" i="3"/>
  <c r="T31" i="3"/>
  <c r="T30" i="3"/>
  <c r="T28" i="3"/>
  <c r="T27" i="3"/>
  <c r="T26" i="3"/>
  <c r="T25" i="3"/>
  <c r="T23" i="3"/>
  <c r="T22" i="3"/>
  <c r="T21" i="3"/>
  <c r="T20" i="3"/>
  <c r="T18" i="3"/>
  <c r="T17" i="3"/>
  <c r="T16" i="3"/>
  <c r="T15" i="3"/>
  <c r="T13" i="3"/>
  <c r="T12" i="3"/>
  <c r="T11" i="3"/>
  <c r="T10" i="3"/>
  <c r="T8" i="3"/>
  <c r="T7" i="3"/>
  <c r="T6" i="3"/>
  <c r="T5" i="3"/>
  <c r="FB2" i="3"/>
  <c r="EY2" i="3"/>
  <c r="EQ2" i="3"/>
  <c r="EZ1" i="3"/>
  <c r="EL2" i="3"/>
  <c r="EI2" i="3"/>
  <c r="EA2" i="3"/>
  <c r="EJ1" i="3"/>
  <c r="DV2" i="3"/>
  <c r="DS2" i="3"/>
  <c r="DK2" i="3"/>
  <c r="DF2" i="3"/>
  <c r="DC2" i="3"/>
  <c r="CU2" i="3"/>
  <c r="DD1" i="3"/>
  <c r="CP2" i="3"/>
  <c r="CM2" i="3"/>
  <c r="CE2" i="3"/>
  <c r="CN1" i="3"/>
  <c r="BZ2" i="3"/>
  <c r="BW2" i="3"/>
  <c r="BO2" i="3"/>
  <c r="BX1" i="3"/>
  <c r="BJ2" i="3"/>
  <c r="BG2" i="3"/>
  <c r="AY2" i="3"/>
  <c r="BH1" i="3"/>
  <c r="AT2" i="3"/>
  <c r="AQ2" i="3"/>
  <c r="AI2" i="3"/>
  <c r="AR1" i="3"/>
  <c r="AA2" i="3"/>
  <c r="AD1" i="3"/>
  <c r="AT1" i="3" s="1"/>
  <c r="BJ1" i="3" s="1"/>
  <c r="BZ1" i="3" s="1"/>
  <c r="CP1" i="3" s="1"/>
  <c r="DF1" i="3" s="1"/>
  <c r="DV1" i="3" s="1"/>
  <c r="EL1" i="3" s="1"/>
  <c r="FB1" i="3" s="1"/>
  <c r="AS40" i="5" l="1"/>
  <c r="DV40" i="5"/>
  <c r="DU40" i="5"/>
  <c r="BJ40" i="5"/>
  <c r="BI40" i="5"/>
  <c r="AT40" i="5"/>
  <c r="DE40" i="5"/>
  <c r="AD2" i="3"/>
  <c r="S2" i="3"/>
  <c r="ET38" i="3"/>
  <c r="ET37" i="3"/>
  <c r="ET36" i="3"/>
  <c r="ET35" i="3"/>
  <c r="ET33" i="3"/>
  <c r="ET32" i="3"/>
  <c r="ET31" i="3"/>
  <c r="ET30" i="3"/>
  <c r="ET28" i="3"/>
  <c r="ET27" i="3"/>
  <c r="ET26" i="3"/>
  <c r="ET25" i="3"/>
  <c r="ET23" i="3"/>
  <c r="ET22" i="3"/>
  <c r="ET21" i="3"/>
  <c r="ET20" i="3"/>
  <c r="ET18" i="3"/>
  <c r="ET17" i="3"/>
  <c r="ET16" i="3"/>
  <c r="ET15" i="3"/>
  <c r="ET13" i="3"/>
  <c r="ET12" i="3"/>
  <c r="ET11" i="3"/>
  <c r="ET10" i="3"/>
  <c r="ET8" i="3"/>
  <c r="ET7" i="3"/>
  <c r="ET6" i="3"/>
  <c r="ET5" i="3"/>
  <c r="ED38" i="3"/>
  <c r="ED37" i="3"/>
  <c r="ED36" i="3"/>
  <c r="ED35" i="3"/>
  <c r="ED33" i="3"/>
  <c r="ED32" i="3"/>
  <c r="ED31" i="3"/>
  <c r="ED30" i="3"/>
  <c r="ED28" i="3"/>
  <c r="ED27" i="3"/>
  <c r="ED26" i="3"/>
  <c r="ED25" i="3"/>
  <c r="ED23" i="3"/>
  <c r="ED22" i="3"/>
  <c r="ED21" i="3"/>
  <c r="ED20" i="3"/>
  <c r="ED18" i="3"/>
  <c r="ED17" i="3"/>
  <c r="ED16" i="3"/>
  <c r="ED15" i="3"/>
  <c r="ED13" i="3"/>
  <c r="ED12" i="3"/>
  <c r="ED11" i="3"/>
  <c r="ED10" i="3"/>
  <c r="ED8" i="3"/>
  <c r="ED7" i="3"/>
  <c r="ED6" i="3"/>
  <c r="ED5" i="3"/>
  <c r="DN38" i="3"/>
  <c r="DN37" i="3"/>
  <c r="DN36" i="3"/>
  <c r="DN35" i="3"/>
  <c r="DN33" i="3"/>
  <c r="DN32" i="3"/>
  <c r="DN31" i="3"/>
  <c r="DN30" i="3"/>
  <c r="DN28" i="3"/>
  <c r="DN27" i="3"/>
  <c r="DN26" i="3"/>
  <c r="DN25" i="3"/>
  <c r="DN23" i="3"/>
  <c r="DN22" i="3"/>
  <c r="DN21" i="3"/>
  <c r="DN20" i="3"/>
  <c r="DN18" i="3"/>
  <c r="DN17" i="3"/>
  <c r="DN16" i="3"/>
  <c r="DN15" i="3"/>
  <c r="DN13" i="3"/>
  <c r="DN12" i="3"/>
  <c r="DN11" i="3"/>
  <c r="DN10" i="3"/>
  <c r="DN8" i="3"/>
  <c r="DN7" i="3"/>
  <c r="DN6" i="3"/>
  <c r="DN5" i="3"/>
  <c r="CX38" i="3"/>
  <c r="CX37" i="3"/>
  <c r="CX36" i="3"/>
  <c r="CX35" i="3"/>
  <c r="CX33" i="3"/>
  <c r="CX32" i="3"/>
  <c r="CX31" i="3"/>
  <c r="CX30" i="3"/>
  <c r="CX28" i="3"/>
  <c r="CX27" i="3"/>
  <c r="CX26" i="3"/>
  <c r="CX25" i="3"/>
  <c r="CX23" i="3"/>
  <c r="CX22" i="3"/>
  <c r="CX21" i="3"/>
  <c r="CX20" i="3"/>
  <c r="CX18" i="3"/>
  <c r="CX17" i="3"/>
  <c r="CX16" i="3"/>
  <c r="CX15" i="3"/>
  <c r="CX13" i="3"/>
  <c r="CX12" i="3"/>
  <c r="CX11" i="3"/>
  <c r="CX10" i="3"/>
  <c r="CX8" i="3"/>
  <c r="CX7" i="3"/>
  <c r="CX6" i="3"/>
  <c r="CX5" i="3"/>
  <c r="CH38" i="3"/>
  <c r="CH37" i="3"/>
  <c r="CH36" i="3"/>
  <c r="CH35" i="3"/>
  <c r="CH33" i="3"/>
  <c r="CH32" i="3"/>
  <c r="CH31" i="3"/>
  <c r="CH30" i="3"/>
  <c r="CH28" i="3"/>
  <c r="CH27" i="3"/>
  <c r="CH26" i="3"/>
  <c r="CH25" i="3"/>
  <c r="CH23" i="3"/>
  <c r="CH22" i="3"/>
  <c r="CH21" i="3"/>
  <c r="CH20" i="3"/>
  <c r="CH18" i="3"/>
  <c r="CH17" i="3"/>
  <c r="CH16" i="3"/>
  <c r="CH15" i="3"/>
  <c r="CH13" i="3"/>
  <c r="CH12" i="3"/>
  <c r="CH11" i="3"/>
  <c r="CH10" i="3"/>
  <c r="CH8" i="3"/>
  <c r="CH7" i="3"/>
  <c r="CH6" i="3"/>
  <c r="CH5" i="3"/>
  <c r="BR38" i="3"/>
  <c r="BR37" i="3"/>
  <c r="BR36" i="3"/>
  <c r="BR35" i="3"/>
  <c r="BR33" i="3"/>
  <c r="BR32" i="3"/>
  <c r="BR31" i="3"/>
  <c r="BR30" i="3"/>
  <c r="BR28" i="3"/>
  <c r="BR27" i="3"/>
  <c r="BR26" i="3"/>
  <c r="BR25" i="3"/>
  <c r="BR23" i="3"/>
  <c r="BR22" i="3"/>
  <c r="BR21" i="3"/>
  <c r="BR20" i="3"/>
  <c r="BR18" i="3"/>
  <c r="BR17" i="3"/>
  <c r="BR16" i="3"/>
  <c r="BR15" i="3"/>
  <c r="BR13" i="3"/>
  <c r="BR12" i="3"/>
  <c r="BR11" i="3"/>
  <c r="BR10" i="3"/>
  <c r="BR8" i="3"/>
  <c r="BR7" i="3"/>
  <c r="BR6" i="3"/>
  <c r="BR5" i="3"/>
  <c r="BB38" i="3"/>
  <c r="BB37" i="3"/>
  <c r="BB36" i="3"/>
  <c r="BB35" i="3"/>
  <c r="BB33" i="3"/>
  <c r="BB32" i="3"/>
  <c r="BB31" i="3"/>
  <c r="BB30" i="3"/>
  <c r="BB28" i="3"/>
  <c r="BB27" i="3"/>
  <c r="BB26" i="3"/>
  <c r="BB25" i="3"/>
  <c r="BB23" i="3"/>
  <c r="BB22" i="3"/>
  <c r="BB21" i="3"/>
  <c r="BB20" i="3"/>
  <c r="BB18" i="3"/>
  <c r="BB17" i="3"/>
  <c r="BB16" i="3"/>
  <c r="BB15" i="3"/>
  <c r="BB13" i="3"/>
  <c r="BB12" i="3"/>
  <c r="BB11" i="3"/>
  <c r="BB10" i="3"/>
  <c r="BB8" i="3"/>
  <c r="BB7" i="3"/>
  <c r="BB6" i="3"/>
  <c r="BB5" i="3"/>
  <c r="AL38" i="3"/>
  <c r="AL37" i="3"/>
  <c r="AL36" i="3"/>
  <c r="AL35" i="3"/>
  <c r="AL33" i="3"/>
  <c r="AL32" i="3"/>
  <c r="AL31" i="3"/>
  <c r="AL30" i="3"/>
  <c r="AL28" i="3"/>
  <c r="AL27" i="3"/>
  <c r="AL26" i="3"/>
  <c r="AL25" i="3"/>
  <c r="AL23" i="3"/>
  <c r="AL22" i="3"/>
  <c r="AL21" i="3"/>
  <c r="AL20" i="3"/>
  <c r="AL18" i="3"/>
  <c r="AL17" i="3"/>
  <c r="AL16" i="3"/>
  <c r="AL15" i="3"/>
  <c r="AL13" i="3"/>
  <c r="AL12" i="3"/>
  <c r="AL11" i="3"/>
  <c r="AL10" i="3"/>
  <c r="AL8" i="3"/>
  <c r="AL7" i="3"/>
  <c r="AL6" i="3"/>
  <c r="AL5" i="3"/>
  <c r="V38" i="3"/>
  <c r="V37" i="3"/>
  <c r="V36" i="3"/>
  <c r="V35" i="3"/>
  <c r="V33" i="3"/>
  <c r="V32" i="3"/>
  <c r="V31" i="3"/>
  <c r="V30" i="3"/>
  <c r="V28" i="3"/>
  <c r="V27" i="3"/>
  <c r="V26" i="3"/>
  <c r="V25" i="3"/>
  <c r="V23" i="3"/>
  <c r="V22" i="3"/>
  <c r="V21" i="3"/>
  <c r="V20" i="3"/>
  <c r="V18" i="3"/>
  <c r="V17" i="3"/>
  <c r="V16" i="3"/>
  <c r="V15" i="3"/>
  <c r="V13" i="3"/>
  <c r="V12" i="3"/>
  <c r="V11" i="3"/>
  <c r="V10" i="3"/>
  <c r="V8" i="3"/>
  <c r="V7" i="3"/>
  <c r="V6" i="3"/>
  <c r="V5" i="3"/>
  <c r="F38" i="3"/>
  <c r="D38" i="3"/>
  <c r="F37" i="3"/>
  <c r="D37" i="3"/>
  <c r="F36" i="3"/>
  <c r="D36" i="3"/>
  <c r="F35" i="3"/>
  <c r="D35" i="3"/>
  <c r="F33" i="3"/>
  <c r="D33" i="3"/>
  <c r="F32" i="3"/>
  <c r="D32" i="3"/>
  <c r="F31" i="3"/>
  <c r="D31" i="3"/>
  <c r="F30" i="3"/>
  <c r="D30" i="3"/>
  <c r="F28" i="3"/>
  <c r="D28" i="3"/>
  <c r="F27" i="3"/>
  <c r="D27" i="3"/>
  <c r="F26" i="3"/>
  <c r="D26" i="3"/>
  <c r="F25" i="3"/>
  <c r="F29" i="3" s="1"/>
  <c r="D25" i="3"/>
  <c r="F23" i="3"/>
  <c r="D23" i="3"/>
  <c r="F22" i="3"/>
  <c r="D22" i="3"/>
  <c r="F21" i="3"/>
  <c r="D21" i="3"/>
  <c r="F20" i="3"/>
  <c r="D20" i="3"/>
  <c r="F18" i="3"/>
  <c r="D18" i="3"/>
  <c r="F17" i="3"/>
  <c r="D17" i="3"/>
  <c r="F16" i="3"/>
  <c r="D16" i="3"/>
  <c r="F15" i="3"/>
  <c r="F19" i="3" s="1"/>
  <c r="D15" i="3"/>
  <c r="D13" i="3"/>
  <c r="D12" i="3"/>
  <c r="D11" i="3"/>
  <c r="D10" i="3"/>
  <c r="F13" i="3"/>
  <c r="F12" i="3"/>
  <c r="F11" i="3"/>
  <c r="F10" i="3"/>
  <c r="D8" i="3"/>
  <c r="D7" i="3"/>
  <c r="D6" i="3"/>
  <c r="D5" i="3"/>
  <c r="F8" i="3"/>
  <c r="F7" i="3"/>
  <c r="F6" i="3"/>
  <c r="F24" i="3" l="1"/>
  <c r="F39" i="3"/>
  <c r="AL9" i="3"/>
  <c r="AH9" i="3" s="1"/>
  <c r="AH14" i="3" s="1"/>
  <c r="AL14" i="3"/>
  <c r="AL19" i="3"/>
  <c r="AL24" i="3"/>
  <c r="AL34" i="3"/>
  <c r="AL39" i="3"/>
  <c r="BB9" i="3"/>
  <c r="AX9" i="3" s="1"/>
  <c r="AX14" i="3" s="1"/>
  <c r="BB14" i="3"/>
  <c r="BB19" i="3"/>
  <c r="BB24" i="3"/>
  <c r="BB34" i="3"/>
  <c r="BB39" i="3"/>
  <c r="BR9" i="3"/>
  <c r="BN9" i="3" s="1"/>
  <c r="BN14" i="3" s="1"/>
  <c r="BR14" i="3"/>
  <c r="BR19" i="3"/>
  <c r="BR24" i="3"/>
  <c r="BR29" i="3"/>
  <c r="BR39" i="3"/>
  <c r="CX9" i="3"/>
  <c r="CT9" i="3" s="1"/>
  <c r="CT14" i="3" s="1"/>
  <c r="CX14" i="3"/>
  <c r="CX19" i="3"/>
  <c r="CX24" i="3"/>
  <c r="CX29" i="3"/>
  <c r="CX34" i="3"/>
  <c r="CX39" i="3"/>
  <c r="DN9" i="3"/>
  <c r="DJ9" i="3" s="1"/>
  <c r="DJ14" i="3" s="1"/>
  <c r="DN14" i="3"/>
  <c r="DN19" i="3"/>
  <c r="DN24" i="3"/>
  <c r="DN29" i="3"/>
  <c r="DN34" i="3"/>
  <c r="DN39" i="3"/>
  <c r="ED9" i="3"/>
  <c r="DZ9" i="3" s="1"/>
  <c r="DZ14" i="3" s="1"/>
  <c r="ED14" i="3"/>
  <c r="ED24" i="3"/>
  <c r="ED29" i="3"/>
  <c r="ED34" i="3"/>
  <c r="ED39" i="3"/>
  <c r="ET9" i="3"/>
  <c r="EP9" i="3" s="1"/>
  <c r="EP14" i="3" s="1"/>
  <c r="ET14" i="3"/>
  <c r="ET19" i="3"/>
  <c r="ET24" i="3"/>
  <c r="ET29" i="3"/>
  <c r="ET34" i="3"/>
  <c r="ET39" i="3"/>
  <c r="ED19" i="3"/>
  <c r="BR34" i="3"/>
  <c r="CH9" i="3"/>
  <c r="CD9" i="3" s="1"/>
  <c r="CH14" i="3"/>
  <c r="CH19" i="3"/>
  <c r="CH24" i="3"/>
  <c r="CH29" i="3"/>
  <c r="CH34" i="3"/>
  <c r="CH39" i="3"/>
  <c r="BB29" i="3"/>
  <c r="V9" i="3"/>
  <c r="R9" i="3" s="1"/>
  <c r="V14" i="3"/>
  <c r="V19" i="3"/>
  <c r="V24" i="3"/>
  <c r="V29" i="3"/>
  <c r="V34" i="3"/>
  <c r="V39" i="3"/>
  <c r="F34" i="3"/>
  <c r="AL29" i="3"/>
  <c r="F9" i="3"/>
  <c r="B9" i="3" s="1"/>
  <c r="F14" i="3"/>
  <c r="DJ19" i="3" l="1"/>
  <c r="DJ24" i="3" s="1"/>
  <c r="DJ29" i="3" s="1"/>
  <c r="DJ34" i="3" s="1"/>
  <c r="DJ39" i="3" s="1"/>
  <c r="DJ40" i="3" s="1"/>
  <c r="DZ19" i="3"/>
  <c r="DZ24" i="3" s="1"/>
  <c r="DZ29" i="3" s="1"/>
  <c r="DZ34" i="3" s="1"/>
  <c r="DZ39" i="3" s="1"/>
  <c r="CT19" i="3"/>
  <c r="CT24" i="3" s="1"/>
  <c r="CT29" i="3" s="1"/>
  <c r="CT34" i="3" s="1"/>
  <c r="CT39" i="3" s="1"/>
  <c r="BN19" i="3"/>
  <c r="BN24" i="3" s="1"/>
  <c r="BN29" i="3" s="1"/>
  <c r="BN34" i="3" s="1"/>
  <c r="BN39" i="3" s="1"/>
  <c r="BN40" i="3" s="1"/>
  <c r="AX19" i="3"/>
  <c r="AX24" i="3" s="1"/>
  <c r="AX29" i="3" s="1"/>
  <c r="AX34" i="3" s="1"/>
  <c r="AH19" i="3"/>
  <c r="AH24" i="3" s="1"/>
  <c r="AH29" i="3" s="1"/>
  <c r="AH34" i="3" s="1"/>
  <c r="EP19" i="3"/>
  <c r="EP24" i="3" s="1"/>
  <c r="EP29" i="3" s="1"/>
  <c r="EP34" i="3" s="1"/>
  <c r="EP39" i="3" s="1"/>
  <c r="CD14" i="3"/>
  <c r="CD19" i="3" s="1"/>
  <c r="CD24" i="3" s="1"/>
  <c r="CD29" i="3" s="1"/>
  <c r="CD34" i="3" s="1"/>
  <c r="CD39" i="3" s="1"/>
  <c r="R14" i="3"/>
  <c r="R19" i="3" s="1"/>
  <c r="R24" i="3" s="1"/>
  <c r="R29" i="3" s="1"/>
  <c r="R34" i="3" s="1"/>
  <c r="R39" i="3" s="1"/>
  <c r="B14" i="3"/>
  <c r="B19" i="3" s="1"/>
  <c r="B24" i="3" s="1"/>
  <c r="B29" i="3" s="1"/>
  <c r="B34" i="3" s="1"/>
  <c r="B39" i="3" s="1"/>
  <c r="CT40" i="3" l="1"/>
  <c r="EP40" i="3"/>
  <c r="FA40" i="3" s="1"/>
  <c r="DZ40" i="3"/>
  <c r="CD40" i="3"/>
  <c r="BY40" i="3" s="1"/>
  <c r="AX39" i="3"/>
  <c r="AX40" i="3" s="1"/>
  <c r="AH39" i="3"/>
  <c r="AH40" i="3" s="1"/>
  <c r="R40" i="3"/>
  <c r="B40" i="3"/>
  <c r="BZ40" i="3" l="1"/>
  <c r="CP40" i="3"/>
  <c r="FB40" i="3"/>
  <c r="EK40" i="3"/>
  <c r="DV40" i="3"/>
  <c r="EL40" i="3"/>
  <c r="DE40" i="3"/>
  <c r="DF40" i="3"/>
  <c r="CO40" i="3"/>
  <c r="N40" i="3"/>
  <c r="AC40" i="3"/>
  <c r="DU40" i="3"/>
  <c r="BI40" i="3"/>
  <c r="AS40" i="3"/>
  <c r="BJ40" i="3"/>
  <c r="AT40" i="3"/>
  <c r="AD40" i="3"/>
  <c r="M4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愛知県</author>
    <author>oa</author>
  </authors>
  <commentList>
    <comment ref="L1" authorId="0" shapeId="0" xr:uid="{00000000-0006-0000-0100-000001000000}">
      <text>
        <r>
          <rPr>
            <sz val="9"/>
            <color indexed="81"/>
            <rFont val="ＭＳ Ｐゴシック"/>
            <family val="3"/>
            <charset val="128"/>
          </rPr>
          <t>同行訪問を実施する月を選択してください。</t>
        </r>
      </text>
    </comment>
    <comment ref="M2" authorId="0" shapeId="0" xr:uid="{00000000-0006-0000-0100-000002000000}">
      <text>
        <r>
          <rPr>
            <sz val="9"/>
            <color indexed="81"/>
            <rFont val="ＭＳ Ｐゴシック"/>
            <family val="3"/>
            <charset val="128"/>
          </rPr>
          <t>新人訪問看護職員の職種、氏名を記入。複数いる場合は１人につき１枚記入してください。</t>
        </r>
      </text>
    </comment>
    <comment ref="S2" authorId="1" shapeId="0" xr:uid="{95960443-53AD-4BD4-8446-2DB21CFDD585}">
      <text>
        <r>
          <rPr>
            <sz val="9"/>
            <color indexed="81"/>
            <rFont val="MS P ゴシック"/>
            <family val="3"/>
            <charset val="128"/>
          </rPr>
          <t>NO.１の事業所名、職種、氏名を入力すると表示されるように設定してあります。</t>
        </r>
      </text>
    </comment>
    <comment ref="G4" authorId="0" shapeId="0" xr:uid="{00000000-0006-0000-0100-000003000000}">
      <text>
        <r>
          <rPr>
            <sz val="9"/>
            <color indexed="81"/>
            <rFont val="ＭＳ Ｐゴシック"/>
            <family val="3"/>
            <charset val="128"/>
          </rPr>
          <t>訪問先を記載してください。</t>
        </r>
      </text>
    </comment>
    <comment ref="H4" authorId="0" shapeId="0" xr:uid="{00000000-0006-0000-0100-000004000000}">
      <text>
        <r>
          <rPr>
            <sz val="9"/>
            <color indexed="81"/>
            <rFont val="ＭＳ Ｐゴシック"/>
            <family val="3"/>
            <charset val="128"/>
          </rPr>
          <t>同行する指導担当の看護職員の氏名を記入してください。</t>
        </r>
      </text>
    </comment>
    <comment ref="I5" authorId="0" shapeId="0" xr:uid="{00000000-0006-0000-0100-000005000000}">
      <text>
        <r>
          <rPr>
            <sz val="9"/>
            <color indexed="81"/>
            <rFont val="ＭＳ Ｐゴシック"/>
            <family val="3"/>
            <charset val="128"/>
          </rPr>
          <t>研修内容を選択してください。
該当ない場合は、その他に記載してください。</t>
        </r>
      </text>
    </comment>
    <comment ref="P5" authorId="0" shapeId="0" xr:uid="{00000000-0006-0000-0100-000006000000}">
      <text>
        <r>
          <rPr>
            <sz val="9"/>
            <color indexed="81"/>
            <rFont val="ＭＳ Ｐゴシック"/>
            <family val="3"/>
            <charset val="128"/>
          </rPr>
          <t>訪問看護ステーションの管理者や教育の責任者の印を押してください。（サイン可）</t>
        </r>
      </text>
    </comment>
    <comment ref="A8" authorId="1" shapeId="0" xr:uid="{1978D826-2D23-4CCC-B962-2831AE26C962}">
      <text>
        <r>
          <rPr>
            <sz val="9"/>
            <color indexed="81"/>
            <rFont val="MS P ゴシック"/>
            <family val="3"/>
            <charset val="128"/>
          </rPr>
          <t xml:space="preserve">曜日を選択してください。
</t>
        </r>
      </text>
    </comment>
    <comment ref="B40" authorId="1" shapeId="0" xr:uid="{73EC9C01-0E4B-4A7A-B3EF-8481A3A11CAA}">
      <text>
        <r>
          <rPr>
            <sz val="9"/>
            <color indexed="81"/>
            <rFont val="MS P ゴシック"/>
            <family val="3"/>
            <charset val="128"/>
          </rPr>
          <t>このシートの研修時間の合計（小計）が表示されます。</t>
        </r>
      </text>
    </comment>
    <comment ref="AD40" authorId="1" shapeId="0" xr:uid="{9D16B562-F710-43F6-BA20-1B72419FB3CA}">
      <text>
        <r>
          <rPr>
            <sz val="9"/>
            <color indexed="81"/>
            <rFont val="MS P ゴシック"/>
            <family val="3"/>
            <charset val="128"/>
          </rPr>
          <t>NO.１とNO.２のシートの合計時間が表示されます。</t>
        </r>
      </text>
    </comment>
  </commentList>
</comments>
</file>

<file path=xl/sharedStrings.xml><?xml version="1.0" encoding="utf-8"?>
<sst xmlns="http://schemas.openxmlformats.org/spreadsheetml/2006/main" count="936" uniqueCount="33">
  <si>
    <t>研修時間</t>
    <rPh sb="0" eb="2">
      <t>ケンシュウ</t>
    </rPh>
    <rPh sb="2" eb="4">
      <t>ジカン</t>
    </rPh>
    <phoneticPr fontId="1"/>
  </si>
  <si>
    <t>訪問先　　　（研修先）</t>
    <rPh sb="0" eb="2">
      <t>ホウモン</t>
    </rPh>
    <rPh sb="2" eb="3">
      <t>サキ</t>
    </rPh>
    <rPh sb="7" eb="9">
      <t>ケンシュウ</t>
    </rPh>
    <rPh sb="9" eb="10">
      <t>サキ</t>
    </rPh>
    <phoneticPr fontId="1"/>
  </si>
  <si>
    <t>研　修　内　容</t>
    <rPh sb="0" eb="1">
      <t>ケン</t>
    </rPh>
    <rPh sb="2" eb="3">
      <t>オサム</t>
    </rPh>
    <rPh sb="4" eb="5">
      <t>ウチ</t>
    </rPh>
    <rPh sb="6" eb="7">
      <t>カタチ</t>
    </rPh>
    <phoneticPr fontId="1"/>
  </si>
  <si>
    <t>責任者印</t>
    <rPh sb="0" eb="3">
      <t>セキニンシャ</t>
    </rPh>
    <rPh sb="3" eb="4">
      <t>イン</t>
    </rPh>
    <phoneticPr fontId="1"/>
  </si>
  <si>
    <t>日　　　（曜日）</t>
    <rPh sb="0" eb="1">
      <t>ヒ</t>
    </rPh>
    <rPh sb="5" eb="7">
      <t>ヨウビ</t>
    </rPh>
    <phoneticPr fontId="1"/>
  </si>
  <si>
    <t>この報告は、本人が研修を受けた日ごとに記載し、責任者は遅くとも週末には確認し、押印（サイン可）すること。</t>
  </si>
  <si>
    <t>小計</t>
    <rPh sb="0" eb="2">
      <t>ショウケイ</t>
    </rPh>
    <phoneticPr fontId="1"/>
  </si>
  <si>
    <t>時間数</t>
    <rPh sb="0" eb="3">
      <t>ジカンスウ</t>
    </rPh>
    <phoneticPr fontId="1"/>
  </si>
  <si>
    <t>氏　名 ：</t>
    <phoneticPr fontId="1"/>
  </si>
  <si>
    <t>職種 ：</t>
    <phoneticPr fontId="1"/>
  </si>
  <si>
    <t>事業所 ：</t>
    <rPh sb="0" eb="2">
      <t>ジギョウ</t>
    </rPh>
    <rPh sb="2" eb="3">
      <t>ショ</t>
    </rPh>
    <phoneticPr fontId="1"/>
  </si>
  <si>
    <t>氏　名 ：</t>
    <phoneticPr fontId="1"/>
  </si>
  <si>
    <t>　</t>
    <phoneticPr fontId="1"/>
  </si>
  <si>
    <r>
      <rPr>
        <sz val="16"/>
        <color theme="1"/>
        <rFont val="ＭＳ Ｐゴシック"/>
        <family val="3"/>
        <charset val="128"/>
        <scheme val="minor"/>
      </rPr>
      <t>　</t>
    </r>
    <r>
      <rPr>
        <sz val="10"/>
        <color theme="1"/>
        <rFont val="ＭＳ Ｐゴシック"/>
        <family val="3"/>
        <charset val="128"/>
        <scheme val="minor"/>
      </rPr>
      <t>その他</t>
    </r>
    <rPh sb="3" eb="4">
      <t>タ</t>
    </rPh>
    <phoneticPr fontId="1"/>
  </si>
  <si>
    <r>
      <rPr>
        <sz val="14"/>
        <color theme="1"/>
        <rFont val="ＭＳ Ｐゴシック"/>
        <family val="3"/>
        <charset val="128"/>
        <scheme val="minor"/>
      </rPr>
      <t xml:space="preserve"> </t>
    </r>
    <r>
      <rPr>
        <sz val="10"/>
        <color theme="1"/>
        <rFont val="ＭＳ Ｐゴシック"/>
        <family val="3"/>
        <charset val="128"/>
        <scheme val="minor"/>
      </rPr>
      <t xml:space="preserve">VS測定　・　清拭　・　洗髪　・　入浴介助　・　食事介助　・　排泄介助
</t>
    </r>
    <r>
      <rPr>
        <sz val="15"/>
        <color theme="1"/>
        <rFont val="ＭＳ Ｐゴシック"/>
        <family val="3"/>
        <charset val="128"/>
        <scheme val="minor"/>
      </rPr>
      <t xml:space="preserve"> </t>
    </r>
    <r>
      <rPr>
        <sz val="10"/>
        <color theme="1"/>
        <rFont val="ＭＳ Ｐゴシック"/>
        <family val="3"/>
        <charset val="128"/>
        <scheme val="minor"/>
      </rPr>
      <t xml:space="preserve">オムツ交換　・　体位変換　・　経管栄養　・　ストマケア　・　褥瘡処置
</t>
    </r>
    <r>
      <rPr>
        <sz val="15"/>
        <color theme="1"/>
        <rFont val="ＭＳ Ｐゴシック"/>
        <family val="3"/>
        <charset val="128"/>
        <scheme val="minor"/>
      </rPr>
      <t xml:space="preserve"> </t>
    </r>
    <r>
      <rPr>
        <sz val="10"/>
        <color theme="1"/>
        <rFont val="ＭＳ Ｐゴシック"/>
        <family val="3"/>
        <charset val="128"/>
        <scheme val="minor"/>
      </rPr>
      <t>吸引　・　　在宅酸素管理　　・　　人工呼吸器管理　　・　機能訓練</t>
    </r>
    <rPh sb="3" eb="5">
      <t>ソクテイ</t>
    </rPh>
    <rPh sb="8" eb="10">
      <t>セイシキ</t>
    </rPh>
    <rPh sb="18" eb="20">
      <t>ニュウヨク</t>
    </rPh>
    <rPh sb="20" eb="22">
      <t>カイジョ</t>
    </rPh>
    <rPh sb="25" eb="27">
      <t>ショクジ</t>
    </rPh>
    <rPh sb="27" eb="29">
      <t>カイジョ</t>
    </rPh>
    <rPh sb="32" eb="34">
      <t>ハイセツ</t>
    </rPh>
    <rPh sb="34" eb="36">
      <t>カイジョ</t>
    </rPh>
    <rPh sb="41" eb="43">
      <t>コウカン</t>
    </rPh>
    <rPh sb="46" eb="48">
      <t>タイイ</t>
    </rPh>
    <rPh sb="48" eb="50">
      <t>ヘンカン</t>
    </rPh>
    <rPh sb="53" eb="54">
      <t>ケイ</t>
    </rPh>
    <rPh sb="54" eb="55">
      <t>カン</t>
    </rPh>
    <rPh sb="55" eb="57">
      <t>エイヨウ</t>
    </rPh>
    <rPh sb="68" eb="70">
      <t>ジョクソウ</t>
    </rPh>
    <rPh sb="70" eb="72">
      <t>ショチ</t>
    </rPh>
    <rPh sb="74" eb="76">
      <t>キュウイン</t>
    </rPh>
    <rPh sb="80" eb="82">
      <t>ザイタク</t>
    </rPh>
    <rPh sb="82" eb="84">
      <t>サンソ</t>
    </rPh>
    <rPh sb="84" eb="86">
      <t>カンリ</t>
    </rPh>
    <rPh sb="91" eb="93">
      <t>ジンコウ</t>
    </rPh>
    <rPh sb="93" eb="95">
      <t>コキュウ</t>
    </rPh>
    <rPh sb="95" eb="96">
      <t>キ</t>
    </rPh>
    <rPh sb="96" eb="98">
      <t>カンリ</t>
    </rPh>
    <rPh sb="102" eb="104">
      <t>キノウ</t>
    </rPh>
    <rPh sb="104" eb="106">
      <t>クンレン</t>
    </rPh>
    <phoneticPr fontId="1"/>
  </si>
  <si>
    <t>　　　　　　　　　　　　　　　　　　　　　　　同行訪問（研修記録）</t>
    <phoneticPr fontId="1"/>
  </si>
  <si>
    <t>○○訪問看護ステーション</t>
    <rPh sb="2" eb="4">
      <t>ホウモン</t>
    </rPh>
    <rPh sb="4" eb="6">
      <t>カンゴ</t>
    </rPh>
    <phoneticPr fontId="11"/>
  </si>
  <si>
    <t>看護師</t>
    <rPh sb="0" eb="3">
      <t>カンゴシ</t>
    </rPh>
    <phoneticPr fontId="11"/>
  </si>
  <si>
    <t>○○　○○</t>
    <phoneticPr fontId="11"/>
  </si>
  <si>
    <t>月</t>
  </si>
  <si>
    <t>○○</t>
    <phoneticPr fontId="11"/>
  </si>
  <si>
    <t>金</t>
  </si>
  <si>
    <t>○○　○○</t>
    <phoneticPr fontId="11"/>
  </si>
  <si>
    <t>○○　○○</t>
    <phoneticPr fontId="11"/>
  </si>
  <si>
    <t>１日に４ヶ所以上同行訪問研修を行った場合は、複数日分の枠を使用して記載する。</t>
    <rPh sb="1" eb="2">
      <t>ニチ</t>
    </rPh>
    <rPh sb="5" eb="8">
      <t>ショイジョウ</t>
    </rPh>
    <rPh sb="12" eb="14">
      <t>ケンシュウ</t>
    </rPh>
    <rPh sb="15" eb="16">
      <t>オコナ</t>
    </rPh>
    <rPh sb="18" eb="20">
      <t>バアイ</t>
    </rPh>
    <rPh sb="22" eb="24">
      <t>フクスウ</t>
    </rPh>
    <rPh sb="24" eb="25">
      <t>ニチ</t>
    </rPh>
    <rPh sb="25" eb="26">
      <t>ブン</t>
    </rPh>
    <rPh sb="27" eb="28">
      <t>ワク</t>
    </rPh>
    <rPh sb="29" eb="31">
      <t>シヨウ</t>
    </rPh>
    <rPh sb="33" eb="35">
      <t>キサイ</t>
    </rPh>
    <phoneticPr fontId="1"/>
  </si>
  <si>
    <t>同行研修
指導者氏名</t>
    <rPh sb="2" eb="4">
      <t>ケンシュウ</t>
    </rPh>
    <rPh sb="5" eb="8">
      <t>シドウシャ</t>
    </rPh>
    <phoneticPr fontId="1"/>
  </si>
  <si>
    <t>同行研修
指導者氏名</t>
    <phoneticPr fontId="1"/>
  </si>
  <si>
    <t>同行研修指導者氏名については新人訪問看護職員に同行した指導担当の看護職員の氏名を記入すること。</t>
    <phoneticPr fontId="1"/>
  </si>
  <si>
    <t>同行研修
指導者氏名</t>
    <phoneticPr fontId="11"/>
  </si>
  <si>
    <t>移動時間を含める場合は、任意の様式で距離・移動手段等、移動時間の根拠となる書式等を提出すること。</t>
    <rPh sb="32" eb="34">
      <t>コンキョ</t>
    </rPh>
    <rPh sb="37" eb="40">
      <t>ショシキトウ</t>
    </rPh>
    <rPh sb="41" eb="43">
      <t>テイシュツ</t>
    </rPh>
    <phoneticPr fontId="1"/>
  </si>
  <si>
    <t>研修時間には、訪問先での研修に必要な移動時間を含むことができる。研修時間には、休憩時間は含まない。</t>
    <phoneticPr fontId="1"/>
  </si>
  <si>
    <t>１日の研修に係る合計時間数は、10分未満切り捨てで計上すること。（例：45分→40分、38分→30分）</t>
    <rPh sb="37" eb="38">
      <t>フン</t>
    </rPh>
    <rPh sb="41" eb="42">
      <t>フン</t>
    </rPh>
    <phoneticPr fontId="1"/>
  </si>
  <si>
    <t>この報告は、本人が研修を受けた日ごとに記載し、責任者は遅くとも週末には確認し、押印（サイン可）すること。</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</si>
</sst>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h:mm;@"/>
    <numFmt numFmtId="177" formatCode="h\ &quot;時間&quot;\ \ mm\ &quot;分&quot;"/>
    <numFmt numFmtId="178" formatCode="[h]\ &quot;時間&quot;\ \ mm\ &quot;分&quot;"/>
    <numFmt numFmtId="179" formatCode="[DBNum3]&quot;NO．&quot;#"/>
    <numFmt numFmtId="180" formatCode="[DBNum3]#&quot;日&quot;"/>
    <numFmt numFmtId="181" formatCode="[DBNum3]\ \(\ #&quot;月 ）&quot;"/>
    <numFmt numFmtId="182" formatCode="[h]\ &quot;時間&quot;\ mm\ &quot;分&quot;"/>
    <numFmt numFmtId="183" formatCode="&quot;（&quot;@&quot;）&quot;"/>
  </numFmts>
  <fonts count="17">
    <font>
      <sz val="11"/>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u/>
      <sz val="11"/>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5"/>
      <color theme="1"/>
      <name val="ＭＳ Ｐゴシック"/>
      <family val="3"/>
      <charset val="128"/>
      <scheme val="minor"/>
    </font>
    <font>
      <sz val="6"/>
      <name val="ＭＳ Ｐゴシック"/>
      <family val="3"/>
      <charset val="128"/>
      <scheme val="minor"/>
    </font>
    <font>
      <sz val="9"/>
      <color indexed="81"/>
      <name val="ＭＳ Ｐゴシック"/>
      <family val="3"/>
      <charset val="128"/>
    </font>
    <font>
      <sz val="10"/>
      <color rgb="FFFF0000"/>
      <name val="ＭＳ Ｐゴシック"/>
      <family val="3"/>
      <charset val="128"/>
      <scheme val="minor"/>
    </font>
    <font>
      <sz val="9"/>
      <color rgb="FFFF0000"/>
      <name val="ＭＳ Ｐゴシック"/>
      <family val="3"/>
      <charset val="128"/>
      <scheme val="minor"/>
    </font>
    <font>
      <sz val="12"/>
      <color rgb="FFFF0000"/>
      <name val="ＭＳ Ｐゴシック"/>
      <family val="3"/>
      <charset val="128"/>
      <scheme val="minor"/>
    </font>
    <font>
      <sz val="9"/>
      <color indexed="81"/>
      <name val="MS P 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92">
    <xf numFmtId="0" fontId="0" fillId="0" borderId="0" xfId="0">
      <alignment vertical="center"/>
    </xf>
    <xf numFmtId="0" fontId="3" fillId="0" borderId="1" xfId="0" applyFont="1" applyBorder="1" applyAlignment="1">
      <alignment horizontal="center" vertical="center" wrapText="1"/>
    </xf>
    <xf numFmtId="0" fontId="4" fillId="0" borderId="0" xfId="0" applyFont="1">
      <alignment vertical="center"/>
    </xf>
    <xf numFmtId="0" fontId="4" fillId="0" borderId="2" xfId="0" applyFont="1" applyBorder="1" applyAlignment="1">
      <alignment vertical="center" wrapText="1"/>
    </xf>
    <xf numFmtId="0" fontId="4" fillId="0" borderId="0" xfId="0" applyFont="1" applyBorder="1" applyAlignment="1">
      <alignment vertical="center"/>
    </xf>
    <xf numFmtId="0" fontId="0" fillId="0" borderId="0" xfId="0" applyBorder="1">
      <alignment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5" fillId="0" borderId="5" xfId="0" applyFont="1" applyBorder="1" applyAlignment="1">
      <alignment horizontal="center" vertical="center"/>
    </xf>
    <xf numFmtId="0" fontId="4" fillId="0" borderId="2" xfId="0" applyFont="1" applyBorder="1" applyAlignment="1">
      <alignment horizontal="center" vertical="center"/>
    </xf>
    <xf numFmtId="176" fontId="4" fillId="0" borderId="14" xfId="0" applyNumberFormat="1" applyFont="1" applyBorder="1" applyAlignment="1">
      <alignment horizontal="center" vertical="center"/>
    </xf>
    <xf numFmtId="20" fontId="4" fillId="0" borderId="19" xfId="0" applyNumberFormat="1" applyFont="1" applyBorder="1" applyAlignment="1">
      <alignment horizontal="center" vertical="center"/>
    </xf>
    <xf numFmtId="20" fontId="4" fillId="0" borderId="6" xfId="0" applyNumberFormat="1" applyFont="1" applyBorder="1" applyAlignment="1">
      <alignment horizontal="center" vertical="center"/>
    </xf>
    <xf numFmtId="0" fontId="8" fillId="0" borderId="8" xfId="0" applyFont="1" applyBorder="1" applyAlignment="1">
      <alignment horizontal="right" vertical="center"/>
    </xf>
    <xf numFmtId="0" fontId="0" fillId="0" borderId="0" xfId="0" applyAlignment="1">
      <alignment vertical="top"/>
    </xf>
    <xf numFmtId="20" fontId="3" fillId="0" borderId="18" xfId="0" applyNumberFormat="1" applyFont="1" applyBorder="1" applyAlignment="1" applyProtection="1">
      <alignment horizontal="center" vertical="center"/>
      <protection locked="0"/>
    </xf>
    <xf numFmtId="20" fontId="3" fillId="0" borderId="21" xfId="0" applyNumberFormat="1" applyFont="1" applyBorder="1" applyAlignment="1" applyProtection="1">
      <alignment horizontal="center" vertical="center"/>
      <protection locked="0"/>
    </xf>
    <xf numFmtId="20" fontId="3" fillId="0" borderId="22" xfId="0" applyNumberFormat="1"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4" fillId="0" borderId="18" xfId="0" applyFont="1" applyBorder="1" applyAlignment="1" applyProtection="1">
      <alignment horizontal="center" vertical="center"/>
    </xf>
    <xf numFmtId="0" fontId="4" fillId="0" borderId="21" xfId="0" applyFont="1" applyBorder="1" applyAlignment="1" applyProtection="1">
      <alignment horizontal="center" vertical="center"/>
    </xf>
    <xf numFmtId="0" fontId="2" fillId="0" borderId="2" xfId="0" applyFont="1" applyBorder="1" applyAlignment="1">
      <alignment horizontal="right" vertical="center"/>
    </xf>
    <xf numFmtId="0" fontId="4" fillId="0" borderId="19"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14" xfId="0" applyFont="1" applyBorder="1" applyAlignment="1" applyProtection="1">
      <alignment vertical="center" shrinkToFit="1"/>
    </xf>
    <xf numFmtId="0" fontId="3" fillId="0" borderId="9" xfId="0" applyFont="1" applyBorder="1" applyAlignment="1" applyProtection="1">
      <alignment vertical="top" wrapText="1"/>
      <protection locked="0"/>
    </xf>
    <xf numFmtId="0" fontId="3" fillId="0" borderId="15"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20" fontId="3" fillId="0" borderId="21" xfId="0" applyNumberFormat="1" applyFont="1" applyBorder="1" applyAlignment="1" applyProtection="1">
      <alignment horizontal="center" vertical="center"/>
      <protection locked="0"/>
    </xf>
    <xf numFmtId="20" fontId="3" fillId="0" borderId="18" xfId="0" applyNumberFormat="1" applyFont="1" applyBorder="1" applyAlignment="1" applyProtection="1">
      <alignment horizontal="center" vertical="center"/>
      <protection locked="0"/>
    </xf>
    <xf numFmtId="0" fontId="8" fillId="0" borderId="8" xfId="0" applyFont="1" applyBorder="1" applyAlignment="1">
      <alignment horizontal="right" vertical="center"/>
    </xf>
    <xf numFmtId="0" fontId="3" fillId="0" borderId="4" xfId="0" applyFont="1" applyBorder="1" applyAlignment="1">
      <alignment horizontal="center" vertical="center" wrapText="1"/>
    </xf>
    <xf numFmtId="178" fontId="3" fillId="0" borderId="0" xfId="0" applyNumberFormat="1" applyFont="1" applyBorder="1" applyAlignment="1">
      <alignment horizontal="right" vertical="center" inden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2" fillId="0" borderId="0" xfId="0" applyFont="1" applyBorder="1" applyAlignment="1">
      <alignment horizontal="right" vertical="center"/>
    </xf>
    <xf numFmtId="182" fontId="2" fillId="0" borderId="0" xfId="0" applyNumberFormat="1" applyFont="1" applyBorder="1" applyAlignment="1">
      <alignment horizontal="center" vertical="center" wrapText="1"/>
    </xf>
    <xf numFmtId="0" fontId="4" fillId="0" borderId="0" xfId="0" applyFont="1" applyFill="1" applyBorder="1" applyAlignment="1">
      <alignment vertical="center"/>
    </xf>
    <xf numFmtId="0" fontId="3" fillId="0" borderId="10"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20" fontId="3" fillId="0" borderId="20" xfId="0" applyNumberFormat="1" applyFont="1" applyBorder="1" applyAlignment="1" applyProtection="1">
      <alignment horizontal="center" vertical="center"/>
      <protection locked="0"/>
    </xf>
    <xf numFmtId="20" fontId="3" fillId="0" borderId="21" xfId="0" applyNumberFormat="1" applyFont="1" applyBorder="1" applyAlignment="1" applyProtection="1">
      <alignment horizontal="center" vertical="center"/>
      <protection locked="0"/>
    </xf>
    <xf numFmtId="0" fontId="3" fillId="0" borderId="13" xfId="0" applyFont="1" applyBorder="1" applyAlignment="1" applyProtection="1">
      <alignment vertical="top" wrapText="1"/>
    </xf>
    <xf numFmtId="0" fontId="3" fillId="0" borderId="7" xfId="0" applyFont="1" applyBorder="1" applyAlignment="1" applyProtection="1">
      <alignment vertical="top" wrapText="1"/>
    </xf>
    <xf numFmtId="0" fontId="3" fillId="0" borderId="16" xfId="0" applyFont="1" applyBorder="1" applyAlignment="1" applyProtection="1">
      <alignment vertical="top" wrapText="1"/>
    </xf>
    <xf numFmtId="183" fontId="4" fillId="0" borderId="9" xfId="0" applyNumberFormat="1" applyFont="1" applyBorder="1" applyAlignment="1" applyProtection="1">
      <alignment horizontal="center" vertical="top"/>
      <protection locked="0"/>
    </xf>
    <xf numFmtId="183" fontId="4" fillId="0" borderId="15" xfId="0" applyNumberFormat="1" applyFont="1" applyBorder="1" applyAlignment="1" applyProtection="1">
      <alignment horizontal="center" vertical="top"/>
      <protection locked="0"/>
    </xf>
    <xf numFmtId="180" fontId="4" fillId="0" borderId="11" xfId="0" applyNumberFormat="1" applyFont="1" applyBorder="1" applyAlignment="1" applyProtection="1">
      <alignment horizontal="center" vertical="center"/>
      <protection locked="0"/>
    </xf>
    <xf numFmtId="180" fontId="4" fillId="0" borderId="3" xfId="0" applyNumberFormat="1" applyFont="1" applyBorder="1" applyAlignment="1" applyProtection="1">
      <alignment horizontal="center" vertical="center"/>
      <protection locked="0"/>
    </xf>
    <xf numFmtId="20" fontId="3" fillId="0" borderId="17" xfId="0" applyNumberFormat="1" applyFont="1" applyBorder="1" applyAlignment="1" applyProtection="1">
      <alignment horizontal="center" vertical="center"/>
      <protection locked="0"/>
    </xf>
    <xf numFmtId="20" fontId="3" fillId="0" borderId="18" xfId="0" applyNumberFormat="1" applyFont="1" applyBorder="1" applyAlignment="1" applyProtection="1">
      <alignment horizontal="center" vertical="center"/>
      <protection locked="0"/>
    </xf>
    <xf numFmtId="177" fontId="3" fillId="0" borderId="15" xfId="0" applyNumberFormat="1" applyFont="1" applyBorder="1" applyAlignment="1" applyProtection="1">
      <alignment horizontal="right" vertical="center" indent="1"/>
    </xf>
    <xf numFmtId="177" fontId="3" fillId="0" borderId="8" xfId="0" applyNumberFormat="1" applyFont="1" applyBorder="1" applyAlignment="1" applyProtection="1">
      <alignment horizontal="right" vertical="center" indent="1"/>
    </xf>
    <xf numFmtId="177" fontId="3" fillId="0" borderId="16" xfId="0" applyNumberFormat="1" applyFont="1" applyBorder="1" applyAlignment="1" applyProtection="1">
      <alignment horizontal="right" vertical="center" indent="1"/>
    </xf>
    <xf numFmtId="178" fontId="3" fillId="0" borderId="2" xfId="0" applyNumberFormat="1" applyFont="1" applyBorder="1" applyAlignment="1">
      <alignment horizontal="right" vertical="center" indent="1"/>
    </xf>
    <xf numFmtId="0" fontId="6" fillId="0" borderId="0" xfId="0" applyFont="1" applyAlignment="1">
      <alignment horizontal="center" vertical="top"/>
    </xf>
    <xf numFmtId="0" fontId="7" fillId="0" borderId="8" xfId="0" applyFont="1" applyBorder="1" applyAlignment="1">
      <alignment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left" vertical="top" wrapText="1"/>
    </xf>
    <xf numFmtId="0" fontId="8" fillId="0" borderId="8" xfId="0" applyFont="1" applyBorder="1" applyAlignment="1">
      <alignment horizontal="right" vertical="center"/>
    </xf>
    <xf numFmtId="0" fontId="8" fillId="0" borderId="8" xfId="0" applyFont="1" applyBorder="1" applyAlignment="1" applyProtection="1">
      <alignment horizontal="left" vertical="center" shrinkToFit="1"/>
      <protection locked="0"/>
    </xf>
    <xf numFmtId="0" fontId="8" fillId="0" borderId="8" xfId="0" applyFont="1" applyBorder="1" applyAlignment="1" applyProtection="1">
      <alignment vertical="center"/>
      <protection locked="0"/>
    </xf>
    <xf numFmtId="177" fontId="3" fillId="0" borderId="23" xfId="0" applyNumberFormat="1" applyFont="1" applyBorder="1" applyAlignment="1" applyProtection="1">
      <alignment horizontal="right" vertical="center" indent="1"/>
    </xf>
    <xf numFmtId="177" fontId="3" fillId="0" borderId="24" xfId="0" applyNumberFormat="1" applyFont="1" applyBorder="1" applyAlignment="1" applyProtection="1">
      <alignment horizontal="right" vertical="center" indent="1"/>
    </xf>
    <xf numFmtId="177" fontId="3" fillId="0" borderId="25" xfId="0" applyNumberFormat="1" applyFont="1" applyBorder="1" applyAlignment="1" applyProtection="1">
      <alignment horizontal="right" vertical="center" indent="1"/>
    </xf>
    <xf numFmtId="181" fontId="6" fillId="0" borderId="0" xfId="0" applyNumberFormat="1" applyFont="1" applyAlignment="1">
      <alignment horizontal="left" vertical="top"/>
    </xf>
    <xf numFmtId="0" fontId="6" fillId="0" borderId="0" xfId="0" applyFont="1" applyAlignment="1">
      <alignment horizontal="left" vertical="top"/>
    </xf>
    <xf numFmtId="179" fontId="3" fillId="0" borderId="0" xfId="0" applyNumberFormat="1" applyFont="1" applyAlignment="1">
      <alignment horizontal="right" vertical="center"/>
    </xf>
    <xf numFmtId="0" fontId="8" fillId="0" borderId="8" xfId="0" applyFont="1" applyBorder="1" applyAlignment="1">
      <alignment vertical="center"/>
    </xf>
    <xf numFmtId="182" fontId="2" fillId="0" borderId="2" xfId="0" applyNumberFormat="1" applyFont="1" applyBorder="1" applyAlignment="1">
      <alignment horizontal="center" vertical="center" wrapText="1"/>
    </xf>
    <xf numFmtId="0" fontId="8" fillId="0" borderId="8" xfId="0" applyFont="1" applyBorder="1" applyAlignment="1">
      <alignment vertical="center" shrinkToFit="1"/>
    </xf>
    <xf numFmtId="0" fontId="8" fillId="0" borderId="8" xfId="0" applyFont="1" applyBorder="1" applyAlignment="1">
      <alignment horizontal="left" vertical="center" shrinkToFit="1"/>
    </xf>
    <xf numFmtId="181" fontId="6" fillId="0" borderId="0" xfId="0" applyNumberFormat="1" applyFont="1" applyAlignment="1" applyProtection="1">
      <alignment horizontal="left" vertical="top"/>
      <protection locked="0"/>
    </xf>
    <xf numFmtId="20" fontId="13" fillId="0" borderId="17" xfId="0" applyNumberFormat="1" applyFont="1" applyBorder="1" applyAlignment="1" applyProtection="1">
      <alignment horizontal="center" vertical="center"/>
      <protection locked="0"/>
    </xf>
    <xf numFmtId="20" fontId="13" fillId="0" borderId="18" xfId="0" applyNumberFormat="1" applyFont="1" applyBorder="1" applyAlignment="1" applyProtection="1">
      <alignment horizontal="center" vertical="center"/>
      <protection locked="0"/>
    </xf>
    <xf numFmtId="20" fontId="13" fillId="0" borderId="18" xfId="0" applyNumberFormat="1" applyFont="1" applyBorder="1" applyAlignment="1" applyProtection="1">
      <alignment horizontal="center" vertical="center"/>
      <protection locked="0"/>
    </xf>
    <xf numFmtId="20" fontId="13" fillId="0" borderId="20" xfId="0" applyNumberFormat="1" applyFont="1" applyBorder="1" applyAlignment="1" applyProtection="1">
      <alignment horizontal="center" vertical="center"/>
      <protection locked="0"/>
    </xf>
    <xf numFmtId="20" fontId="13" fillId="0" borderId="21" xfId="0" applyNumberFormat="1" applyFont="1" applyBorder="1" applyAlignment="1" applyProtection="1">
      <alignment horizontal="center" vertical="center"/>
      <protection locked="0"/>
    </xf>
    <xf numFmtId="20" fontId="13" fillId="0" borderId="21" xfId="0" applyNumberFormat="1" applyFont="1" applyBorder="1" applyAlignment="1" applyProtection="1">
      <alignment horizontal="center" vertical="center"/>
      <protection locked="0"/>
    </xf>
    <xf numFmtId="20" fontId="13" fillId="0" borderId="22" xfId="0" applyNumberFormat="1" applyFont="1" applyBorder="1" applyAlignment="1" applyProtection="1">
      <alignment horizontal="center" vertical="center"/>
      <protection locked="0"/>
    </xf>
    <xf numFmtId="180" fontId="14" fillId="0" borderId="11" xfId="0" applyNumberFormat="1" applyFont="1" applyBorder="1" applyAlignment="1" applyProtection="1">
      <alignment horizontal="center" vertical="center"/>
      <protection locked="0"/>
    </xf>
    <xf numFmtId="180" fontId="14" fillId="0" borderId="3" xfId="0" applyNumberFormat="1" applyFont="1" applyBorder="1" applyAlignment="1" applyProtection="1">
      <alignment horizontal="center" vertical="center"/>
      <protection locked="0"/>
    </xf>
    <xf numFmtId="0" fontId="15" fillId="0" borderId="8" xfId="0" applyFont="1" applyBorder="1" applyAlignment="1" applyProtection="1">
      <alignment vertical="center"/>
      <protection locked="0"/>
    </xf>
    <xf numFmtId="0" fontId="14" fillId="0" borderId="19"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5" fillId="0" borderId="8" xfId="0" applyFont="1" applyBorder="1" applyAlignment="1" applyProtection="1">
      <alignment horizontal="left" vertical="center" shrinkToFit="1"/>
      <protection locked="0"/>
    </xf>
  </cellXfs>
  <cellStyles count="1">
    <cellStyle name="標準" xfId="0" builtinId="0"/>
  </cellStyles>
  <dxfs count="16">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855305</xdr:colOff>
      <xdr:row>7</xdr:row>
      <xdr:rowOff>68036</xdr:rowOff>
    </xdr:from>
    <xdr:to>
      <xdr:col>14</xdr:col>
      <xdr:colOff>68034</xdr:colOff>
      <xdr:row>8</xdr:row>
      <xdr:rowOff>223545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12</xdr:row>
      <xdr:rowOff>68036</xdr:rowOff>
    </xdr:from>
    <xdr:to>
      <xdr:col>14</xdr:col>
      <xdr:colOff>68034</xdr:colOff>
      <xdr:row>13</xdr:row>
      <xdr:rowOff>223545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17</xdr:row>
      <xdr:rowOff>68036</xdr:rowOff>
    </xdr:from>
    <xdr:to>
      <xdr:col>14</xdr:col>
      <xdr:colOff>68034</xdr:colOff>
      <xdr:row>18</xdr:row>
      <xdr:rowOff>223545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22</xdr:row>
      <xdr:rowOff>68036</xdr:rowOff>
    </xdr:from>
    <xdr:to>
      <xdr:col>14</xdr:col>
      <xdr:colOff>68034</xdr:colOff>
      <xdr:row>23</xdr:row>
      <xdr:rowOff>223545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27</xdr:row>
      <xdr:rowOff>68036</xdr:rowOff>
    </xdr:from>
    <xdr:to>
      <xdr:col>14</xdr:col>
      <xdr:colOff>68034</xdr:colOff>
      <xdr:row>28</xdr:row>
      <xdr:rowOff>223545</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32</xdr:row>
      <xdr:rowOff>68036</xdr:rowOff>
    </xdr:from>
    <xdr:to>
      <xdr:col>14</xdr:col>
      <xdr:colOff>68034</xdr:colOff>
      <xdr:row>33</xdr:row>
      <xdr:rowOff>223545</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37</xdr:row>
      <xdr:rowOff>68036</xdr:rowOff>
    </xdr:from>
    <xdr:to>
      <xdr:col>14</xdr:col>
      <xdr:colOff>68034</xdr:colOff>
      <xdr:row>38</xdr:row>
      <xdr:rowOff>223545</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7</xdr:row>
      <xdr:rowOff>68036</xdr:rowOff>
    </xdr:from>
    <xdr:to>
      <xdr:col>30</xdr:col>
      <xdr:colOff>68034</xdr:colOff>
      <xdr:row>8</xdr:row>
      <xdr:rowOff>223545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12</xdr:row>
      <xdr:rowOff>68036</xdr:rowOff>
    </xdr:from>
    <xdr:to>
      <xdr:col>30</xdr:col>
      <xdr:colOff>68034</xdr:colOff>
      <xdr:row>13</xdr:row>
      <xdr:rowOff>223545</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17</xdr:row>
      <xdr:rowOff>68036</xdr:rowOff>
    </xdr:from>
    <xdr:to>
      <xdr:col>30</xdr:col>
      <xdr:colOff>68034</xdr:colOff>
      <xdr:row>18</xdr:row>
      <xdr:rowOff>223545</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22</xdr:row>
      <xdr:rowOff>68036</xdr:rowOff>
    </xdr:from>
    <xdr:to>
      <xdr:col>30</xdr:col>
      <xdr:colOff>68034</xdr:colOff>
      <xdr:row>23</xdr:row>
      <xdr:rowOff>223545</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27</xdr:row>
      <xdr:rowOff>68036</xdr:rowOff>
    </xdr:from>
    <xdr:to>
      <xdr:col>30</xdr:col>
      <xdr:colOff>68034</xdr:colOff>
      <xdr:row>28</xdr:row>
      <xdr:rowOff>223545</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32</xdr:row>
      <xdr:rowOff>68036</xdr:rowOff>
    </xdr:from>
    <xdr:to>
      <xdr:col>30</xdr:col>
      <xdr:colOff>68034</xdr:colOff>
      <xdr:row>33</xdr:row>
      <xdr:rowOff>223545</xdr:rowOff>
    </xdr:to>
    <xdr:sp macro="" textlink="">
      <xdr:nvSpPr>
        <xdr:cNvPr id="14" name="大かっこ 13">
          <a:extLst>
            <a:ext uri="{FF2B5EF4-FFF2-40B4-BE49-F238E27FC236}">
              <a16:creationId xmlns:a16="http://schemas.microsoft.com/office/drawing/2014/main" id="{00000000-0008-0000-0000-00000E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37</xdr:row>
      <xdr:rowOff>68036</xdr:rowOff>
    </xdr:from>
    <xdr:to>
      <xdr:col>30</xdr:col>
      <xdr:colOff>68034</xdr:colOff>
      <xdr:row>38</xdr:row>
      <xdr:rowOff>223545</xdr:rowOff>
    </xdr:to>
    <xdr:sp macro="" textlink="">
      <xdr:nvSpPr>
        <xdr:cNvPr id="15" name="大かっこ 14">
          <a:extLst>
            <a:ext uri="{FF2B5EF4-FFF2-40B4-BE49-F238E27FC236}">
              <a16:creationId xmlns:a16="http://schemas.microsoft.com/office/drawing/2014/main" id="{00000000-0008-0000-0000-00000F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37</xdr:row>
      <xdr:rowOff>68036</xdr:rowOff>
    </xdr:from>
    <xdr:to>
      <xdr:col>46</xdr:col>
      <xdr:colOff>68034</xdr:colOff>
      <xdr:row>38</xdr:row>
      <xdr:rowOff>223545</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32</xdr:row>
      <xdr:rowOff>68036</xdr:rowOff>
    </xdr:from>
    <xdr:to>
      <xdr:col>46</xdr:col>
      <xdr:colOff>68034</xdr:colOff>
      <xdr:row>33</xdr:row>
      <xdr:rowOff>223545</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27</xdr:row>
      <xdr:rowOff>68036</xdr:rowOff>
    </xdr:from>
    <xdr:to>
      <xdr:col>46</xdr:col>
      <xdr:colOff>68034</xdr:colOff>
      <xdr:row>28</xdr:row>
      <xdr:rowOff>223545</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22</xdr:row>
      <xdr:rowOff>68036</xdr:rowOff>
    </xdr:from>
    <xdr:to>
      <xdr:col>46</xdr:col>
      <xdr:colOff>68034</xdr:colOff>
      <xdr:row>23</xdr:row>
      <xdr:rowOff>223545</xdr:rowOff>
    </xdr:to>
    <xdr:sp macro="" textlink="">
      <xdr:nvSpPr>
        <xdr:cNvPr id="19" name="大かっこ 18">
          <a:extLst>
            <a:ext uri="{FF2B5EF4-FFF2-40B4-BE49-F238E27FC236}">
              <a16:creationId xmlns:a16="http://schemas.microsoft.com/office/drawing/2014/main" id="{00000000-0008-0000-0000-000013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17</xdr:row>
      <xdr:rowOff>68036</xdr:rowOff>
    </xdr:from>
    <xdr:to>
      <xdr:col>46</xdr:col>
      <xdr:colOff>68034</xdr:colOff>
      <xdr:row>18</xdr:row>
      <xdr:rowOff>223545</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12</xdr:row>
      <xdr:rowOff>68036</xdr:rowOff>
    </xdr:from>
    <xdr:to>
      <xdr:col>46</xdr:col>
      <xdr:colOff>68034</xdr:colOff>
      <xdr:row>13</xdr:row>
      <xdr:rowOff>223545</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7</xdr:row>
      <xdr:rowOff>68036</xdr:rowOff>
    </xdr:from>
    <xdr:to>
      <xdr:col>46</xdr:col>
      <xdr:colOff>68034</xdr:colOff>
      <xdr:row>8</xdr:row>
      <xdr:rowOff>223545</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7</xdr:row>
      <xdr:rowOff>68036</xdr:rowOff>
    </xdr:from>
    <xdr:to>
      <xdr:col>62</xdr:col>
      <xdr:colOff>68034</xdr:colOff>
      <xdr:row>8</xdr:row>
      <xdr:rowOff>223545</xdr:rowOff>
    </xdr:to>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12</xdr:row>
      <xdr:rowOff>68036</xdr:rowOff>
    </xdr:from>
    <xdr:to>
      <xdr:col>62</xdr:col>
      <xdr:colOff>68034</xdr:colOff>
      <xdr:row>13</xdr:row>
      <xdr:rowOff>223545</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17</xdr:row>
      <xdr:rowOff>68036</xdr:rowOff>
    </xdr:from>
    <xdr:to>
      <xdr:col>62</xdr:col>
      <xdr:colOff>68034</xdr:colOff>
      <xdr:row>18</xdr:row>
      <xdr:rowOff>223545</xdr:rowOff>
    </xdr:to>
    <xdr:sp macro="" textlink="">
      <xdr:nvSpPr>
        <xdr:cNvPr id="25" name="大かっこ 24">
          <a:extLst>
            <a:ext uri="{FF2B5EF4-FFF2-40B4-BE49-F238E27FC236}">
              <a16:creationId xmlns:a16="http://schemas.microsoft.com/office/drawing/2014/main" id="{00000000-0008-0000-0000-000019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22</xdr:row>
      <xdr:rowOff>68036</xdr:rowOff>
    </xdr:from>
    <xdr:to>
      <xdr:col>62</xdr:col>
      <xdr:colOff>68034</xdr:colOff>
      <xdr:row>23</xdr:row>
      <xdr:rowOff>223545</xdr:rowOff>
    </xdr:to>
    <xdr:sp macro="" textlink="">
      <xdr:nvSpPr>
        <xdr:cNvPr id="26" name="大かっこ 25">
          <a:extLst>
            <a:ext uri="{FF2B5EF4-FFF2-40B4-BE49-F238E27FC236}">
              <a16:creationId xmlns:a16="http://schemas.microsoft.com/office/drawing/2014/main" id="{00000000-0008-0000-0000-00001A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27</xdr:row>
      <xdr:rowOff>68036</xdr:rowOff>
    </xdr:from>
    <xdr:to>
      <xdr:col>62</xdr:col>
      <xdr:colOff>68034</xdr:colOff>
      <xdr:row>28</xdr:row>
      <xdr:rowOff>223545</xdr:rowOff>
    </xdr:to>
    <xdr:sp macro="" textlink="">
      <xdr:nvSpPr>
        <xdr:cNvPr id="27" name="大かっこ 26">
          <a:extLst>
            <a:ext uri="{FF2B5EF4-FFF2-40B4-BE49-F238E27FC236}">
              <a16:creationId xmlns:a16="http://schemas.microsoft.com/office/drawing/2014/main" id="{00000000-0008-0000-0000-00001B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32</xdr:row>
      <xdr:rowOff>68036</xdr:rowOff>
    </xdr:from>
    <xdr:to>
      <xdr:col>62</xdr:col>
      <xdr:colOff>68034</xdr:colOff>
      <xdr:row>33</xdr:row>
      <xdr:rowOff>223545</xdr:rowOff>
    </xdr:to>
    <xdr:sp macro="" textlink="">
      <xdr:nvSpPr>
        <xdr:cNvPr id="28" name="大かっこ 27">
          <a:extLst>
            <a:ext uri="{FF2B5EF4-FFF2-40B4-BE49-F238E27FC236}">
              <a16:creationId xmlns:a16="http://schemas.microsoft.com/office/drawing/2014/main" id="{00000000-0008-0000-0000-00001C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37</xdr:row>
      <xdr:rowOff>68036</xdr:rowOff>
    </xdr:from>
    <xdr:to>
      <xdr:col>62</xdr:col>
      <xdr:colOff>68034</xdr:colOff>
      <xdr:row>38</xdr:row>
      <xdr:rowOff>223545</xdr:rowOff>
    </xdr:to>
    <xdr:sp macro="" textlink="">
      <xdr:nvSpPr>
        <xdr:cNvPr id="29" name="大かっこ 28">
          <a:extLst>
            <a:ext uri="{FF2B5EF4-FFF2-40B4-BE49-F238E27FC236}">
              <a16:creationId xmlns:a16="http://schemas.microsoft.com/office/drawing/2014/main" id="{00000000-0008-0000-0000-00001D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37</xdr:row>
      <xdr:rowOff>68036</xdr:rowOff>
    </xdr:from>
    <xdr:to>
      <xdr:col>78</xdr:col>
      <xdr:colOff>68034</xdr:colOff>
      <xdr:row>38</xdr:row>
      <xdr:rowOff>223545</xdr:rowOff>
    </xdr:to>
    <xdr:sp macro="" textlink="">
      <xdr:nvSpPr>
        <xdr:cNvPr id="30" name="大かっこ 29">
          <a:extLst>
            <a:ext uri="{FF2B5EF4-FFF2-40B4-BE49-F238E27FC236}">
              <a16:creationId xmlns:a16="http://schemas.microsoft.com/office/drawing/2014/main" id="{00000000-0008-0000-0000-00001E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32</xdr:row>
      <xdr:rowOff>68036</xdr:rowOff>
    </xdr:from>
    <xdr:to>
      <xdr:col>78</xdr:col>
      <xdr:colOff>68034</xdr:colOff>
      <xdr:row>33</xdr:row>
      <xdr:rowOff>223545</xdr:rowOff>
    </xdr:to>
    <xdr:sp macro="" textlink="">
      <xdr:nvSpPr>
        <xdr:cNvPr id="31" name="大かっこ 30">
          <a:extLst>
            <a:ext uri="{FF2B5EF4-FFF2-40B4-BE49-F238E27FC236}">
              <a16:creationId xmlns:a16="http://schemas.microsoft.com/office/drawing/2014/main" id="{00000000-0008-0000-0000-00001F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27</xdr:row>
      <xdr:rowOff>68036</xdr:rowOff>
    </xdr:from>
    <xdr:to>
      <xdr:col>78</xdr:col>
      <xdr:colOff>68034</xdr:colOff>
      <xdr:row>28</xdr:row>
      <xdr:rowOff>223545</xdr:rowOff>
    </xdr:to>
    <xdr:sp macro="" textlink="">
      <xdr:nvSpPr>
        <xdr:cNvPr id="32" name="大かっこ 31">
          <a:extLst>
            <a:ext uri="{FF2B5EF4-FFF2-40B4-BE49-F238E27FC236}">
              <a16:creationId xmlns:a16="http://schemas.microsoft.com/office/drawing/2014/main" id="{00000000-0008-0000-0000-000020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22</xdr:row>
      <xdr:rowOff>68036</xdr:rowOff>
    </xdr:from>
    <xdr:to>
      <xdr:col>78</xdr:col>
      <xdr:colOff>68034</xdr:colOff>
      <xdr:row>23</xdr:row>
      <xdr:rowOff>223545</xdr:rowOff>
    </xdr:to>
    <xdr:sp macro="" textlink="">
      <xdr:nvSpPr>
        <xdr:cNvPr id="33" name="大かっこ 32">
          <a:extLst>
            <a:ext uri="{FF2B5EF4-FFF2-40B4-BE49-F238E27FC236}">
              <a16:creationId xmlns:a16="http://schemas.microsoft.com/office/drawing/2014/main" id="{00000000-0008-0000-0000-000021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17</xdr:row>
      <xdr:rowOff>68036</xdr:rowOff>
    </xdr:from>
    <xdr:to>
      <xdr:col>78</xdr:col>
      <xdr:colOff>68034</xdr:colOff>
      <xdr:row>18</xdr:row>
      <xdr:rowOff>223545</xdr:rowOff>
    </xdr:to>
    <xdr:sp macro="" textlink="">
      <xdr:nvSpPr>
        <xdr:cNvPr id="34" name="大かっこ 33">
          <a:extLst>
            <a:ext uri="{FF2B5EF4-FFF2-40B4-BE49-F238E27FC236}">
              <a16:creationId xmlns:a16="http://schemas.microsoft.com/office/drawing/2014/main" id="{00000000-0008-0000-0000-000022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12</xdr:row>
      <xdr:rowOff>68036</xdr:rowOff>
    </xdr:from>
    <xdr:to>
      <xdr:col>78</xdr:col>
      <xdr:colOff>68034</xdr:colOff>
      <xdr:row>13</xdr:row>
      <xdr:rowOff>223545</xdr:rowOff>
    </xdr:to>
    <xdr:sp macro="" textlink="">
      <xdr:nvSpPr>
        <xdr:cNvPr id="35" name="大かっこ 34">
          <a:extLst>
            <a:ext uri="{FF2B5EF4-FFF2-40B4-BE49-F238E27FC236}">
              <a16:creationId xmlns:a16="http://schemas.microsoft.com/office/drawing/2014/main" id="{00000000-0008-0000-0000-000023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7</xdr:row>
      <xdr:rowOff>68036</xdr:rowOff>
    </xdr:from>
    <xdr:to>
      <xdr:col>78</xdr:col>
      <xdr:colOff>68034</xdr:colOff>
      <xdr:row>8</xdr:row>
      <xdr:rowOff>223545</xdr:rowOff>
    </xdr:to>
    <xdr:sp macro="" textlink="">
      <xdr:nvSpPr>
        <xdr:cNvPr id="36" name="大かっこ 35">
          <a:extLst>
            <a:ext uri="{FF2B5EF4-FFF2-40B4-BE49-F238E27FC236}">
              <a16:creationId xmlns:a16="http://schemas.microsoft.com/office/drawing/2014/main" id="{00000000-0008-0000-0000-000024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7</xdr:row>
      <xdr:rowOff>68036</xdr:rowOff>
    </xdr:from>
    <xdr:to>
      <xdr:col>94</xdr:col>
      <xdr:colOff>68034</xdr:colOff>
      <xdr:row>8</xdr:row>
      <xdr:rowOff>223545</xdr:rowOff>
    </xdr:to>
    <xdr:sp macro="" textlink="">
      <xdr:nvSpPr>
        <xdr:cNvPr id="37" name="大かっこ 36">
          <a:extLst>
            <a:ext uri="{FF2B5EF4-FFF2-40B4-BE49-F238E27FC236}">
              <a16:creationId xmlns:a16="http://schemas.microsoft.com/office/drawing/2014/main" id="{00000000-0008-0000-0000-000025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12</xdr:row>
      <xdr:rowOff>68036</xdr:rowOff>
    </xdr:from>
    <xdr:to>
      <xdr:col>94</xdr:col>
      <xdr:colOff>68034</xdr:colOff>
      <xdr:row>13</xdr:row>
      <xdr:rowOff>223545</xdr:rowOff>
    </xdr:to>
    <xdr:sp macro="" textlink="">
      <xdr:nvSpPr>
        <xdr:cNvPr id="38" name="大かっこ 37">
          <a:extLst>
            <a:ext uri="{FF2B5EF4-FFF2-40B4-BE49-F238E27FC236}">
              <a16:creationId xmlns:a16="http://schemas.microsoft.com/office/drawing/2014/main" id="{00000000-0008-0000-0000-000026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17</xdr:row>
      <xdr:rowOff>68036</xdr:rowOff>
    </xdr:from>
    <xdr:to>
      <xdr:col>94</xdr:col>
      <xdr:colOff>68034</xdr:colOff>
      <xdr:row>18</xdr:row>
      <xdr:rowOff>223545</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22</xdr:row>
      <xdr:rowOff>68036</xdr:rowOff>
    </xdr:from>
    <xdr:to>
      <xdr:col>94</xdr:col>
      <xdr:colOff>68034</xdr:colOff>
      <xdr:row>23</xdr:row>
      <xdr:rowOff>223545</xdr:rowOff>
    </xdr:to>
    <xdr:sp macro="" textlink="">
      <xdr:nvSpPr>
        <xdr:cNvPr id="40" name="大かっこ 39">
          <a:extLst>
            <a:ext uri="{FF2B5EF4-FFF2-40B4-BE49-F238E27FC236}">
              <a16:creationId xmlns:a16="http://schemas.microsoft.com/office/drawing/2014/main" id="{00000000-0008-0000-0000-000028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27</xdr:row>
      <xdr:rowOff>68036</xdr:rowOff>
    </xdr:from>
    <xdr:to>
      <xdr:col>94</xdr:col>
      <xdr:colOff>68034</xdr:colOff>
      <xdr:row>28</xdr:row>
      <xdr:rowOff>223545</xdr:rowOff>
    </xdr:to>
    <xdr:sp macro="" textlink="">
      <xdr:nvSpPr>
        <xdr:cNvPr id="41" name="大かっこ 40">
          <a:extLst>
            <a:ext uri="{FF2B5EF4-FFF2-40B4-BE49-F238E27FC236}">
              <a16:creationId xmlns:a16="http://schemas.microsoft.com/office/drawing/2014/main" id="{00000000-0008-0000-0000-000029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32</xdr:row>
      <xdr:rowOff>68036</xdr:rowOff>
    </xdr:from>
    <xdr:to>
      <xdr:col>94</xdr:col>
      <xdr:colOff>68034</xdr:colOff>
      <xdr:row>33</xdr:row>
      <xdr:rowOff>223545</xdr:rowOff>
    </xdr:to>
    <xdr:sp macro="" textlink="">
      <xdr:nvSpPr>
        <xdr:cNvPr id="42" name="大かっこ 41">
          <a:extLst>
            <a:ext uri="{FF2B5EF4-FFF2-40B4-BE49-F238E27FC236}">
              <a16:creationId xmlns:a16="http://schemas.microsoft.com/office/drawing/2014/main" id="{00000000-0008-0000-0000-00002A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37</xdr:row>
      <xdr:rowOff>68036</xdr:rowOff>
    </xdr:from>
    <xdr:to>
      <xdr:col>94</xdr:col>
      <xdr:colOff>68034</xdr:colOff>
      <xdr:row>38</xdr:row>
      <xdr:rowOff>223545</xdr:rowOff>
    </xdr:to>
    <xdr:sp macro="" textlink="">
      <xdr:nvSpPr>
        <xdr:cNvPr id="43" name="大かっこ 42">
          <a:extLst>
            <a:ext uri="{FF2B5EF4-FFF2-40B4-BE49-F238E27FC236}">
              <a16:creationId xmlns:a16="http://schemas.microsoft.com/office/drawing/2014/main" id="{00000000-0008-0000-0000-00002B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37</xdr:row>
      <xdr:rowOff>68036</xdr:rowOff>
    </xdr:from>
    <xdr:to>
      <xdr:col>110</xdr:col>
      <xdr:colOff>68034</xdr:colOff>
      <xdr:row>38</xdr:row>
      <xdr:rowOff>223545</xdr:rowOff>
    </xdr:to>
    <xdr:sp macro="" textlink="">
      <xdr:nvSpPr>
        <xdr:cNvPr id="44" name="大かっこ 43">
          <a:extLst>
            <a:ext uri="{FF2B5EF4-FFF2-40B4-BE49-F238E27FC236}">
              <a16:creationId xmlns:a16="http://schemas.microsoft.com/office/drawing/2014/main" id="{00000000-0008-0000-0000-00002C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32</xdr:row>
      <xdr:rowOff>68036</xdr:rowOff>
    </xdr:from>
    <xdr:to>
      <xdr:col>110</xdr:col>
      <xdr:colOff>68034</xdr:colOff>
      <xdr:row>33</xdr:row>
      <xdr:rowOff>223545</xdr:rowOff>
    </xdr:to>
    <xdr:sp macro="" textlink="">
      <xdr:nvSpPr>
        <xdr:cNvPr id="45" name="大かっこ 44">
          <a:extLst>
            <a:ext uri="{FF2B5EF4-FFF2-40B4-BE49-F238E27FC236}">
              <a16:creationId xmlns:a16="http://schemas.microsoft.com/office/drawing/2014/main" id="{00000000-0008-0000-0000-00002D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27</xdr:row>
      <xdr:rowOff>68036</xdr:rowOff>
    </xdr:from>
    <xdr:to>
      <xdr:col>110</xdr:col>
      <xdr:colOff>68034</xdr:colOff>
      <xdr:row>28</xdr:row>
      <xdr:rowOff>223545</xdr:rowOff>
    </xdr:to>
    <xdr:sp macro="" textlink="">
      <xdr:nvSpPr>
        <xdr:cNvPr id="46" name="大かっこ 45">
          <a:extLst>
            <a:ext uri="{FF2B5EF4-FFF2-40B4-BE49-F238E27FC236}">
              <a16:creationId xmlns:a16="http://schemas.microsoft.com/office/drawing/2014/main" id="{00000000-0008-0000-0000-00002E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22</xdr:row>
      <xdr:rowOff>68036</xdr:rowOff>
    </xdr:from>
    <xdr:to>
      <xdr:col>110</xdr:col>
      <xdr:colOff>68034</xdr:colOff>
      <xdr:row>23</xdr:row>
      <xdr:rowOff>223545</xdr:rowOff>
    </xdr:to>
    <xdr:sp macro="" textlink="">
      <xdr:nvSpPr>
        <xdr:cNvPr id="47" name="大かっこ 46">
          <a:extLst>
            <a:ext uri="{FF2B5EF4-FFF2-40B4-BE49-F238E27FC236}">
              <a16:creationId xmlns:a16="http://schemas.microsoft.com/office/drawing/2014/main" id="{00000000-0008-0000-0000-00002F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17</xdr:row>
      <xdr:rowOff>68036</xdr:rowOff>
    </xdr:from>
    <xdr:to>
      <xdr:col>110</xdr:col>
      <xdr:colOff>68034</xdr:colOff>
      <xdr:row>18</xdr:row>
      <xdr:rowOff>223545</xdr:rowOff>
    </xdr:to>
    <xdr:sp macro="" textlink="">
      <xdr:nvSpPr>
        <xdr:cNvPr id="48" name="大かっこ 47">
          <a:extLst>
            <a:ext uri="{FF2B5EF4-FFF2-40B4-BE49-F238E27FC236}">
              <a16:creationId xmlns:a16="http://schemas.microsoft.com/office/drawing/2014/main" id="{00000000-0008-0000-0000-000030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12</xdr:row>
      <xdr:rowOff>68036</xdr:rowOff>
    </xdr:from>
    <xdr:to>
      <xdr:col>110</xdr:col>
      <xdr:colOff>68034</xdr:colOff>
      <xdr:row>13</xdr:row>
      <xdr:rowOff>223545</xdr:rowOff>
    </xdr:to>
    <xdr:sp macro="" textlink="">
      <xdr:nvSpPr>
        <xdr:cNvPr id="49" name="大かっこ 48">
          <a:extLst>
            <a:ext uri="{FF2B5EF4-FFF2-40B4-BE49-F238E27FC236}">
              <a16:creationId xmlns:a16="http://schemas.microsoft.com/office/drawing/2014/main" id="{00000000-0008-0000-0000-000031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7</xdr:row>
      <xdr:rowOff>68036</xdr:rowOff>
    </xdr:from>
    <xdr:to>
      <xdr:col>110</xdr:col>
      <xdr:colOff>68034</xdr:colOff>
      <xdr:row>8</xdr:row>
      <xdr:rowOff>223545</xdr:rowOff>
    </xdr:to>
    <xdr:sp macro="" textlink="">
      <xdr:nvSpPr>
        <xdr:cNvPr id="50" name="大かっこ 49">
          <a:extLst>
            <a:ext uri="{FF2B5EF4-FFF2-40B4-BE49-F238E27FC236}">
              <a16:creationId xmlns:a16="http://schemas.microsoft.com/office/drawing/2014/main" id="{00000000-0008-0000-0000-000032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7</xdr:row>
      <xdr:rowOff>68036</xdr:rowOff>
    </xdr:from>
    <xdr:to>
      <xdr:col>126</xdr:col>
      <xdr:colOff>68034</xdr:colOff>
      <xdr:row>8</xdr:row>
      <xdr:rowOff>223545</xdr:rowOff>
    </xdr:to>
    <xdr:sp macro="" textlink="">
      <xdr:nvSpPr>
        <xdr:cNvPr id="51" name="大かっこ 50">
          <a:extLst>
            <a:ext uri="{FF2B5EF4-FFF2-40B4-BE49-F238E27FC236}">
              <a16:creationId xmlns:a16="http://schemas.microsoft.com/office/drawing/2014/main" id="{00000000-0008-0000-0000-000033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12</xdr:row>
      <xdr:rowOff>68036</xdr:rowOff>
    </xdr:from>
    <xdr:to>
      <xdr:col>126</xdr:col>
      <xdr:colOff>68034</xdr:colOff>
      <xdr:row>13</xdr:row>
      <xdr:rowOff>223545</xdr:rowOff>
    </xdr:to>
    <xdr:sp macro="" textlink="">
      <xdr:nvSpPr>
        <xdr:cNvPr id="52" name="大かっこ 51">
          <a:extLst>
            <a:ext uri="{FF2B5EF4-FFF2-40B4-BE49-F238E27FC236}">
              <a16:creationId xmlns:a16="http://schemas.microsoft.com/office/drawing/2014/main" id="{00000000-0008-0000-0000-000034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17</xdr:row>
      <xdr:rowOff>68036</xdr:rowOff>
    </xdr:from>
    <xdr:to>
      <xdr:col>126</xdr:col>
      <xdr:colOff>68034</xdr:colOff>
      <xdr:row>18</xdr:row>
      <xdr:rowOff>223545</xdr:rowOff>
    </xdr:to>
    <xdr:sp macro="" textlink="">
      <xdr:nvSpPr>
        <xdr:cNvPr id="53" name="大かっこ 52">
          <a:extLst>
            <a:ext uri="{FF2B5EF4-FFF2-40B4-BE49-F238E27FC236}">
              <a16:creationId xmlns:a16="http://schemas.microsoft.com/office/drawing/2014/main" id="{00000000-0008-0000-0000-000035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22</xdr:row>
      <xdr:rowOff>68036</xdr:rowOff>
    </xdr:from>
    <xdr:to>
      <xdr:col>126</xdr:col>
      <xdr:colOff>68034</xdr:colOff>
      <xdr:row>23</xdr:row>
      <xdr:rowOff>223545</xdr:rowOff>
    </xdr:to>
    <xdr:sp macro="" textlink="">
      <xdr:nvSpPr>
        <xdr:cNvPr id="54" name="大かっこ 53">
          <a:extLst>
            <a:ext uri="{FF2B5EF4-FFF2-40B4-BE49-F238E27FC236}">
              <a16:creationId xmlns:a16="http://schemas.microsoft.com/office/drawing/2014/main" id="{00000000-0008-0000-0000-000036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27</xdr:row>
      <xdr:rowOff>68036</xdr:rowOff>
    </xdr:from>
    <xdr:to>
      <xdr:col>126</xdr:col>
      <xdr:colOff>68034</xdr:colOff>
      <xdr:row>28</xdr:row>
      <xdr:rowOff>223545</xdr:rowOff>
    </xdr:to>
    <xdr:sp macro="" textlink="">
      <xdr:nvSpPr>
        <xdr:cNvPr id="55" name="大かっこ 54">
          <a:extLst>
            <a:ext uri="{FF2B5EF4-FFF2-40B4-BE49-F238E27FC236}">
              <a16:creationId xmlns:a16="http://schemas.microsoft.com/office/drawing/2014/main" id="{00000000-0008-0000-0000-000037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32</xdr:row>
      <xdr:rowOff>68036</xdr:rowOff>
    </xdr:from>
    <xdr:to>
      <xdr:col>126</xdr:col>
      <xdr:colOff>68034</xdr:colOff>
      <xdr:row>33</xdr:row>
      <xdr:rowOff>223545</xdr:rowOff>
    </xdr:to>
    <xdr:sp macro="" textlink="">
      <xdr:nvSpPr>
        <xdr:cNvPr id="56" name="大かっこ 55">
          <a:extLst>
            <a:ext uri="{FF2B5EF4-FFF2-40B4-BE49-F238E27FC236}">
              <a16:creationId xmlns:a16="http://schemas.microsoft.com/office/drawing/2014/main" id="{00000000-0008-0000-0000-000038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37</xdr:row>
      <xdr:rowOff>68036</xdr:rowOff>
    </xdr:from>
    <xdr:to>
      <xdr:col>126</xdr:col>
      <xdr:colOff>68034</xdr:colOff>
      <xdr:row>38</xdr:row>
      <xdr:rowOff>223545</xdr:rowOff>
    </xdr:to>
    <xdr:sp macro="" textlink="">
      <xdr:nvSpPr>
        <xdr:cNvPr id="57" name="大かっこ 56">
          <a:extLst>
            <a:ext uri="{FF2B5EF4-FFF2-40B4-BE49-F238E27FC236}">
              <a16:creationId xmlns:a16="http://schemas.microsoft.com/office/drawing/2014/main" id="{00000000-0008-0000-0000-000039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37</xdr:row>
      <xdr:rowOff>68036</xdr:rowOff>
    </xdr:from>
    <xdr:to>
      <xdr:col>142</xdr:col>
      <xdr:colOff>68034</xdr:colOff>
      <xdr:row>38</xdr:row>
      <xdr:rowOff>223545</xdr:rowOff>
    </xdr:to>
    <xdr:sp macro="" textlink="">
      <xdr:nvSpPr>
        <xdr:cNvPr id="58" name="大かっこ 57">
          <a:extLst>
            <a:ext uri="{FF2B5EF4-FFF2-40B4-BE49-F238E27FC236}">
              <a16:creationId xmlns:a16="http://schemas.microsoft.com/office/drawing/2014/main" id="{00000000-0008-0000-0000-00003A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32</xdr:row>
      <xdr:rowOff>68036</xdr:rowOff>
    </xdr:from>
    <xdr:to>
      <xdr:col>142</xdr:col>
      <xdr:colOff>68034</xdr:colOff>
      <xdr:row>33</xdr:row>
      <xdr:rowOff>223545</xdr:rowOff>
    </xdr:to>
    <xdr:sp macro="" textlink="">
      <xdr:nvSpPr>
        <xdr:cNvPr id="59" name="大かっこ 58">
          <a:extLst>
            <a:ext uri="{FF2B5EF4-FFF2-40B4-BE49-F238E27FC236}">
              <a16:creationId xmlns:a16="http://schemas.microsoft.com/office/drawing/2014/main" id="{00000000-0008-0000-0000-00003B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27</xdr:row>
      <xdr:rowOff>68036</xdr:rowOff>
    </xdr:from>
    <xdr:to>
      <xdr:col>142</xdr:col>
      <xdr:colOff>68034</xdr:colOff>
      <xdr:row>28</xdr:row>
      <xdr:rowOff>223545</xdr:rowOff>
    </xdr:to>
    <xdr:sp macro="" textlink="">
      <xdr:nvSpPr>
        <xdr:cNvPr id="60" name="大かっこ 59">
          <a:extLst>
            <a:ext uri="{FF2B5EF4-FFF2-40B4-BE49-F238E27FC236}">
              <a16:creationId xmlns:a16="http://schemas.microsoft.com/office/drawing/2014/main" id="{00000000-0008-0000-0000-00003C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22</xdr:row>
      <xdr:rowOff>68036</xdr:rowOff>
    </xdr:from>
    <xdr:to>
      <xdr:col>142</xdr:col>
      <xdr:colOff>68034</xdr:colOff>
      <xdr:row>23</xdr:row>
      <xdr:rowOff>223545</xdr:rowOff>
    </xdr:to>
    <xdr:sp macro="" textlink="">
      <xdr:nvSpPr>
        <xdr:cNvPr id="61" name="大かっこ 60">
          <a:extLst>
            <a:ext uri="{FF2B5EF4-FFF2-40B4-BE49-F238E27FC236}">
              <a16:creationId xmlns:a16="http://schemas.microsoft.com/office/drawing/2014/main" id="{00000000-0008-0000-0000-00003D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17</xdr:row>
      <xdr:rowOff>68036</xdr:rowOff>
    </xdr:from>
    <xdr:to>
      <xdr:col>142</xdr:col>
      <xdr:colOff>68034</xdr:colOff>
      <xdr:row>18</xdr:row>
      <xdr:rowOff>223545</xdr:rowOff>
    </xdr:to>
    <xdr:sp macro="" textlink="">
      <xdr:nvSpPr>
        <xdr:cNvPr id="62" name="大かっこ 61">
          <a:extLst>
            <a:ext uri="{FF2B5EF4-FFF2-40B4-BE49-F238E27FC236}">
              <a16:creationId xmlns:a16="http://schemas.microsoft.com/office/drawing/2014/main" id="{00000000-0008-0000-0000-00003E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12</xdr:row>
      <xdr:rowOff>68036</xdr:rowOff>
    </xdr:from>
    <xdr:to>
      <xdr:col>142</xdr:col>
      <xdr:colOff>68034</xdr:colOff>
      <xdr:row>13</xdr:row>
      <xdr:rowOff>223545</xdr:rowOff>
    </xdr:to>
    <xdr:sp macro="" textlink="">
      <xdr:nvSpPr>
        <xdr:cNvPr id="63" name="大かっこ 62">
          <a:extLst>
            <a:ext uri="{FF2B5EF4-FFF2-40B4-BE49-F238E27FC236}">
              <a16:creationId xmlns:a16="http://schemas.microsoft.com/office/drawing/2014/main" id="{00000000-0008-0000-0000-00003F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7</xdr:row>
      <xdr:rowOff>68036</xdr:rowOff>
    </xdr:from>
    <xdr:to>
      <xdr:col>142</xdr:col>
      <xdr:colOff>68034</xdr:colOff>
      <xdr:row>8</xdr:row>
      <xdr:rowOff>223545</xdr:rowOff>
    </xdr:to>
    <xdr:sp macro="" textlink="">
      <xdr:nvSpPr>
        <xdr:cNvPr id="64" name="大かっこ 63">
          <a:extLst>
            <a:ext uri="{FF2B5EF4-FFF2-40B4-BE49-F238E27FC236}">
              <a16:creationId xmlns:a16="http://schemas.microsoft.com/office/drawing/2014/main" id="{00000000-0008-0000-0000-000040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7</xdr:row>
      <xdr:rowOff>68036</xdr:rowOff>
    </xdr:from>
    <xdr:to>
      <xdr:col>158</xdr:col>
      <xdr:colOff>68034</xdr:colOff>
      <xdr:row>8</xdr:row>
      <xdr:rowOff>223545</xdr:rowOff>
    </xdr:to>
    <xdr:sp macro="" textlink="">
      <xdr:nvSpPr>
        <xdr:cNvPr id="65" name="大かっこ 64">
          <a:extLst>
            <a:ext uri="{FF2B5EF4-FFF2-40B4-BE49-F238E27FC236}">
              <a16:creationId xmlns:a16="http://schemas.microsoft.com/office/drawing/2014/main" id="{00000000-0008-0000-0000-000041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12</xdr:row>
      <xdr:rowOff>68036</xdr:rowOff>
    </xdr:from>
    <xdr:to>
      <xdr:col>158</xdr:col>
      <xdr:colOff>68034</xdr:colOff>
      <xdr:row>13</xdr:row>
      <xdr:rowOff>223545</xdr:rowOff>
    </xdr:to>
    <xdr:sp macro="" textlink="">
      <xdr:nvSpPr>
        <xdr:cNvPr id="66" name="大かっこ 65">
          <a:extLst>
            <a:ext uri="{FF2B5EF4-FFF2-40B4-BE49-F238E27FC236}">
              <a16:creationId xmlns:a16="http://schemas.microsoft.com/office/drawing/2014/main" id="{00000000-0008-0000-0000-000042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17</xdr:row>
      <xdr:rowOff>68036</xdr:rowOff>
    </xdr:from>
    <xdr:to>
      <xdr:col>158</xdr:col>
      <xdr:colOff>68034</xdr:colOff>
      <xdr:row>18</xdr:row>
      <xdr:rowOff>223545</xdr:rowOff>
    </xdr:to>
    <xdr:sp macro="" textlink="">
      <xdr:nvSpPr>
        <xdr:cNvPr id="67" name="大かっこ 66">
          <a:extLst>
            <a:ext uri="{FF2B5EF4-FFF2-40B4-BE49-F238E27FC236}">
              <a16:creationId xmlns:a16="http://schemas.microsoft.com/office/drawing/2014/main" id="{00000000-0008-0000-0000-000043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22</xdr:row>
      <xdr:rowOff>68036</xdr:rowOff>
    </xdr:from>
    <xdr:to>
      <xdr:col>158</xdr:col>
      <xdr:colOff>68034</xdr:colOff>
      <xdr:row>23</xdr:row>
      <xdr:rowOff>223545</xdr:rowOff>
    </xdr:to>
    <xdr:sp macro="" textlink="">
      <xdr:nvSpPr>
        <xdr:cNvPr id="68" name="大かっこ 67">
          <a:extLst>
            <a:ext uri="{FF2B5EF4-FFF2-40B4-BE49-F238E27FC236}">
              <a16:creationId xmlns:a16="http://schemas.microsoft.com/office/drawing/2014/main" id="{00000000-0008-0000-0000-000044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27</xdr:row>
      <xdr:rowOff>68036</xdr:rowOff>
    </xdr:from>
    <xdr:to>
      <xdr:col>158</xdr:col>
      <xdr:colOff>68034</xdr:colOff>
      <xdr:row>28</xdr:row>
      <xdr:rowOff>223545</xdr:rowOff>
    </xdr:to>
    <xdr:sp macro="" textlink="">
      <xdr:nvSpPr>
        <xdr:cNvPr id="69" name="大かっこ 68">
          <a:extLst>
            <a:ext uri="{FF2B5EF4-FFF2-40B4-BE49-F238E27FC236}">
              <a16:creationId xmlns:a16="http://schemas.microsoft.com/office/drawing/2014/main" id="{00000000-0008-0000-0000-000045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32</xdr:row>
      <xdr:rowOff>68036</xdr:rowOff>
    </xdr:from>
    <xdr:to>
      <xdr:col>158</xdr:col>
      <xdr:colOff>68034</xdr:colOff>
      <xdr:row>33</xdr:row>
      <xdr:rowOff>223545</xdr:rowOff>
    </xdr:to>
    <xdr:sp macro="" textlink="">
      <xdr:nvSpPr>
        <xdr:cNvPr id="70" name="大かっこ 69">
          <a:extLst>
            <a:ext uri="{FF2B5EF4-FFF2-40B4-BE49-F238E27FC236}">
              <a16:creationId xmlns:a16="http://schemas.microsoft.com/office/drawing/2014/main" id="{00000000-0008-0000-0000-000046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37</xdr:row>
      <xdr:rowOff>68036</xdr:rowOff>
    </xdr:from>
    <xdr:to>
      <xdr:col>158</xdr:col>
      <xdr:colOff>68034</xdr:colOff>
      <xdr:row>38</xdr:row>
      <xdr:rowOff>223545</xdr:rowOff>
    </xdr:to>
    <xdr:sp macro="" textlink="">
      <xdr:nvSpPr>
        <xdr:cNvPr id="71" name="大かっこ 70">
          <a:extLst>
            <a:ext uri="{FF2B5EF4-FFF2-40B4-BE49-F238E27FC236}">
              <a16:creationId xmlns:a16="http://schemas.microsoft.com/office/drawing/2014/main" id="{00000000-0008-0000-0000-000047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855305</xdr:colOff>
      <xdr:row>7</xdr:row>
      <xdr:rowOff>68036</xdr:rowOff>
    </xdr:from>
    <xdr:to>
      <xdr:col>14</xdr:col>
      <xdr:colOff>68034</xdr:colOff>
      <xdr:row>8</xdr:row>
      <xdr:rowOff>223545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4074755" y="18111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12</xdr:row>
      <xdr:rowOff>68036</xdr:rowOff>
    </xdr:from>
    <xdr:to>
      <xdr:col>14</xdr:col>
      <xdr:colOff>68034</xdr:colOff>
      <xdr:row>13</xdr:row>
      <xdr:rowOff>223545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4074755" y="30684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17</xdr:row>
      <xdr:rowOff>68036</xdr:rowOff>
    </xdr:from>
    <xdr:to>
      <xdr:col>14</xdr:col>
      <xdr:colOff>68034</xdr:colOff>
      <xdr:row>18</xdr:row>
      <xdr:rowOff>223545</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4074755" y="43257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22</xdr:row>
      <xdr:rowOff>68036</xdr:rowOff>
    </xdr:from>
    <xdr:to>
      <xdr:col>14</xdr:col>
      <xdr:colOff>68034</xdr:colOff>
      <xdr:row>23</xdr:row>
      <xdr:rowOff>223545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4074755" y="55830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27</xdr:row>
      <xdr:rowOff>68036</xdr:rowOff>
    </xdr:from>
    <xdr:to>
      <xdr:col>14</xdr:col>
      <xdr:colOff>68034</xdr:colOff>
      <xdr:row>28</xdr:row>
      <xdr:rowOff>223545</xdr:rowOff>
    </xdr:to>
    <xdr:sp macro="" textlink="">
      <xdr:nvSpPr>
        <xdr:cNvPr id="6" name="大かっこ 5">
          <a:extLst>
            <a:ext uri="{FF2B5EF4-FFF2-40B4-BE49-F238E27FC236}">
              <a16:creationId xmlns:a16="http://schemas.microsoft.com/office/drawing/2014/main" id="{00000000-0008-0000-0100-000006000000}"/>
            </a:ext>
          </a:extLst>
        </xdr:cNvPr>
        <xdr:cNvSpPr/>
      </xdr:nvSpPr>
      <xdr:spPr>
        <a:xfrm>
          <a:off x="4074755" y="68403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32</xdr:row>
      <xdr:rowOff>68036</xdr:rowOff>
    </xdr:from>
    <xdr:to>
      <xdr:col>14</xdr:col>
      <xdr:colOff>68034</xdr:colOff>
      <xdr:row>33</xdr:row>
      <xdr:rowOff>223545</xdr:rowOff>
    </xdr:to>
    <xdr:sp macro="" textlink="">
      <xdr:nvSpPr>
        <xdr:cNvPr id="7" name="大かっこ 6">
          <a:extLst>
            <a:ext uri="{FF2B5EF4-FFF2-40B4-BE49-F238E27FC236}">
              <a16:creationId xmlns:a16="http://schemas.microsoft.com/office/drawing/2014/main" id="{00000000-0008-0000-0100-000007000000}"/>
            </a:ext>
          </a:extLst>
        </xdr:cNvPr>
        <xdr:cNvSpPr/>
      </xdr:nvSpPr>
      <xdr:spPr>
        <a:xfrm>
          <a:off x="4074755" y="80976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37</xdr:row>
      <xdr:rowOff>68036</xdr:rowOff>
    </xdr:from>
    <xdr:to>
      <xdr:col>14</xdr:col>
      <xdr:colOff>68034</xdr:colOff>
      <xdr:row>38</xdr:row>
      <xdr:rowOff>223545</xdr:rowOff>
    </xdr:to>
    <xdr:sp macro="" textlink="">
      <xdr:nvSpPr>
        <xdr:cNvPr id="8" name="大かっこ 7">
          <a:extLst>
            <a:ext uri="{FF2B5EF4-FFF2-40B4-BE49-F238E27FC236}">
              <a16:creationId xmlns:a16="http://schemas.microsoft.com/office/drawing/2014/main" id="{00000000-0008-0000-0100-000008000000}"/>
            </a:ext>
          </a:extLst>
        </xdr:cNvPr>
        <xdr:cNvSpPr/>
      </xdr:nvSpPr>
      <xdr:spPr>
        <a:xfrm>
          <a:off x="4074755" y="93549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7</xdr:row>
      <xdr:rowOff>68036</xdr:rowOff>
    </xdr:from>
    <xdr:to>
      <xdr:col>30</xdr:col>
      <xdr:colOff>68034</xdr:colOff>
      <xdr:row>8</xdr:row>
      <xdr:rowOff>223545</xdr:rowOff>
    </xdr:to>
    <xdr:sp macro="" textlink="">
      <xdr:nvSpPr>
        <xdr:cNvPr id="9" name="大かっこ 8">
          <a:extLst>
            <a:ext uri="{FF2B5EF4-FFF2-40B4-BE49-F238E27FC236}">
              <a16:creationId xmlns:a16="http://schemas.microsoft.com/office/drawing/2014/main" id="{00000000-0008-0000-0100-000009000000}"/>
            </a:ext>
          </a:extLst>
        </xdr:cNvPr>
        <xdr:cNvSpPr/>
      </xdr:nvSpPr>
      <xdr:spPr>
        <a:xfrm>
          <a:off x="11980505" y="18111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12</xdr:row>
      <xdr:rowOff>68036</xdr:rowOff>
    </xdr:from>
    <xdr:to>
      <xdr:col>30</xdr:col>
      <xdr:colOff>68034</xdr:colOff>
      <xdr:row>13</xdr:row>
      <xdr:rowOff>223545</xdr:rowOff>
    </xdr:to>
    <xdr:sp macro="" textlink="">
      <xdr:nvSpPr>
        <xdr:cNvPr id="10" name="大かっこ 9">
          <a:extLst>
            <a:ext uri="{FF2B5EF4-FFF2-40B4-BE49-F238E27FC236}">
              <a16:creationId xmlns:a16="http://schemas.microsoft.com/office/drawing/2014/main" id="{00000000-0008-0000-0100-00000A000000}"/>
            </a:ext>
          </a:extLst>
        </xdr:cNvPr>
        <xdr:cNvSpPr/>
      </xdr:nvSpPr>
      <xdr:spPr>
        <a:xfrm>
          <a:off x="11980505" y="30684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17</xdr:row>
      <xdr:rowOff>68036</xdr:rowOff>
    </xdr:from>
    <xdr:to>
      <xdr:col>30</xdr:col>
      <xdr:colOff>68034</xdr:colOff>
      <xdr:row>18</xdr:row>
      <xdr:rowOff>223545</xdr:rowOff>
    </xdr:to>
    <xdr:sp macro="" textlink="">
      <xdr:nvSpPr>
        <xdr:cNvPr id="11" name="大かっこ 10">
          <a:extLst>
            <a:ext uri="{FF2B5EF4-FFF2-40B4-BE49-F238E27FC236}">
              <a16:creationId xmlns:a16="http://schemas.microsoft.com/office/drawing/2014/main" id="{00000000-0008-0000-0100-00000B000000}"/>
            </a:ext>
          </a:extLst>
        </xdr:cNvPr>
        <xdr:cNvSpPr/>
      </xdr:nvSpPr>
      <xdr:spPr>
        <a:xfrm>
          <a:off x="11980505" y="43257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22</xdr:row>
      <xdr:rowOff>68036</xdr:rowOff>
    </xdr:from>
    <xdr:to>
      <xdr:col>30</xdr:col>
      <xdr:colOff>68034</xdr:colOff>
      <xdr:row>23</xdr:row>
      <xdr:rowOff>223545</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11980505" y="55830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27</xdr:row>
      <xdr:rowOff>68036</xdr:rowOff>
    </xdr:from>
    <xdr:to>
      <xdr:col>30</xdr:col>
      <xdr:colOff>68034</xdr:colOff>
      <xdr:row>28</xdr:row>
      <xdr:rowOff>223545</xdr:rowOff>
    </xdr:to>
    <xdr:sp macro="" textlink="">
      <xdr:nvSpPr>
        <xdr:cNvPr id="13" name="大かっこ 12">
          <a:extLst>
            <a:ext uri="{FF2B5EF4-FFF2-40B4-BE49-F238E27FC236}">
              <a16:creationId xmlns:a16="http://schemas.microsoft.com/office/drawing/2014/main" id="{00000000-0008-0000-0100-00000D000000}"/>
            </a:ext>
          </a:extLst>
        </xdr:cNvPr>
        <xdr:cNvSpPr/>
      </xdr:nvSpPr>
      <xdr:spPr>
        <a:xfrm>
          <a:off x="11980505" y="68403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32</xdr:row>
      <xdr:rowOff>68036</xdr:rowOff>
    </xdr:from>
    <xdr:to>
      <xdr:col>30</xdr:col>
      <xdr:colOff>68034</xdr:colOff>
      <xdr:row>33</xdr:row>
      <xdr:rowOff>223545</xdr:rowOff>
    </xdr:to>
    <xdr:sp macro="" textlink="">
      <xdr:nvSpPr>
        <xdr:cNvPr id="14" name="大かっこ 13">
          <a:extLst>
            <a:ext uri="{FF2B5EF4-FFF2-40B4-BE49-F238E27FC236}">
              <a16:creationId xmlns:a16="http://schemas.microsoft.com/office/drawing/2014/main" id="{00000000-0008-0000-0100-00000E000000}"/>
            </a:ext>
          </a:extLst>
        </xdr:cNvPr>
        <xdr:cNvSpPr/>
      </xdr:nvSpPr>
      <xdr:spPr>
        <a:xfrm>
          <a:off x="11980505" y="80976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37</xdr:row>
      <xdr:rowOff>68036</xdr:rowOff>
    </xdr:from>
    <xdr:to>
      <xdr:col>30</xdr:col>
      <xdr:colOff>68034</xdr:colOff>
      <xdr:row>38</xdr:row>
      <xdr:rowOff>223545</xdr:rowOff>
    </xdr:to>
    <xdr:sp macro="" textlink="">
      <xdr:nvSpPr>
        <xdr:cNvPr id="15" name="大かっこ 14">
          <a:extLst>
            <a:ext uri="{FF2B5EF4-FFF2-40B4-BE49-F238E27FC236}">
              <a16:creationId xmlns:a16="http://schemas.microsoft.com/office/drawing/2014/main" id="{00000000-0008-0000-0100-00000F000000}"/>
            </a:ext>
          </a:extLst>
        </xdr:cNvPr>
        <xdr:cNvSpPr/>
      </xdr:nvSpPr>
      <xdr:spPr>
        <a:xfrm>
          <a:off x="11980505" y="93549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37</xdr:row>
      <xdr:rowOff>68036</xdr:rowOff>
    </xdr:from>
    <xdr:to>
      <xdr:col>46</xdr:col>
      <xdr:colOff>68034</xdr:colOff>
      <xdr:row>38</xdr:row>
      <xdr:rowOff>223545</xdr:rowOff>
    </xdr:to>
    <xdr:sp macro="" textlink="">
      <xdr:nvSpPr>
        <xdr:cNvPr id="16" name="大かっこ 15">
          <a:extLst>
            <a:ext uri="{FF2B5EF4-FFF2-40B4-BE49-F238E27FC236}">
              <a16:creationId xmlns:a16="http://schemas.microsoft.com/office/drawing/2014/main" id="{00000000-0008-0000-0100-000010000000}"/>
            </a:ext>
          </a:extLst>
        </xdr:cNvPr>
        <xdr:cNvSpPr/>
      </xdr:nvSpPr>
      <xdr:spPr>
        <a:xfrm>
          <a:off x="19886255" y="93549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32</xdr:row>
      <xdr:rowOff>68036</xdr:rowOff>
    </xdr:from>
    <xdr:to>
      <xdr:col>46</xdr:col>
      <xdr:colOff>68034</xdr:colOff>
      <xdr:row>33</xdr:row>
      <xdr:rowOff>223545</xdr:rowOff>
    </xdr:to>
    <xdr:sp macro="" textlink="">
      <xdr:nvSpPr>
        <xdr:cNvPr id="17" name="大かっこ 16">
          <a:extLst>
            <a:ext uri="{FF2B5EF4-FFF2-40B4-BE49-F238E27FC236}">
              <a16:creationId xmlns:a16="http://schemas.microsoft.com/office/drawing/2014/main" id="{00000000-0008-0000-0100-000011000000}"/>
            </a:ext>
          </a:extLst>
        </xdr:cNvPr>
        <xdr:cNvSpPr/>
      </xdr:nvSpPr>
      <xdr:spPr>
        <a:xfrm>
          <a:off x="19886255" y="80976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27</xdr:row>
      <xdr:rowOff>68036</xdr:rowOff>
    </xdr:from>
    <xdr:to>
      <xdr:col>46</xdr:col>
      <xdr:colOff>68034</xdr:colOff>
      <xdr:row>28</xdr:row>
      <xdr:rowOff>223545</xdr:rowOff>
    </xdr:to>
    <xdr:sp macro="" textlink="">
      <xdr:nvSpPr>
        <xdr:cNvPr id="18" name="大かっこ 17">
          <a:extLst>
            <a:ext uri="{FF2B5EF4-FFF2-40B4-BE49-F238E27FC236}">
              <a16:creationId xmlns:a16="http://schemas.microsoft.com/office/drawing/2014/main" id="{00000000-0008-0000-0100-000012000000}"/>
            </a:ext>
          </a:extLst>
        </xdr:cNvPr>
        <xdr:cNvSpPr/>
      </xdr:nvSpPr>
      <xdr:spPr>
        <a:xfrm>
          <a:off x="19886255" y="68403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22</xdr:row>
      <xdr:rowOff>68036</xdr:rowOff>
    </xdr:from>
    <xdr:to>
      <xdr:col>46</xdr:col>
      <xdr:colOff>68034</xdr:colOff>
      <xdr:row>23</xdr:row>
      <xdr:rowOff>223545</xdr:rowOff>
    </xdr:to>
    <xdr:sp macro="" textlink="">
      <xdr:nvSpPr>
        <xdr:cNvPr id="19" name="大かっこ 18">
          <a:extLst>
            <a:ext uri="{FF2B5EF4-FFF2-40B4-BE49-F238E27FC236}">
              <a16:creationId xmlns:a16="http://schemas.microsoft.com/office/drawing/2014/main" id="{00000000-0008-0000-0100-000013000000}"/>
            </a:ext>
          </a:extLst>
        </xdr:cNvPr>
        <xdr:cNvSpPr/>
      </xdr:nvSpPr>
      <xdr:spPr>
        <a:xfrm>
          <a:off x="19886255" y="55830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17</xdr:row>
      <xdr:rowOff>68036</xdr:rowOff>
    </xdr:from>
    <xdr:to>
      <xdr:col>46</xdr:col>
      <xdr:colOff>68034</xdr:colOff>
      <xdr:row>18</xdr:row>
      <xdr:rowOff>223545</xdr:rowOff>
    </xdr:to>
    <xdr:sp macro="" textlink="">
      <xdr:nvSpPr>
        <xdr:cNvPr id="20" name="大かっこ 19">
          <a:extLst>
            <a:ext uri="{FF2B5EF4-FFF2-40B4-BE49-F238E27FC236}">
              <a16:creationId xmlns:a16="http://schemas.microsoft.com/office/drawing/2014/main" id="{00000000-0008-0000-0100-000014000000}"/>
            </a:ext>
          </a:extLst>
        </xdr:cNvPr>
        <xdr:cNvSpPr/>
      </xdr:nvSpPr>
      <xdr:spPr>
        <a:xfrm>
          <a:off x="19886255" y="43257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12</xdr:row>
      <xdr:rowOff>68036</xdr:rowOff>
    </xdr:from>
    <xdr:to>
      <xdr:col>46</xdr:col>
      <xdr:colOff>68034</xdr:colOff>
      <xdr:row>13</xdr:row>
      <xdr:rowOff>223545</xdr:rowOff>
    </xdr:to>
    <xdr:sp macro="" textlink="">
      <xdr:nvSpPr>
        <xdr:cNvPr id="21" name="大かっこ 20">
          <a:extLst>
            <a:ext uri="{FF2B5EF4-FFF2-40B4-BE49-F238E27FC236}">
              <a16:creationId xmlns:a16="http://schemas.microsoft.com/office/drawing/2014/main" id="{00000000-0008-0000-0100-000015000000}"/>
            </a:ext>
          </a:extLst>
        </xdr:cNvPr>
        <xdr:cNvSpPr/>
      </xdr:nvSpPr>
      <xdr:spPr>
        <a:xfrm>
          <a:off x="19886255" y="30684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7</xdr:row>
      <xdr:rowOff>68036</xdr:rowOff>
    </xdr:from>
    <xdr:to>
      <xdr:col>46</xdr:col>
      <xdr:colOff>68034</xdr:colOff>
      <xdr:row>8</xdr:row>
      <xdr:rowOff>223545</xdr:rowOff>
    </xdr:to>
    <xdr:sp macro="" textlink="">
      <xdr:nvSpPr>
        <xdr:cNvPr id="22" name="大かっこ 21">
          <a:extLst>
            <a:ext uri="{FF2B5EF4-FFF2-40B4-BE49-F238E27FC236}">
              <a16:creationId xmlns:a16="http://schemas.microsoft.com/office/drawing/2014/main" id="{00000000-0008-0000-0100-000016000000}"/>
            </a:ext>
          </a:extLst>
        </xdr:cNvPr>
        <xdr:cNvSpPr/>
      </xdr:nvSpPr>
      <xdr:spPr>
        <a:xfrm>
          <a:off x="19886255" y="18111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7</xdr:row>
      <xdr:rowOff>68036</xdr:rowOff>
    </xdr:from>
    <xdr:to>
      <xdr:col>62</xdr:col>
      <xdr:colOff>68034</xdr:colOff>
      <xdr:row>8</xdr:row>
      <xdr:rowOff>223545</xdr:rowOff>
    </xdr:to>
    <xdr:sp macro="" textlink="">
      <xdr:nvSpPr>
        <xdr:cNvPr id="23" name="大かっこ 22">
          <a:extLst>
            <a:ext uri="{FF2B5EF4-FFF2-40B4-BE49-F238E27FC236}">
              <a16:creationId xmlns:a16="http://schemas.microsoft.com/office/drawing/2014/main" id="{00000000-0008-0000-0100-000017000000}"/>
            </a:ext>
          </a:extLst>
        </xdr:cNvPr>
        <xdr:cNvSpPr/>
      </xdr:nvSpPr>
      <xdr:spPr>
        <a:xfrm>
          <a:off x="27792005" y="18111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12</xdr:row>
      <xdr:rowOff>68036</xdr:rowOff>
    </xdr:from>
    <xdr:to>
      <xdr:col>62</xdr:col>
      <xdr:colOff>68034</xdr:colOff>
      <xdr:row>13</xdr:row>
      <xdr:rowOff>223545</xdr:rowOff>
    </xdr:to>
    <xdr:sp macro="" textlink="">
      <xdr:nvSpPr>
        <xdr:cNvPr id="24" name="大かっこ 23">
          <a:extLst>
            <a:ext uri="{FF2B5EF4-FFF2-40B4-BE49-F238E27FC236}">
              <a16:creationId xmlns:a16="http://schemas.microsoft.com/office/drawing/2014/main" id="{00000000-0008-0000-0100-000018000000}"/>
            </a:ext>
          </a:extLst>
        </xdr:cNvPr>
        <xdr:cNvSpPr/>
      </xdr:nvSpPr>
      <xdr:spPr>
        <a:xfrm>
          <a:off x="27792005" y="30684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17</xdr:row>
      <xdr:rowOff>68036</xdr:rowOff>
    </xdr:from>
    <xdr:to>
      <xdr:col>62</xdr:col>
      <xdr:colOff>68034</xdr:colOff>
      <xdr:row>18</xdr:row>
      <xdr:rowOff>223545</xdr:rowOff>
    </xdr:to>
    <xdr:sp macro="" textlink="">
      <xdr:nvSpPr>
        <xdr:cNvPr id="25" name="大かっこ 24">
          <a:extLst>
            <a:ext uri="{FF2B5EF4-FFF2-40B4-BE49-F238E27FC236}">
              <a16:creationId xmlns:a16="http://schemas.microsoft.com/office/drawing/2014/main" id="{00000000-0008-0000-0100-000019000000}"/>
            </a:ext>
          </a:extLst>
        </xdr:cNvPr>
        <xdr:cNvSpPr/>
      </xdr:nvSpPr>
      <xdr:spPr>
        <a:xfrm>
          <a:off x="27792005" y="43257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22</xdr:row>
      <xdr:rowOff>68036</xdr:rowOff>
    </xdr:from>
    <xdr:to>
      <xdr:col>62</xdr:col>
      <xdr:colOff>68034</xdr:colOff>
      <xdr:row>23</xdr:row>
      <xdr:rowOff>223545</xdr:rowOff>
    </xdr:to>
    <xdr:sp macro="" textlink="">
      <xdr:nvSpPr>
        <xdr:cNvPr id="26" name="大かっこ 25">
          <a:extLst>
            <a:ext uri="{FF2B5EF4-FFF2-40B4-BE49-F238E27FC236}">
              <a16:creationId xmlns:a16="http://schemas.microsoft.com/office/drawing/2014/main" id="{00000000-0008-0000-0100-00001A000000}"/>
            </a:ext>
          </a:extLst>
        </xdr:cNvPr>
        <xdr:cNvSpPr/>
      </xdr:nvSpPr>
      <xdr:spPr>
        <a:xfrm>
          <a:off x="27792005" y="55830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27</xdr:row>
      <xdr:rowOff>68036</xdr:rowOff>
    </xdr:from>
    <xdr:to>
      <xdr:col>62</xdr:col>
      <xdr:colOff>68034</xdr:colOff>
      <xdr:row>28</xdr:row>
      <xdr:rowOff>223545</xdr:rowOff>
    </xdr:to>
    <xdr:sp macro="" textlink="">
      <xdr:nvSpPr>
        <xdr:cNvPr id="27" name="大かっこ 26">
          <a:extLst>
            <a:ext uri="{FF2B5EF4-FFF2-40B4-BE49-F238E27FC236}">
              <a16:creationId xmlns:a16="http://schemas.microsoft.com/office/drawing/2014/main" id="{00000000-0008-0000-0100-00001B000000}"/>
            </a:ext>
          </a:extLst>
        </xdr:cNvPr>
        <xdr:cNvSpPr/>
      </xdr:nvSpPr>
      <xdr:spPr>
        <a:xfrm>
          <a:off x="27792005" y="68403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32</xdr:row>
      <xdr:rowOff>68036</xdr:rowOff>
    </xdr:from>
    <xdr:to>
      <xdr:col>62</xdr:col>
      <xdr:colOff>68034</xdr:colOff>
      <xdr:row>33</xdr:row>
      <xdr:rowOff>223545</xdr:rowOff>
    </xdr:to>
    <xdr:sp macro="" textlink="">
      <xdr:nvSpPr>
        <xdr:cNvPr id="28" name="大かっこ 27">
          <a:extLst>
            <a:ext uri="{FF2B5EF4-FFF2-40B4-BE49-F238E27FC236}">
              <a16:creationId xmlns:a16="http://schemas.microsoft.com/office/drawing/2014/main" id="{00000000-0008-0000-0100-00001C000000}"/>
            </a:ext>
          </a:extLst>
        </xdr:cNvPr>
        <xdr:cNvSpPr/>
      </xdr:nvSpPr>
      <xdr:spPr>
        <a:xfrm>
          <a:off x="27792005" y="80976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37</xdr:row>
      <xdr:rowOff>68036</xdr:rowOff>
    </xdr:from>
    <xdr:to>
      <xdr:col>62</xdr:col>
      <xdr:colOff>68034</xdr:colOff>
      <xdr:row>38</xdr:row>
      <xdr:rowOff>223545</xdr:rowOff>
    </xdr:to>
    <xdr:sp macro="" textlink="">
      <xdr:nvSpPr>
        <xdr:cNvPr id="29" name="大かっこ 28">
          <a:extLst>
            <a:ext uri="{FF2B5EF4-FFF2-40B4-BE49-F238E27FC236}">
              <a16:creationId xmlns:a16="http://schemas.microsoft.com/office/drawing/2014/main" id="{00000000-0008-0000-0100-00001D000000}"/>
            </a:ext>
          </a:extLst>
        </xdr:cNvPr>
        <xdr:cNvSpPr/>
      </xdr:nvSpPr>
      <xdr:spPr>
        <a:xfrm>
          <a:off x="27792005" y="93549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37</xdr:row>
      <xdr:rowOff>68036</xdr:rowOff>
    </xdr:from>
    <xdr:to>
      <xdr:col>78</xdr:col>
      <xdr:colOff>68034</xdr:colOff>
      <xdr:row>38</xdr:row>
      <xdr:rowOff>223545</xdr:rowOff>
    </xdr:to>
    <xdr:sp macro="" textlink="">
      <xdr:nvSpPr>
        <xdr:cNvPr id="30" name="大かっこ 29">
          <a:extLst>
            <a:ext uri="{FF2B5EF4-FFF2-40B4-BE49-F238E27FC236}">
              <a16:creationId xmlns:a16="http://schemas.microsoft.com/office/drawing/2014/main" id="{00000000-0008-0000-0100-00001E000000}"/>
            </a:ext>
          </a:extLst>
        </xdr:cNvPr>
        <xdr:cNvSpPr/>
      </xdr:nvSpPr>
      <xdr:spPr>
        <a:xfrm>
          <a:off x="35697755" y="93549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32</xdr:row>
      <xdr:rowOff>68036</xdr:rowOff>
    </xdr:from>
    <xdr:to>
      <xdr:col>78</xdr:col>
      <xdr:colOff>68034</xdr:colOff>
      <xdr:row>33</xdr:row>
      <xdr:rowOff>223545</xdr:rowOff>
    </xdr:to>
    <xdr:sp macro="" textlink="">
      <xdr:nvSpPr>
        <xdr:cNvPr id="31" name="大かっこ 30">
          <a:extLst>
            <a:ext uri="{FF2B5EF4-FFF2-40B4-BE49-F238E27FC236}">
              <a16:creationId xmlns:a16="http://schemas.microsoft.com/office/drawing/2014/main" id="{00000000-0008-0000-0100-00001F000000}"/>
            </a:ext>
          </a:extLst>
        </xdr:cNvPr>
        <xdr:cNvSpPr/>
      </xdr:nvSpPr>
      <xdr:spPr>
        <a:xfrm>
          <a:off x="35697755" y="80976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27</xdr:row>
      <xdr:rowOff>68036</xdr:rowOff>
    </xdr:from>
    <xdr:to>
      <xdr:col>78</xdr:col>
      <xdr:colOff>68034</xdr:colOff>
      <xdr:row>28</xdr:row>
      <xdr:rowOff>223545</xdr:rowOff>
    </xdr:to>
    <xdr:sp macro="" textlink="">
      <xdr:nvSpPr>
        <xdr:cNvPr id="32" name="大かっこ 31">
          <a:extLst>
            <a:ext uri="{FF2B5EF4-FFF2-40B4-BE49-F238E27FC236}">
              <a16:creationId xmlns:a16="http://schemas.microsoft.com/office/drawing/2014/main" id="{00000000-0008-0000-0100-000020000000}"/>
            </a:ext>
          </a:extLst>
        </xdr:cNvPr>
        <xdr:cNvSpPr/>
      </xdr:nvSpPr>
      <xdr:spPr>
        <a:xfrm>
          <a:off x="35697755" y="68403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22</xdr:row>
      <xdr:rowOff>68036</xdr:rowOff>
    </xdr:from>
    <xdr:to>
      <xdr:col>78</xdr:col>
      <xdr:colOff>68034</xdr:colOff>
      <xdr:row>23</xdr:row>
      <xdr:rowOff>223545</xdr:rowOff>
    </xdr:to>
    <xdr:sp macro="" textlink="">
      <xdr:nvSpPr>
        <xdr:cNvPr id="33" name="大かっこ 32">
          <a:extLst>
            <a:ext uri="{FF2B5EF4-FFF2-40B4-BE49-F238E27FC236}">
              <a16:creationId xmlns:a16="http://schemas.microsoft.com/office/drawing/2014/main" id="{00000000-0008-0000-0100-000021000000}"/>
            </a:ext>
          </a:extLst>
        </xdr:cNvPr>
        <xdr:cNvSpPr/>
      </xdr:nvSpPr>
      <xdr:spPr>
        <a:xfrm>
          <a:off x="35697755" y="55830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17</xdr:row>
      <xdr:rowOff>68036</xdr:rowOff>
    </xdr:from>
    <xdr:to>
      <xdr:col>78</xdr:col>
      <xdr:colOff>68034</xdr:colOff>
      <xdr:row>18</xdr:row>
      <xdr:rowOff>223545</xdr:rowOff>
    </xdr:to>
    <xdr:sp macro="" textlink="">
      <xdr:nvSpPr>
        <xdr:cNvPr id="34" name="大かっこ 33">
          <a:extLst>
            <a:ext uri="{FF2B5EF4-FFF2-40B4-BE49-F238E27FC236}">
              <a16:creationId xmlns:a16="http://schemas.microsoft.com/office/drawing/2014/main" id="{00000000-0008-0000-0100-000022000000}"/>
            </a:ext>
          </a:extLst>
        </xdr:cNvPr>
        <xdr:cNvSpPr/>
      </xdr:nvSpPr>
      <xdr:spPr>
        <a:xfrm>
          <a:off x="35697755" y="43257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12</xdr:row>
      <xdr:rowOff>68036</xdr:rowOff>
    </xdr:from>
    <xdr:to>
      <xdr:col>78</xdr:col>
      <xdr:colOff>68034</xdr:colOff>
      <xdr:row>13</xdr:row>
      <xdr:rowOff>223545</xdr:rowOff>
    </xdr:to>
    <xdr:sp macro="" textlink="">
      <xdr:nvSpPr>
        <xdr:cNvPr id="35" name="大かっこ 34">
          <a:extLst>
            <a:ext uri="{FF2B5EF4-FFF2-40B4-BE49-F238E27FC236}">
              <a16:creationId xmlns:a16="http://schemas.microsoft.com/office/drawing/2014/main" id="{00000000-0008-0000-0100-000023000000}"/>
            </a:ext>
          </a:extLst>
        </xdr:cNvPr>
        <xdr:cNvSpPr/>
      </xdr:nvSpPr>
      <xdr:spPr>
        <a:xfrm>
          <a:off x="35697755" y="30684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7</xdr:row>
      <xdr:rowOff>68036</xdr:rowOff>
    </xdr:from>
    <xdr:to>
      <xdr:col>78</xdr:col>
      <xdr:colOff>68034</xdr:colOff>
      <xdr:row>8</xdr:row>
      <xdr:rowOff>223545</xdr:rowOff>
    </xdr:to>
    <xdr:sp macro="" textlink="">
      <xdr:nvSpPr>
        <xdr:cNvPr id="36" name="大かっこ 35">
          <a:extLst>
            <a:ext uri="{FF2B5EF4-FFF2-40B4-BE49-F238E27FC236}">
              <a16:creationId xmlns:a16="http://schemas.microsoft.com/office/drawing/2014/main" id="{00000000-0008-0000-0100-000024000000}"/>
            </a:ext>
          </a:extLst>
        </xdr:cNvPr>
        <xdr:cNvSpPr/>
      </xdr:nvSpPr>
      <xdr:spPr>
        <a:xfrm>
          <a:off x="35697755" y="18111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7</xdr:row>
      <xdr:rowOff>68036</xdr:rowOff>
    </xdr:from>
    <xdr:to>
      <xdr:col>94</xdr:col>
      <xdr:colOff>68034</xdr:colOff>
      <xdr:row>8</xdr:row>
      <xdr:rowOff>223545</xdr:rowOff>
    </xdr:to>
    <xdr:sp macro="" textlink="">
      <xdr:nvSpPr>
        <xdr:cNvPr id="37" name="大かっこ 36">
          <a:extLst>
            <a:ext uri="{FF2B5EF4-FFF2-40B4-BE49-F238E27FC236}">
              <a16:creationId xmlns:a16="http://schemas.microsoft.com/office/drawing/2014/main" id="{00000000-0008-0000-0100-000025000000}"/>
            </a:ext>
          </a:extLst>
        </xdr:cNvPr>
        <xdr:cNvSpPr/>
      </xdr:nvSpPr>
      <xdr:spPr>
        <a:xfrm>
          <a:off x="43603505" y="18111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12</xdr:row>
      <xdr:rowOff>68036</xdr:rowOff>
    </xdr:from>
    <xdr:to>
      <xdr:col>94</xdr:col>
      <xdr:colOff>68034</xdr:colOff>
      <xdr:row>13</xdr:row>
      <xdr:rowOff>223545</xdr:rowOff>
    </xdr:to>
    <xdr:sp macro="" textlink="">
      <xdr:nvSpPr>
        <xdr:cNvPr id="38" name="大かっこ 37">
          <a:extLst>
            <a:ext uri="{FF2B5EF4-FFF2-40B4-BE49-F238E27FC236}">
              <a16:creationId xmlns:a16="http://schemas.microsoft.com/office/drawing/2014/main" id="{00000000-0008-0000-0100-000026000000}"/>
            </a:ext>
          </a:extLst>
        </xdr:cNvPr>
        <xdr:cNvSpPr/>
      </xdr:nvSpPr>
      <xdr:spPr>
        <a:xfrm>
          <a:off x="43603505" y="30684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17</xdr:row>
      <xdr:rowOff>68036</xdr:rowOff>
    </xdr:from>
    <xdr:to>
      <xdr:col>94</xdr:col>
      <xdr:colOff>68034</xdr:colOff>
      <xdr:row>18</xdr:row>
      <xdr:rowOff>223545</xdr:rowOff>
    </xdr:to>
    <xdr:sp macro="" textlink="">
      <xdr:nvSpPr>
        <xdr:cNvPr id="39" name="大かっこ 38">
          <a:extLst>
            <a:ext uri="{FF2B5EF4-FFF2-40B4-BE49-F238E27FC236}">
              <a16:creationId xmlns:a16="http://schemas.microsoft.com/office/drawing/2014/main" id="{00000000-0008-0000-0100-000027000000}"/>
            </a:ext>
          </a:extLst>
        </xdr:cNvPr>
        <xdr:cNvSpPr/>
      </xdr:nvSpPr>
      <xdr:spPr>
        <a:xfrm>
          <a:off x="43603505" y="43257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22</xdr:row>
      <xdr:rowOff>68036</xdr:rowOff>
    </xdr:from>
    <xdr:to>
      <xdr:col>94</xdr:col>
      <xdr:colOff>68034</xdr:colOff>
      <xdr:row>23</xdr:row>
      <xdr:rowOff>223545</xdr:rowOff>
    </xdr:to>
    <xdr:sp macro="" textlink="">
      <xdr:nvSpPr>
        <xdr:cNvPr id="40" name="大かっこ 39">
          <a:extLst>
            <a:ext uri="{FF2B5EF4-FFF2-40B4-BE49-F238E27FC236}">
              <a16:creationId xmlns:a16="http://schemas.microsoft.com/office/drawing/2014/main" id="{00000000-0008-0000-0100-000028000000}"/>
            </a:ext>
          </a:extLst>
        </xdr:cNvPr>
        <xdr:cNvSpPr/>
      </xdr:nvSpPr>
      <xdr:spPr>
        <a:xfrm>
          <a:off x="43603505" y="55830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27</xdr:row>
      <xdr:rowOff>68036</xdr:rowOff>
    </xdr:from>
    <xdr:to>
      <xdr:col>94</xdr:col>
      <xdr:colOff>68034</xdr:colOff>
      <xdr:row>28</xdr:row>
      <xdr:rowOff>223545</xdr:rowOff>
    </xdr:to>
    <xdr:sp macro="" textlink="">
      <xdr:nvSpPr>
        <xdr:cNvPr id="41" name="大かっこ 40">
          <a:extLst>
            <a:ext uri="{FF2B5EF4-FFF2-40B4-BE49-F238E27FC236}">
              <a16:creationId xmlns:a16="http://schemas.microsoft.com/office/drawing/2014/main" id="{00000000-0008-0000-0100-000029000000}"/>
            </a:ext>
          </a:extLst>
        </xdr:cNvPr>
        <xdr:cNvSpPr/>
      </xdr:nvSpPr>
      <xdr:spPr>
        <a:xfrm>
          <a:off x="43603505" y="68403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32</xdr:row>
      <xdr:rowOff>68036</xdr:rowOff>
    </xdr:from>
    <xdr:to>
      <xdr:col>94</xdr:col>
      <xdr:colOff>68034</xdr:colOff>
      <xdr:row>33</xdr:row>
      <xdr:rowOff>223545</xdr:rowOff>
    </xdr:to>
    <xdr:sp macro="" textlink="">
      <xdr:nvSpPr>
        <xdr:cNvPr id="42" name="大かっこ 41">
          <a:extLst>
            <a:ext uri="{FF2B5EF4-FFF2-40B4-BE49-F238E27FC236}">
              <a16:creationId xmlns:a16="http://schemas.microsoft.com/office/drawing/2014/main" id="{00000000-0008-0000-0100-00002A000000}"/>
            </a:ext>
          </a:extLst>
        </xdr:cNvPr>
        <xdr:cNvSpPr/>
      </xdr:nvSpPr>
      <xdr:spPr>
        <a:xfrm>
          <a:off x="43603505" y="80976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37</xdr:row>
      <xdr:rowOff>68036</xdr:rowOff>
    </xdr:from>
    <xdr:to>
      <xdr:col>94</xdr:col>
      <xdr:colOff>68034</xdr:colOff>
      <xdr:row>38</xdr:row>
      <xdr:rowOff>223545</xdr:rowOff>
    </xdr:to>
    <xdr:sp macro="" textlink="">
      <xdr:nvSpPr>
        <xdr:cNvPr id="43" name="大かっこ 42">
          <a:extLst>
            <a:ext uri="{FF2B5EF4-FFF2-40B4-BE49-F238E27FC236}">
              <a16:creationId xmlns:a16="http://schemas.microsoft.com/office/drawing/2014/main" id="{00000000-0008-0000-0100-00002B000000}"/>
            </a:ext>
          </a:extLst>
        </xdr:cNvPr>
        <xdr:cNvSpPr/>
      </xdr:nvSpPr>
      <xdr:spPr>
        <a:xfrm>
          <a:off x="43603505" y="93549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37</xdr:row>
      <xdr:rowOff>68036</xdr:rowOff>
    </xdr:from>
    <xdr:to>
      <xdr:col>110</xdr:col>
      <xdr:colOff>68034</xdr:colOff>
      <xdr:row>38</xdr:row>
      <xdr:rowOff>223545</xdr:rowOff>
    </xdr:to>
    <xdr:sp macro="" textlink="">
      <xdr:nvSpPr>
        <xdr:cNvPr id="44" name="大かっこ 43">
          <a:extLst>
            <a:ext uri="{FF2B5EF4-FFF2-40B4-BE49-F238E27FC236}">
              <a16:creationId xmlns:a16="http://schemas.microsoft.com/office/drawing/2014/main" id="{00000000-0008-0000-0100-00002C000000}"/>
            </a:ext>
          </a:extLst>
        </xdr:cNvPr>
        <xdr:cNvSpPr/>
      </xdr:nvSpPr>
      <xdr:spPr>
        <a:xfrm>
          <a:off x="51509255" y="93549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32</xdr:row>
      <xdr:rowOff>68036</xdr:rowOff>
    </xdr:from>
    <xdr:to>
      <xdr:col>110</xdr:col>
      <xdr:colOff>68034</xdr:colOff>
      <xdr:row>33</xdr:row>
      <xdr:rowOff>223545</xdr:rowOff>
    </xdr:to>
    <xdr:sp macro="" textlink="">
      <xdr:nvSpPr>
        <xdr:cNvPr id="45" name="大かっこ 44">
          <a:extLst>
            <a:ext uri="{FF2B5EF4-FFF2-40B4-BE49-F238E27FC236}">
              <a16:creationId xmlns:a16="http://schemas.microsoft.com/office/drawing/2014/main" id="{00000000-0008-0000-0100-00002D000000}"/>
            </a:ext>
          </a:extLst>
        </xdr:cNvPr>
        <xdr:cNvSpPr/>
      </xdr:nvSpPr>
      <xdr:spPr>
        <a:xfrm>
          <a:off x="51509255" y="80976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27</xdr:row>
      <xdr:rowOff>68036</xdr:rowOff>
    </xdr:from>
    <xdr:to>
      <xdr:col>110</xdr:col>
      <xdr:colOff>68034</xdr:colOff>
      <xdr:row>28</xdr:row>
      <xdr:rowOff>223545</xdr:rowOff>
    </xdr:to>
    <xdr:sp macro="" textlink="">
      <xdr:nvSpPr>
        <xdr:cNvPr id="46" name="大かっこ 45">
          <a:extLst>
            <a:ext uri="{FF2B5EF4-FFF2-40B4-BE49-F238E27FC236}">
              <a16:creationId xmlns:a16="http://schemas.microsoft.com/office/drawing/2014/main" id="{00000000-0008-0000-0100-00002E000000}"/>
            </a:ext>
          </a:extLst>
        </xdr:cNvPr>
        <xdr:cNvSpPr/>
      </xdr:nvSpPr>
      <xdr:spPr>
        <a:xfrm>
          <a:off x="51509255" y="68403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22</xdr:row>
      <xdr:rowOff>68036</xdr:rowOff>
    </xdr:from>
    <xdr:to>
      <xdr:col>110</xdr:col>
      <xdr:colOff>68034</xdr:colOff>
      <xdr:row>23</xdr:row>
      <xdr:rowOff>223545</xdr:rowOff>
    </xdr:to>
    <xdr:sp macro="" textlink="">
      <xdr:nvSpPr>
        <xdr:cNvPr id="47" name="大かっこ 46">
          <a:extLst>
            <a:ext uri="{FF2B5EF4-FFF2-40B4-BE49-F238E27FC236}">
              <a16:creationId xmlns:a16="http://schemas.microsoft.com/office/drawing/2014/main" id="{00000000-0008-0000-0100-00002F000000}"/>
            </a:ext>
          </a:extLst>
        </xdr:cNvPr>
        <xdr:cNvSpPr/>
      </xdr:nvSpPr>
      <xdr:spPr>
        <a:xfrm>
          <a:off x="51509255" y="55830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17</xdr:row>
      <xdr:rowOff>68036</xdr:rowOff>
    </xdr:from>
    <xdr:to>
      <xdr:col>110</xdr:col>
      <xdr:colOff>68034</xdr:colOff>
      <xdr:row>18</xdr:row>
      <xdr:rowOff>223545</xdr:rowOff>
    </xdr:to>
    <xdr:sp macro="" textlink="">
      <xdr:nvSpPr>
        <xdr:cNvPr id="48" name="大かっこ 47">
          <a:extLst>
            <a:ext uri="{FF2B5EF4-FFF2-40B4-BE49-F238E27FC236}">
              <a16:creationId xmlns:a16="http://schemas.microsoft.com/office/drawing/2014/main" id="{00000000-0008-0000-0100-000030000000}"/>
            </a:ext>
          </a:extLst>
        </xdr:cNvPr>
        <xdr:cNvSpPr/>
      </xdr:nvSpPr>
      <xdr:spPr>
        <a:xfrm>
          <a:off x="51509255" y="43257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12</xdr:row>
      <xdr:rowOff>68036</xdr:rowOff>
    </xdr:from>
    <xdr:to>
      <xdr:col>110</xdr:col>
      <xdr:colOff>68034</xdr:colOff>
      <xdr:row>13</xdr:row>
      <xdr:rowOff>223545</xdr:rowOff>
    </xdr:to>
    <xdr:sp macro="" textlink="">
      <xdr:nvSpPr>
        <xdr:cNvPr id="49" name="大かっこ 48">
          <a:extLst>
            <a:ext uri="{FF2B5EF4-FFF2-40B4-BE49-F238E27FC236}">
              <a16:creationId xmlns:a16="http://schemas.microsoft.com/office/drawing/2014/main" id="{00000000-0008-0000-0100-000031000000}"/>
            </a:ext>
          </a:extLst>
        </xdr:cNvPr>
        <xdr:cNvSpPr/>
      </xdr:nvSpPr>
      <xdr:spPr>
        <a:xfrm>
          <a:off x="51509255" y="30684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7</xdr:row>
      <xdr:rowOff>68036</xdr:rowOff>
    </xdr:from>
    <xdr:to>
      <xdr:col>110</xdr:col>
      <xdr:colOff>68034</xdr:colOff>
      <xdr:row>8</xdr:row>
      <xdr:rowOff>223545</xdr:rowOff>
    </xdr:to>
    <xdr:sp macro="" textlink="">
      <xdr:nvSpPr>
        <xdr:cNvPr id="50" name="大かっこ 49">
          <a:extLst>
            <a:ext uri="{FF2B5EF4-FFF2-40B4-BE49-F238E27FC236}">
              <a16:creationId xmlns:a16="http://schemas.microsoft.com/office/drawing/2014/main" id="{00000000-0008-0000-0100-000032000000}"/>
            </a:ext>
          </a:extLst>
        </xdr:cNvPr>
        <xdr:cNvSpPr/>
      </xdr:nvSpPr>
      <xdr:spPr>
        <a:xfrm>
          <a:off x="51509255" y="18111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7</xdr:row>
      <xdr:rowOff>68036</xdr:rowOff>
    </xdr:from>
    <xdr:to>
      <xdr:col>126</xdr:col>
      <xdr:colOff>68034</xdr:colOff>
      <xdr:row>8</xdr:row>
      <xdr:rowOff>223545</xdr:rowOff>
    </xdr:to>
    <xdr:sp macro="" textlink="">
      <xdr:nvSpPr>
        <xdr:cNvPr id="51" name="大かっこ 50">
          <a:extLst>
            <a:ext uri="{FF2B5EF4-FFF2-40B4-BE49-F238E27FC236}">
              <a16:creationId xmlns:a16="http://schemas.microsoft.com/office/drawing/2014/main" id="{00000000-0008-0000-0100-000033000000}"/>
            </a:ext>
          </a:extLst>
        </xdr:cNvPr>
        <xdr:cNvSpPr/>
      </xdr:nvSpPr>
      <xdr:spPr>
        <a:xfrm>
          <a:off x="59415005" y="18111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12</xdr:row>
      <xdr:rowOff>68036</xdr:rowOff>
    </xdr:from>
    <xdr:to>
      <xdr:col>126</xdr:col>
      <xdr:colOff>68034</xdr:colOff>
      <xdr:row>13</xdr:row>
      <xdr:rowOff>223545</xdr:rowOff>
    </xdr:to>
    <xdr:sp macro="" textlink="">
      <xdr:nvSpPr>
        <xdr:cNvPr id="52" name="大かっこ 51">
          <a:extLst>
            <a:ext uri="{FF2B5EF4-FFF2-40B4-BE49-F238E27FC236}">
              <a16:creationId xmlns:a16="http://schemas.microsoft.com/office/drawing/2014/main" id="{00000000-0008-0000-0100-000034000000}"/>
            </a:ext>
          </a:extLst>
        </xdr:cNvPr>
        <xdr:cNvSpPr/>
      </xdr:nvSpPr>
      <xdr:spPr>
        <a:xfrm>
          <a:off x="59415005" y="30684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17</xdr:row>
      <xdr:rowOff>68036</xdr:rowOff>
    </xdr:from>
    <xdr:to>
      <xdr:col>126</xdr:col>
      <xdr:colOff>68034</xdr:colOff>
      <xdr:row>18</xdr:row>
      <xdr:rowOff>223545</xdr:rowOff>
    </xdr:to>
    <xdr:sp macro="" textlink="">
      <xdr:nvSpPr>
        <xdr:cNvPr id="53" name="大かっこ 52">
          <a:extLst>
            <a:ext uri="{FF2B5EF4-FFF2-40B4-BE49-F238E27FC236}">
              <a16:creationId xmlns:a16="http://schemas.microsoft.com/office/drawing/2014/main" id="{00000000-0008-0000-0100-000035000000}"/>
            </a:ext>
          </a:extLst>
        </xdr:cNvPr>
        <xdr:cNvSpPr/>
      </xdr:nvSpPr>
      <xdr:spPr>
        <a:xfrm>
          <a:off x="59415005" y="43257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22</xdr:row>
      <xdr:rowOff>68036</xdr:rowOff>
    </xdr:from>
    <xdr:to>
      <xdr:col>126</xdr:col>
      <xdr:colOff>68034</xdr:colOff>
      <xdr:row>23</xdr:row>
      <xdr:rowOff>223545</xdr:rowOff>
    </xdr:to>
    <xdr:sp macro="" textlink="">
      <xdr:nvSpPr>
        <xdr:cNvPr id="54" name="大かっこ 53">
          <a:extLst>
            <a:ext uri="{FF2B5EF4-FFF2-40B4-BE49-F238E27FC236}">
              <a16:creationId xmlns:a16="http://schemas.microsoft.com/office/drawing/2014/main" id="{00000000-0008-0000-0100-000036000000}"/>
            </a:ext>
          </a:extLst>
        </xdr:cNvPr>
        <xdr:cNvSpPr/>
      </xdr:nvSpPr>
      <xdr:spPr>
        <a:xfrm>
          <a:off x="59415005" y="55830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27</xdr:row>
      <xdr:rowOff>68036</xdr:rowOff>
    </xdr:from>
    <xdr:to>
      <xdr:col>126</xdr:col>
      <xdr:colOff>68034</xdr:colOff>
      <xdr:row>28</xdr:row>
      <xdr:rowOff>223545</xdr:rowOff>
    </xdr:to>
    <xdr:sp macro="" textlink="">
      <xdr:nvSpPr>
        <xdr:cNvPr id="55" name="大かっこ 54">
          <a:extLst>
            <a:ext uri="{FF2B5EF4-FFF2-40B4-BE49-F238E27FC236}">
              <a16:creationId xmlns:a16="http://schemas.microsoft.com/office/drawing/2014/main" id="{00000000-0008-0000-0100-000037000000}"/>
            </a:ext>
          </a:extLst>
        </xdr:cNvPr>
        <xdr:cNvSpPr/>
      </xdr:nvSpPr>
      <xdr:spPr>
        <a:xfrm>
          <a:off x="59415005" y="68403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32</xdr:row>
      <xdr:rowOff>68036</xdr:rowOff>
    </xdr:from>
    <xdr:to>
      <xdr:col>126</xdr:col>
      <xdr:colOff>68034</xdr:colOff>
      <xdr:row>33</xdr:row>
      <xdr:rowOff>223545</xdr:rowOff>
    </xdr:to>
    <xdr:sp macro="" textlink="">
      <xdr:nvSpPr>
        <xdr:cNvPr id="56" name="大かっこ 55">
          <a:extLst>
            <a:ext uri="{FF2B5EF4-FFF2-40B4-BE49-F238E27FC236}">
              <a16:creationId xmlns:a16="http://schemas.microsoft.com/office/drawing/2014/main" id="{00000000-0008-0000-0100-000038000000}"/>
            </a:ext>
          </a:extLst>
        </xdr:cNvPr>
        <xdr:cNvSpPr/>
      </xdr:nvSpPr>
      <xdr:spPr>
        <a:xfrm>
          <a:off x="59415005" y="80976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37</xdr:row>
      <xdr:rowOff>68036</xdr:rowOff>
    </xdr:from>
    <xdr:to>
      <xdr:col>126</xdr:col>
      <xdr:colOff>68034</xdr:colOff>
      <xdr:row>38</xdr:row>
      <xdr:rowOff>223545</xdr:rowOff>
    </xdr:to>
    <xdr:sp macro="" textlink="">
      <xdr:nvSpPr>
        <xdr:cNvPr id="57" name="大かっこ 56">
          <a:extLst>
            <a:ext uri="{FF2B5EF4-FFF2-40B4-BE49-F238E27FC236}">
              <a16:creationId xmlns:a16="http://schemas.microsoft.com/office/drawing/2014/main" id="{00000000-0008-0000-0100-000039000000}"/>
            </a:ext>
          </a:extLst>
        </xdr:cNvPr>
        <xdr:cNvSpPr/>
      </xdr:nvSpPr>
      <xdr:spPr>
        <a:xfrm>
          <a:off x="59415005" y="93549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37</xdr:row>
      <xdr:rowOff>68036</xdr:rowOff>
    </xdr:from>
    <xdr:to>
      <xdr:col>142</xdr:col>
      <xdr:colOff>68034</xdr:colOff>
      <xdr:row>38</xdr:row>
      <xdr:rowOff>223545</xdr:rowOff>
    </xdr:to>
    <xdr:sp macro="" textlink="">
      <xdr:nvSpPr>
        <xdr:cNvPr id="58" name="大かっこ 57">
          <a:extLst>
            <a:ext uri="{FF2B5EF4-FFF2-40B4-BE49-F238E27FC236}">
              <a16:creationId xmlns:a16="http://schemas.microsoft.com/office/drawing/2014/main" id="{00000000-0008-0000-0100-00003A000000}"/>
            </a:ext>
          </a:extLst>
        </xdr:cNvPr>
        <xdr:cNvSpPr/>
      </xdr:nvSpPr>
      <xdr:spPr>
        <a:xfrm>
          <a:off x="67320755" y="93549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32</xdr:row>
      <xdr:rowOff>68036</xdr:rowOff>
    </xdr:from>
    <xdr:to>
      <xdr:col>142</xdr:col>
      <xdr:colOff>68034</xdr:colOff>
      <xdr:row>33</xdr:row>
      <xdr:rowOff>223545</xdr:rowOff>
    </xdr:to>
    <xdr:sp macro="" textlink="">
      <xdr:nvSpPr>
        <xdr:cNvPr id="59" name="大かっこ 58">
          <a:extLst>
            <a:ext uri="{FF2B5EF4-FFF2-40B4-BE49-F238E27FC236}">
              <a16:creationId xmlns:a16="http://schemas.microsoft.com/office/drawing/2014/main" id="{00000000-0008-0000-0100-00003B000000}"/>
            </a:ext>
          </a:extLst>
        </xdr:cNvPr>
        <xdr:cNvSpPr/>
      </xdr:nvSpPr>
      <xdr:spPr>
        <a:xfrm>
          <a:off x="67320755" y="80976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27</xdr:row>
      <xdr:rowOff>68036</xdr:rowOff>
    </xdr:from>
    <xdr:to>
      <xdr:col>142</xdr:col>
      <xdr:colOff>68034</xdr:colOff>
      <xdr:row>28</xdr:row>
      <xdr:rowOff>223545</xdr:rowOff>
    </xdr:to>
    <xdr:sp macro="" textlink="">
      <xdr:nvSpPr>
        <xdr:cNvPr id="60" name="大かっこ 59">
          <a:extLst>
            <a:ext uri="{FF2B5EF4-FFF2-40B4-BE49-F238E27FC236}">
              <a16:creationId xmlns:a16="http://schemas.microsoft.com/office/drawing/2014/main" id="{00000000-0008-0000-0100-00003C000000}"/>
            </a:ext>
          </a:extLst>
        </xdr:cNvPr>
        <xdr:cNvSpPr/>
      </xdr:nvSpPr>
      <xdr:spPr>
        <a:xfrm>
          <a:off x="67320755" y="68403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22</xdr:row>
      <xdr:rowOff>68036</xdr:rowOff>
    </xdr:from>
    <xdr:to>
      <xdr:col>142</xdr:col>
      <xdr:colOff>68034</xdr:colOff>
      <xdr:row>23</xdr:row>
      <xdr:rowOff>223545</xdr:rowOff>
    </xdr:to>
    <xdr:sp macro="" textlink="">
      <xdr:nvSpPr>
        <xdr:cNvPr id="61" name="大かっこ 60">
          <a:extLst>
            <a:ext uri="{FF2B5EF4-FFF2-40B4-BE49-F238E27FC236}">
              <a16:creationId xmlns:a16="http://schemas.microsoft.com/office/drawing/2014/main" id="{00000000-0008-0000-0100-00003D000000}"/>
            </a:ext>
          </a:extLst>
        </xdr:cNvPr>
        <xdr:cNvSpPr/>
      </xdr:nvSpPr>
      <xdr:spPr>
        <a:xfrm>
          <a:off x="67320755" y="55830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17</xdr:row>
      <xdr:rowOff>68036</xdr:rowOff>
    </xdr:from>
    <xdr:to>
      <xdr:col>142</xdr:col>
      <xdr:colOff>68034</xdr:colOff>
      <xdr:row>18</xdr:row>
      <xdr:rowOff>223545</xdr:rowOff>
    </xdr:to>
    <xdr:sp macro="" textlink="">
      <xdr:nvSpPr>
        <xdr:cNvPr id="62" name="大かっこ 61">
          <a:extLst>
            <a:ext uri="{FF2B5EF4-FFF2-40B4-BE49-F238E27FC236}">
              <a16:creationId xmlns:a16="http://schemas.microsoft.com/office/drawing/2014/main" id="{00000000-0008-0000-0100-00003E000000}"/>
            </a:ext>
          </a:extLst>
        </xdr:cNvPr>
        <xdr:cNvSpPr/>
      </xdr:nvSpPr>
      <xdr:spPr>
        <a:xfrm>
          <a:off x="67320755" y="43257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12</xdr:row>
      <xdr:rowOff>68036</xdr:rowOff>
    </xdr:from>
    <xdr:to>
      <xdr:col>142</xdr:col>
      <xdr:colOff>68034</xdr:colOff>
      <xdr:row>13</xdr:row>
      <xdr:rowOff>223545</xdr:rowOff>
    </xdr:to>
    <xdr:sp macro="" textlink="">
      <xdr:nvSpPr>
        <xdr:cNvPr id="63" name="大かっこ 62">
          <a:extLst>
            <a:ext uri="{FF2B5EF4-FFF2-40B4-BE49-F238E27FC236}">
              <a16:creationId xmlns:a16="http://schemas.microsoft.com/office/drawing/2014/main" id="{00000000-0008-0000-0100-00003F000000}"/>
            </a:ext>
          </a:extLst>
        </xdr:cNvPr>
        <xdr:cNvSpPr/>
      </xdr:nvSpPr>
      <xdr:spPr>
        <a:xfrm>
          <a:off x="67320755" y="30684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7</xdr:row>
      <xdr:rowOff>68036</xdr:rowOff>
    </xdr:from>
    <xdr:to>
      <xdr:col>142</xdr:col>
      <xdr:colOff>68034</xdr:colOff>
      <xdr:row>8</xdr:row>
      <xdr:rowOff>223545</xdr:rowOff>
    </xdr:to>
    <xdr:sp macro="" textlink="">
      <xdr:nvSpPr>
        <xdr:cNvPr id="64" name="大かっこ 63">
          <a:extLst>
            <a:ext uri="{FF2B5EF4-FFF2-40B4-BE49-F238E27FC236}">
              <a16:creationId xmlns:a16="http://schemas.microsoft.com/office/drawing/2014/main" id="{00000000-0008-0000-0100-000040000000}"/>
            </a:ext>
          </a:extLst>
        </xdr:cNvPr>
        <xdr:cNvSpPr/>
      </xdr:nvSpPr>
      <xdr:spPr>
        <a:xfrm>
          <a:off x="67320755" y="18111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7</xdr:row>
      <xdr:rowOff>68036</xdr:rowOff>
    </xdr:from>
    <xdr:to>
      <xdr:col>158</xdr:col>
      <xdr:colOff>68034</xdr:colOff>
      <xdr:row>8</xdr:row>
      <xdr:rowOff>223545</xdr:rowOff>
    </xdr:to>
    <xdr:sp macro="" textlink="">
      <xdr:nvSpPr>
        <xdr:cNvPr id="65" name="大かっこ 64">
          <a:extLst>
            <a:ext uri="{FF2B5EF4-FFF2-40B4-BE49-F238E27FC236}">
              <a16:creationId xmlns:a16="http://schemas.microsoft.com/office/drawing/2014/main" id="{00000000-0008-0000-0100-000041000000}"/>
            </a:ext>
          </a:extLst>
        </xdr:cNvPr>
        <xdr:cNvSpPr/>
      </xdr:nvSpPr>
      <xdr:spPr>
        <a:xfrm>
          <a:off x="75226505" y="18111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12</xdr:row>
      <xdr:rowOff>68036</xdr:rowOff>
    </xdr:from>
    <xdr:to>
      <xdr:col>158</xdr:col>
      <xdr:colOff>68034</xdr:colOff>
      <xdr:row>13</xdr:row>
      <xdr:rowOff>223545</xdr:rowOff>
    </xdr:to>
    <xdr:sp macro="" textlink="">
      <xdr:nvSpPr>
        <xdr:cNvPr id="66" name="大かっこ 65">
          <a:extLst>
            <a:ext uri="{FF2B5EF4-FFF2-40B4-BE49-F238E27FC236}">
              <a16:creationId xmlns:a16="http://schemas.microsoft.com/office/drawing/2014/main" id="{00000000-0008-0000-0100-000042000000}"/>
            </a:ext>
          </a:extLst>
        </xdr:cNvPr>
        <xdr:cNvSpPr/>
      </xdr:nvSpPr>
      <xdr:spPr>
        <a:xfrm>
          <a:off x="75226505" y="30684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17</xdr:row>
      <xdr:rowOff>68036</xdr:rowOff>
    </xdr:from>
    <xdr:to>
      <xdr:col>158</xdr:col>
      <xdr:colOff>68034</xdr:colOff>
      <xdr:row>18</xdr:row>
      <xdr:rowOff>223545</xdr:rowOff>
    </xdr:to>
    <xdr:sp macro="" textlink="">
      <xdr:nvSpPr>
        <xdr:cNvPr id="67" name="大かっこ 66">
          <a:extLst>
            <a:ext uri="{FF2B5EF4-FFF2-40B4-BE49-F238E27FC236}">
              <a16:creationId xmlns:a16="http://schemas.microsoft.com/office/drawing/2014/main" id="{00000000-0008-0000-0100-000043000000}"/>
            </a:ext>
          </a:extLst>
        </xdr:cNvPr>
        <xdr:cNvSpPr/>
      </xdr:nvSpPr>
      <xdr:spPr>
        <a:xfrm>
          <a:off x="75226505" y="43257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22</xdr:row>
      <xdr:rowOff>68036</xdr:rowOff>
    </xdr:from>
    <xdr:to>
      <xdr:col>158</xdr:col>
      <xdr:colOff>68034</xdr:colOff>
      <xdr:row>23</xdr:row>
      <xdr:rowOff>223545</xdr:rowOff>
    </xdr:to>
    <xdr:sp macro="" textlink="">
      <xdr:nvSpPr>
        <xdr:cNvPr id="68" name="大かっこ 67">
          <a:extLst>
            <a:ext uri="{FF2B5EF4-FFF2-40B4-BE49-F238E27FC236}">
              <a16:creationId xmlns:a16="http://schemas.microsoft.com/office/drawing/2014/main" id="{00000000-0008-0000-0100-000044000000}"/>
            </a:ext>
          </a:extLst>
        </xdr:cNvPr>
        <xdr:cNvSpPr/>
      </xdr:nvSpPr>
      <xdr:spPr>
        <a:xfrm>
          <a:off x="75226505" y="55830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27</xdr:row>
      <xdr:rowOff>68036</xdr:rowOff>
    </xdr:from>
    <xdr:to>
      <xdr:col>158</xdr:col>
      <xdr:colOff>68034</xdr:colOff>
      <xdr:row>28</xdr:row>
      <xdr:rowOff>223545</xdr:rowOff>
    </xdr:to>
    <xdr:sp macro="" textlink="">
      <xdr:nvSpPr>
        <xdr:cNvPr id="69" name="大かっこ 68">
          <a:extLst>
            <a:ext uri="{FF2B5EF4-FFF2-40B4-BE49-F238E27FC236}">
              <a16:creationId xmlns:a16="http://schemas.microsoft.com/office/drawing/2014/main" id="{00000000-0008-0000-0100-000045000000}"/>
            </a:ext>
          </a:extLst>
        </xdr:cNvPr>
        <xdr:cNvSpPr/>
      </xdr:nvSpPr>
      <xdr:spPr>
        <a:xfrm>
          <a:off x="75226505" y="68403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32</xdr:row>
      <xdr:rowOff>68036</xdr:rowOff>
    </xdr:from>
    <xdr:to>
      <xdr:col>158</xdr:col>
      <xdr:colOff>68034</xdr:colOff>
      <xdr:row>33</xdr:row>
      <xdr:rowOff>223545</xdr:rowOff>
    </xdr:to>
    <xdr:sp macro="" textlink="">
      <xdr:nvSpPr>
        <xdr:cNvPr id="70" name="大かっこ 69">
          <a:extLst>
            <a:ext uri="{FF2B5EF4-FFF2-40B4-BE49-F238E27FC236}">
              <a16:creationId xmlns:a16="http://schemas.microsoft.com/office/drawing/2014/main" id="{00000000-0008-0000-0100-000046000000}"/>
            </a:ext>
          </a:extLst>
        </xdr:cNvPr>
        <xdr:cNvSpPr/>
      </xdr:nvSpPr>
      <xdr:spPr>
        <a:xfrm>
          <a:off x="75226505" y="80976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37</xdr:row>
      <xdr:rowOff>68036</xdr:rowOff>
    </xdr:from>
    <xdr:to>
      <xdr:col>158</xdr:col>
      <xdr:colOff>68034</xdr:colOff>
      <xdr:row>38</xdr:row>
      <xdr:rowOff>223545</xdr:rowOff>
    </xdr:to>
    <xdr:sp macro="" textlink="">
      <xdr:nvSpPr>
        <xdr:cNvPr id="71" name="大かっこ 70">
          <a:extLst>
            <a:ext uri="{FF2B5EF4-FFF2-40B4-BE49-F238E27FC236}">
              <a16:creationId xmlns:a16="http://schemas.microsoft.com/office/drawing/2014/main" id="{00000000-0008-0000-0100-000047000000}"/>
            </a:ext>
          </a:extLst>
        </xdr:cNvPr>
        <xdr:cNvSpPr/>
      </xdr:nvSpPr>
      <xdr:spPr>
        <a:xfrm>
          <a:off x="75226505" y="93549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659530</xdr:colOff>
      <xdr:row>4</xdr:row>
      <xdr:rowOff>15272</xdr:rowOff>
    </xdr:from>
    <xdr:to>
      <xdr:col>9</xdr:col>
      <xdr:colOff>29935</xdr:colOff>
      <xdr:row>5</xdr:row>
      <xdr:rowOff>44431</xdr:rowOff>
    </xdr:to>
    <xdr:sp macro="" textlink="">
      <xdr:nvSpPr>
        <xdr:cNvPr id="72" name="円/楕円 71">
          <a:extLst>
            <a:ext uri="{FF2B5EF4-FFF2-40B4-BE49-F238E27FC236}">
              <a16:creationId xmlns:a16="http://schemas.microsoft.com/office/drawing/2014/main" id="{00000000-0008-0000-0100-000048000000}"/>
            </a:ext>
          </a:extLst>
        </xdr:cNvPr>
        <xdr:cNvSpPr/>
      </xdr:nvSpPr>
      <xdr:spPr>
        <a:xfrm>
          <a:off x="3641993" y="1020534"/>
          <a:ext cx="370114" cy="27353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10</xdr:col>
      <xdr:colOff>50540</xdr:colOff>
      <xdr:row>4</xdr:row>
      <xdr:rowOff>237432</xdr:rowOff>
    </xdr:from>
    <xdr:to>
      <xdr:col>11</xdr:col>
      <xdr:colOff>283251</xdr:colOff>
      <xdr:row>6</xdr:row>
      <xdr:rowOff>22216</xdr:rowOff>
    </xdr:to>
    <xdr:sp macro="" textlink="">
      <xdr:nvSpPr>
        <xdr:cNvPr id="73" name="円/楕円 72">
          <a:extLst>
            <a:ext uri="{FF2B5EF4-FFF2-40B4-BE49-F238E27FC236}">
              <a16:creationId xmlns:a16="http://schemas.microsoft.com/office/drawing/2014/main" id="{00000000-0008-0000-0100-000049000000}"/>
            </a:ext>
          </a:extLst>
        </xdr:cNvPr>
        <xdr:cNvSpPr/>
      </xdr:nvSpPr>
      <xdr:spPr>
        <a:xfrm>
          <a:off x="4626983" y="1242694"/>
          <a:ext cx="488192" cy="27353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78311</xdr:colOff>
      <xdr:row>9</xdr:row>
      <xdr:rowOff>36101</xdr:rowOff>
    </xdr:from>
    <xdr:to>
      <xdr:col>11</xdr:col>
      <xdr:colOff>311022</xdr:colOff>
      <xdr:row>10</xdr:row>
      <xdr:rowOff>65260</xdr:rowOff>
    </xdr:to>
    <xdr:sp macro="" textlink="">
      <xdr:nvSpPr>
        <xdr:cNvPr id="74" name="円/楕円 73">
          <a:extLst>
            <a:ext uri="{FF2B5EF4-FFF2-40B4-BE49-F238E27FC236}">
              <a16:creationId xmlns:a16="http://schemas.microsoft.com/office/drawing/2014/main" id="{00000000-0008-0000-0100-00004A000000}"/>
            </a:ext>
          </a:extLst>
        </xdr:cNvPr>
        <xdr:cNvSpPr/>
      </xdr:nvSpPr>
      <xdr:spPr>
        <a:xfrm>
          <a:off x="4654754" y="2285445"/>
          <a:ext cx="488192" cy="27353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787271</xdr:colOff>
      <xdr:row>5</xdr:row>
      <xdr:rowOff>204107</xdr:rowOff>
    </xdr:from>
    <xdr:to>
      <xdr:col>24</xdr:col>
      <xdr:colOff>505409</xdr:colOff>
      <xdr:row>6</xdr:row>
      <xdr:rowOff>233265</xdr:rowOff>
    </xdr:to>
    <xdr:sp macro="" textlink="">
      <xdr:nvSpPr>
        <xdr:cNvPr id="75" name="円/楕円 74">
          <a:extLst>
            <a:ext uri="{FF2B5EF4-FFF2-40B4-BE49-F238E27FC236}">
              <a16:creationId xmlns:a16="http://schemas.microsoft.com/office/drawing/2014/main" id="{00000000-0008-0000-0100-00004B000000}"/>
            </a:ext>
          </a:extLst>
        </xdr:cNvPr>
        <xdr:cNvSpPr/>
      </xdr:nvSpPr>
      <xdr:spPr>
        <a:xfrm>
          <a:off x="11128700" y="1438469"/>
          <a:ext cx="524847" cy="27214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47"/>
  <sheetViews>
    <sheetView showZeros="0" view="pageBreakPreview" zoomScale="98" zoomScaleNormal="98" zoomScaleSheetLayoutView="98" workbookViewId="0">
      <selection activeCell="DT1" sqref="DT1:DU1"/>
    </sheetView>
  </sheetViews>
  <sheetFormatPr defaultRowHeight="13.3"/>
  <cols>
    <col min="1" max="1" width="6.15234375" customWidth="1"/>
    <col min="2" max="2" width="3" customWidth="1"/>
    <col min="3" max="3" width="3.15234375" customWidth="1"/>
    <col min="4" max="4" width="2.61328125" customWidth="1"/>
    <col min="5" max="5" width="6.15234375" customWidth="1"/>
    <col min="6" max="6" width="6" hidden="1" customWidth="1"/>
    <col min="7" max="8" width="10.61328125" customWidth="1"/>
    <col min="9" max="9" width="14.15234375" customWidth="1"/>
    <col min="10" max="10" width="8.3828125" customWidth="1"/>
    <col min="11" max="11" width="3.61328125" customWidth="1"/>
    <col min="12" max="12" width="7.61328125" customWidth="1"/>
    <col min="13" max="13" width="8.61328125" customWidth="1"/>
    <col min="14" max="14" width="10.84375" customWidth="1"/>
    <col min="15" max="15" width="1.61328125" customWidth="1"/>
    <col min="16" max="16" width="6.61328125" customWidth="1"/>
    <col min="17" max="17" width="6.15234375" customWidth="1"/>
    <col min="18" max="18" width="3" customWidth="1"/>
    <col min="19" max="19" width="3.15234375" customWidth="1"/>
    <col min="20" max="20" width="2.61328125" customWidth="1"/>
    <col min="21" max="21" width="6.15234375" customWidth="1"/>
    <col min="22" max="22" width="6" hidden="1" customWidth="1"/>
    <col min="23" max="24" width="10.61328125" customWidth="1"/>
    <col min="25" max="25" width="14.15234375" customWidth="1"/>
    <col min="26" max="26" width="8.3828125" customWidth="1"/>
    <col min="27" max="27" width="3.61328125" customWidth="1"/>
    <col min="28" max="28" width="7.61328125" customWidth="1"/>
    <col min="29" max="29" width="8.61328125" customWidth="1"/>
    <col min="30" max="30" width="10.84375" customWidth="1"/>
    <col min="31" max="31" width="1.61328125" customWidth="1"/>
    <col min="32" max="32" width="6.61328125" customWidth="1"/>
    <col min="33" max="33" width="6.15234375" customWidth="1"/>
    <col min="34" max="34" width="3" customWidth="1"/>
    <col min="35" max="35" width="3.15234375" customWidth="1"/>
    <col min="36" max="36" width="2.61328125" customWidth="1"/>
    <col min="37" max="37" width="6.15234375" customWidth="1"/>
    <col min="38" max="38" width="6" hidden="1" customWidth="1"/>
    <col min="39" max="40" width="10.61328125" customWidth="1"/>
    <col min="41" max="41" width="14.15234375" customWidth="1"/>
    <col min="42" max="42" width="8.3828125" customWidth="1"/>
    <col min="43" max="43" width="3.61328125" customWidth="1"/>
    <col min="44" max="44" width="7.61328125" customWidth="1"/>
    <col min="45" max="45" width="8.61328125" customWidth="1"/>
    <col min="46" max="46" width="10.84375" customWidth="1"/>
    <col min="47" max="47" width="1.61328125" customWidth="1"/>
    <col min="48" max="48" width="6.61328125" customWidth="1"/>
    <col min="49" max="49" width="6.15234375" customWidth="1"/>
    <col min="50" max="50" width="3" customWidth="1"/>
    <col min="51" max="51" width="3.15234375" customWidth="1"/>
    <col min="52" max="52" width="2.61328125" customWidth="1"/>
    <col min="53" max="53" width="6.15234375" customWidth="1"/>
    <col min="54" max="54" width="6" hidden="1" customWidth="1"/>
    <col min="55" max="56" width="10.61328125" customWidth="1"/>
    <col min="57" max="57" width="14.15234375" customWidth="1"/>
    <col min="58" max="58" width="8.3828125" customWidth="1"/>
    <col min="59" max="59" width="3.61328125" customWidth="1"/>
    <col min="60" max="60" width="7.61328125" customWidth="1"/>
    <col min="61" max="61" width="8.61328125" customWidth="1"/>
    <col min="62" max="62" width="10.84375" customWidth="1"/>
    <col min="63" max="63" width="1.61328125" customWidth="1"/>
    <col min="64" max="64" width="6.61328125" customWidth="1"/>
    <col min="65" max="65" width="6.15234375" customWidth="1"/>
    <col min="66" max="66" width="3" customWidth="1"/>
    <col min="67" max="67" width="3.15234375" customWidth="1"/>
    <col min="68" max="68" width="2.61328125" customWidth="1"/>
    <col min="69" max="69" width="6.15234375" customWidth="1"/>
    <col min="70" max="70" width="6" hidden="1" customWidth="1"/>
    <col min="71" max="72" width="10.61328125" customWidth="1"/>
    <col min="73" max="73" width="14.15234375" customWidth="1"/>
    <col min="74" max="74" width="8.3828125" customWidth="1"/>
    <col min="75" max="75" width="3.61328125" customWidth="1"/>
    <col min="76" max="76" width="7.61328125" customWidth="1"/>
    <col min="77" max="77" width="8.61328125" customWidth="1"/>
    <col min="78" max="78" width="10.84375" customWidth="1"/>
    <col min="79" max="79" width="1.61328125" customWidth="1"/>
    <col min="80" max="80" width="6.61328125" customWidth="1"/>
    <col min="81" max="81" width="6.15234375" customWidth="1"/>
    <col min="82" max="82" width="3" customWidth="1"/>
    <col min="83" max="83" width="3.15234375" customWidth="1"/>
    <col min="84" max="84" width="2.61328125" customWidth="1"/>
    <col min="85" max="85" width="6.15234375" customWidth="1"/>
    <col min="86" max="86" width="6" hidden="1" customWidth="1"/>
    <col min="87" max="88" width="10.61328125" customWidth="1"/>
    <col min="89" max="89" width="14.15234375" customWidth="1"/>
    <col min="90" max="90" width="8.3828125" customWidth="1"/>
    <col min="91" max="91" width="3.61328125" customWidth="1"/>
    <col min="92" max="92" width="7.61328125" customWidth="1"/>
    <col min="93" max="93" width="8.61328125" customWidth="1"/>
    <col min="94" max="94" width="10.84375" customWidth="1"/>
    <col min="95" max="95" width="1.61328125" customWidth="1"/>
    <col min="96" max="96" width="6.61328125" customWidth="1"/>
    <col min="97" max="97" width="6.15234375" customWidth="1"/>
    <col min="98" max="98" width="3" customWidth="1"/>
    <col min="99" max="99" width="3.15234375" customWidth="1"/>
    <col min="100" max="100" width="2.61328125" customWidth="1"/>
    <col min="101" max="101" width="6.15234375" customWidth="1"/>
    <col min="102" max="102" width="6" hidden="1" customWidth="1"/>
    <col min="103" max="104" width="10.61328125" customWidth="1"/>
    <col min="105" max="105" width="14.15234375" customWidth="1"/>
    <col min="106" max="106" width="8.3828125" customWidth="1"/>
    <col min="107" max="107" width="3.61328125" customWidth="1"/>
    <col min="108" max="108" width="7.61328125" customWidth="1"/>
    <col min="109" max="109" width="8.61328125" customWidth="1"/>
    <col min="110" max="110" width="10.84375" customWidth="1"/>
    <col min="111" max="111" width="1.61328125" customWidth="1"/>
    <col min="112" max="112" width="6.61328125" customWidth="1"/>
    <col min="113" max="113" width="6.15234375" customWidth="1"/>
    <col min="114" max="114" width="3" customWidth="1"/>
    <col min="115" max="115" width="3.15234375" customWidth="1"/>
    <col min="116" max="116" width="2.61328125" customWidth="1"/>
    <col min="117" max="117" width="6.15234375" customWidth="1"/>
    <col min="118" max="118" width="6" hidden="1" customWidth="1"/>
    <col min="119" max="120" width="10.61328125" customWidth="1"/>
    <col min="121" max="121" width="14.15234375" customWidth="1"/>
    <col min="122" max="122" width="8.3828125" customWidth="1"/>
    <col min="123" max="123" width="3.61328125" customWidth="1"/>
    <col min="124" max="124" width="7.61328125" customWidth="1"/>
    <col min="125" max="125" width="8.61328125" customWidth="1"/>
    <col min="126" max="126" width="10.84375" customWidth="1"/>
    <col min="127" max="127" width="1.61328125" customWidth="1"/>
    <col min="128" max="128" width="6.61328125" customWidth="1"/>
    <col min="129" max="129" width="6.15234375" customWidth="1"/>
    <col min="130" max="130" width="3" customWidth="1"/>
    <col min="131" max="131" width="3.15234375" customWidth="1"/>
    <col min="132" max="132" width="2.61328125" customWidth="1"/>
    <col min="133" max="133" width="6.15234375" customWidth="1"/>
    <col min="134" max="134" width="6" hidden="1" customWidth="1"/>
    <col min="135" max="136" width="10.61328125" customWidth="1"/>
    <col min="137" max="137" width="14.15234375" customWidth="1"/>
    <col min="138" max="138" width="8.3828125" customWidth="1"/>
    <col min="139" max="139" width="3.61328125" customWidth="1"/>
    <col min="140" max="140" width="7.61328125" customWidth="1"/>
    <col min="141" max="141" width="8.61328125" customWidth="1"/>
    <col min="142" max="142" width="10.84375" customWidth="1"/>
    <col min="143" max="143" width="1.61328125" customWidth="1"/>
    <col min="144" max="144" width="6.61328125" customWidth="1"/>
    <col min="145" max="145" width="6.15234375" customWidth="1"/>
    <col min="146" max="146" width="3" customWidth="1"/>
    <col min="147" max="147" width="3.15234375" customWidth="1"/>
    <col min="148" max="148" width="2.61328125" customWidth="1"/>
    <col min="149" max="149" width="6.15234375" customWidth="1"/>
    <col min="150" max="150" width="6" hidden="1" customWidth="1"/>
    <col min="151" max="152" width="10.61328125" customWidth="1"/>
    <col min="153" max="153" width="14.15234375" customWidth="1"/>
    <col min="154" max="154" width="8.3828125" customWidth="1"/>
    <col min="155" max="155" width="3.61328125" customWidth="1"/>
    <col min="156" max="156" width="7.61328125" customWidth="1"/>
    <col min="157" max="157" width="8.61328125" customWidth="1"/>
    <col min="158" max="158" width="10.84375" customWidth="1"/>
    <col min="159" max="159" width="1.61328125" customWidth="1"/>
    <col min="160" max="160" width="6.61328125" customWidth="1"/>
  </cols>
  <sheetData>
    <row r="1" spans="1:160" s="14" customFormat="1" ht="27" customHeight="1">
      <c r="A1" s="60" t="s">
        <v>15</v>
      </c>
      <c r="B1" s="60"/>
      <c r="C1" s="60"/>
      <c r="D1" s="60"/>
      <c r="E1" s="60"/>
      <c r="F1" s="60"/>
      <c r="G1" s="60"/>
      <c r="H1" s="60"/>
      <c r="I1" s="60"/>
      <c r="J1" s="60"/>
      <c r="K1" s="60"/>
      <c r="L1" s="78">
        <v>10</v>
      </c>
      <c r="M1" s="78"/>
      <c r="N1" s="73">
        <v>1</v>
      </c>
      <c r="O1" s="73"/>
      <c r="P1" s="73"/>
      <c r="Q1" s="60" t="s">
        <v>15</v>
      </c>
      <c r="R1" s="60"/>
      <c r="S1" s="60"/>
      <c r="T1" s="60"/>
      <c r="U1" s="60"/>
      <c r="V1" s="60"/>
      <c r="W1" s="60"/>
      <c r="X1" s="60"/>
      <c r="Y1" s="60"/>
      <c r="Z1" s="60"/>
      <c r="AA1" s="60"/>
      <c r="AB1" s="71">
        <f>$L$1</f>
        <v>10</v>
      </c>
      <c r="AC1" s="72"/>
      <c r="AD1" s="73">
        <f>N1+1</f>
        <v>2</v>
      </c>
      <c r="AE1" s="73"/>
      <c r="AF1" s="73"/>
      <c r="AG1" s="60" t="s">
        <v>15</v>
      </c>
      <c r="AH1" s="60"/>
      <c r="AI1" s="60"/>
      <c r="AJ1" s="60"/>
      <c r="AK1" s="60"/>
      <c r="AL1" s="60"/>
      <c r="AM1" s="60"/>
      <c r="AN1" s="60"/>
      <c r="AO1" s="60"/>
      <c r="AP1" s="60"/>
      <c r="AQ1" s="60"/>
      <c r="AR1" s="71">
        <f>$L$1</f>
        <v>10</v>
      </c>
      <c r="AS1" s="72"/>
      <c r="AT1" s="73">
        <f>AD1+1</f>
        <v>3</v>
      </c>
      <c r="AU1" s="73"/>
      <c r="AV1" s="73"/>
      <c r="AW1" s="60" t="s">
        <v>15</v>
      </c>
      <c r="AX1" s="60"/>
      <c r="AY1" s="60"/>
      <c r="AZ1" s="60"/>
      <c r="BA1" s="60"/>
      <c r="BB1" s="60"/>
      <c r="BC1" s="60"/>
      <c r="BD1" s="60"/>
      <c r="BE1" s="60"/>
      <c r="BF1" s="60"/>
      <c r="BG1" s="60"/>
      <c r="BH1" s="71">
        <f>$L$1</f>
        <v>10</v>
      </c>
      <c r="BI1" s="72"/>
      <c r="BJ1" s="73">
        <f>AT1+1</f>
        <v>4</v>
      </c>
      <c r="BK1" s="73"/>
      <c r="BL1" s="73"/>
      <c r="BM1" s="60" t="s">
        <v>15</v>
      </c>
      <c r="BN1" s="60"/>
      <c r="BO1" s="60"/>
      <c r="BP1" s="60"/>
      <c r="BQ1" s="60"/>
      <c r="BR1" s="60"/>
      <c r="BS1" s="60"/>
      <c r="BT1" s="60"/>
      <c r="BU1" s="60"/>
      <c r="BV1" s="60"/>
      <c r="BW1" s="60"/>
      <c r="BX1" s="71">
        <f>$L$1</f>
        <v>10</v>
      </c>
      <c r="BY1" s="72"/>
      <c r="BZ1" s="73">
        <f>BJ1+1</f>
        <v>5</v>
      </c>
      <c r="CA1" s="73"/>
      <c r="CB1" s="73"/>
      <c r="CC1" s="60" t="s">
        <v>15</v>
      </c>
      <c r="CD1" s="60"/>
      <c r="CE1" s="60"/>
      <c r="CF1" s="60"/>
      <c r="CG1" s="60"/>
      <c r="CH1" s="60"/>
      <c r="CI1" s="60"/>
      <c r="CJ1" s="60"/>
      <c r="CK1" s="60"/>
      <c r="CL1" s="60"/>
      <c r="CM1" s="60"/>
      <c r="CN1" s="71">
        <f>$L$1</f>
        <v>10</v>
      </c>
      <c r="CO1" s="72"/>
      <c r="CP1" s="73">
        <f>BZ1+1</f>
        <v>6</v>
      </c>
      <c r="CQ1" s="73"/>
      <c r="CR1" s="73"/>
      <c r="CS1" s="60" t="s">
        <v>15</v>
      </c>
      <c r="CT1" s="60"/>
      <c r="CU1" s="60"/>
      <c r="CV1" s="60"/>
      <c r="CW1" s="60"/>
      <c r="CX1" s="60"/>
      <c r="CY1" s="60"/>
      <c r="CZ1" s="60"/>
      <c r="DA1" s="60"/>
      <c r="DB1" s="60"/>
      <c r="DC1" s="60"/>
      <c r="DD1" s="71">
        <f>$L$1</f>
        <v>10</v>
      </c>
      <c r="DE1" s="72"/>
      <c r="DF1" s="73">
        <f>CP1+1</f>
        <v>7</v>
      </c>
      <c r="DG1" s="73"/>
      <c r="DH1" s="73"/>
      <c r="DI1" s="60" t="s">
        <v>15</v>
      </c>
      <c r="DJ1" s="60"/>
      <c r="DK1" s="60"/>
      <c r="DL1" s="60"/>
      <c r="DM1" s="60"/>
      <c r="DN1" s="60"/>
      <c r="DO1" s="60"/>
      <c r="DP1" s="60"/>
      <c r="DQ1" s="60"/>
      <c r="DR1" s="60"/>
      <c r="DS1" s="60"/>
      <c r="DT1" s="71">
        <f>$L$1</f>
        <v>10</v>
      </c>
      <c r="DU1" s="72"/>
      <c r="DV1" s="73">
        <f>DF1+1</f>
        <v>8</v>
      </c>
      <c r="DW1" s="73"/>
      <c r="DX1" s="73"/>
      <c r="DY1" s="60" t="s">
        <v>15</v>
      </c>
      <c r="DZ1" s="60"/>
      <c r="EA1" s="60"/>
      <c r="EB1" s="60"/>
      <c r="EC1" s="60"/>
      <c r="ED1" s="60"/>
      <c r="EE1" s="60"/>
      <c r="EF1" s="60"/>
      <c r="EG1" s="60"/>
      <c r="EH1" s="60"/>
      <c r="EI1" s="60"/>
      <c r="EJ1" s="71">
        <f>$L$1</f>
        <v>10</v>
      </c>
      <c r="EK1" s="72"/>
      <c r="EL1" s="73">
        <f>DV1+1</f>
        <v>9</v>
      </c>
      <c r="EM1" s="73"/>
      <c r="EN1" s="73"/>
      <c r="EO1" s="60" t="s">
        <v>15</v>
      </c>
      <c r="EP1" s="60"/>
      <c r="EQ1" s="60"/>
      <c r="ER1" s="60"/>
      <c r="ES1" s="60"/>
      <c r="ET1" s="60"/>
      <c r="EU1" s="60"/>
      <c r="EV1" s="60"/>
      <c r="EW1" s="60"/>
      <c r="EX1" s="60"/>
      <c r="EY1" s="60"/>
      <c r="EZ1" s="71">
        <f>$L$1</f>
        <v>10</v>
      </c>
      <c r="FA1" s="72"/>
      <c r="FB1" s="73">
        <f>EL1+1</f>
        <v>10</v>
      </c>
      <c r="FC1" s="73"/>
      <c r="FD1" s="73"/>
    </row>
    <row r="2" spans="1:160" ht="24" customHeight="1">
      <c r="A2" s="65" t="s">
        <v>10</v>
      </c>
      <c r="B2" s="65"/>
      <c r="C2" s="66"/>
      <c r="D2" s="66"/>
      <c r="E2" s="66"/>
      <c r="F2" s="66"/>
      <c r="G2" s="66"/>
      <c r="H2" s="66"/>
      <c r="I2" s="66"/>
      <c r="J2" s="13" t="s">
        <v>9</v>
      </c>
      <c r="K2" s="67"/>
      <c r="L2" s="67"/>
      <c r="M2" s="13" t="s">
        <v>11</v>
      </c>
      <c r="N2" s="67"/>
      <c r="O2" s="67"/>
      <c r="P2" s="67"/>
      <c r="Q2" s="65" t="s">
        <v>10</v>
      </c>
      <c r="R2" s="65"/>
      <c r="S2" s="77">
        <f>$C$2</f>
        <v>0</v>
      </c>
      <c r="T2" s="77"/>
      <c r="U2" s="77"/>
      <c r="V2" s="77"/>
      <c r="W2" s="77"/>
      <c r="X2" s="77"/>
      <c r="Y2" s="77"/>
      <c r="Z2" s="13" t="s">
        <v>9</v>
      </c>
      <c r="AA2" s="74">
        <f>$K$2</f>
        <v>0</v>
      </c>
      <c r="AB2" s="74"/>
      <c r="AC2" s="13" t="s">
        <v>8</v>
      </c>
      <c r="AD2" s="74">
        <f>$N$2</f>
        <v>0</v>
      </c>
      <c r="AE2" s="74"/>
      <c r="AF2" s="74"/>
      <c r="AG2" s="65" t="s">
        <v>10</v>
      </c>
      <c r="AH2" s="65"/>
      <c r="AI2" s="76">
        <f>$C$2</f>
        <v>0</v>
      </c>
      <c r="AJ2" s="76"/>
      <c r="AK2" s="76"/>
      <c r="AL2" s="76"/>
      <c r="AM2" s="76"/>
      <c r="AN2" s="76"/>
      <c r="AO2" s="76"/>
      <c r="AP2" s="13" t="s">
        <v>9</v>
      </c>
      <c r="AQ2" s="74">
        <f>$K$2</f>
        <v>0</v>
      </c>
      <c r="AR2" s="74"/>
      <c r="AS2" s="13" t="s">
        <v>8</v>
      </c>
      <c r="AT2" s="74">
        <f>$N$2</f>
        <v>0</v>
      </c>
      <c r="AU2" s="74"/>
      <c r="AV2" s="74"/>
      <c r="AW2" s="65" t="s">
        <v>10</v>
      </c>
      <c r="AX2" s="65"/>
      <c r="AY2" s="76">
        <f>$C$2</f>
        <v>0</v>
      </c>
      <c r="AZ2" s="76"/>
      <c r="BA2" s="76"/>
      <c r="BB2" s="76"/>
      <c r="BC2" s="76"/>
      <c r="BD2" s="76"/>
      <c r="BE2" s="76"/>
      <c r="BF2" s="13" t="s">
        <v>9</v>
      </c>
      <c r="BG2" s="74">
        <f>$K$2</f>
        <v>0</v>
      </c>
      <c r="BH2" s="74"/>
      <c r="BI2" s="13" t="s">
        <v>8</v>
      </c>
      <c r="BJ2" s="74">
        <f>$N$2</f>
        <v>0</v>
      </c>
      <c r="BK2" s="74"/>
      <c r="BL2" s="74"/>
      <c r="BM2" s="65" t="s">
        <v>10</v>
      </c>
      <c r="BN2" s="65"/>
      <c r="BO2" s="76">
        <f>$C$2</f>
        <v>0</v>
      </c>
      <c r="BP2" s="76"/>
      <c r="BQ2" s="76"/>
      <c r="BR2" s="76"/>
      <c r="BS2" s="76"/>
      <c r="BT2" s="76"/>
      <c r="BU2" s="76"/>
      <c r="BV2" s="13" t="s">
        <v>9</v>
      </c>
      <c r="BW2" s="74">
        <f>$K$2</f>
        <v>0</v>
      </c>
      <c r="BX2" s="74"/>
      <c r="BY2" s="13" t="s">
        <v>8</v>
      </c>
      <c r="BZ2" s="74">
        <f>$N$2</f>
        <v>0</v>
      </c>
      <c r="CA2" s="74"/>
      <c r="CB2" s="74"/>
      <c r="CC2" s="65" t="s">
        <v>10</v>
      </c>
      <c r="CD2" s="65"/>
      <c r="CE2" s="76">
        <f>$C$2</f>
        <v>0</v>
      </c>
      <c r="CF2" s="76"/>
      <c r="CG2" s="76"/>
      <c r="CH2" s="76"/>
      <c r="CI2" s="76"/>
      <c r="CJ2" s="76"/>
      <c r="CK2" s="76"/>
      <c r="CL2" s="13" t="s">
        <v>9</v>
      </c>
      <c r="CM2" s="74">
        <f>$K$2</f>
        <v>0</v>
      </c>
      <c r="CN2" s="74"/>
      <c r="CO2" s="13" t="s">
        <v>8</v>
      </c>
      <c r="CP2" s="74">
        <f>$N$2</f>
        <v>0</v>
      </c>
      <c r="CQ2" s="74"/>
      <c r="CR2" s="74"/>
      <c r="CS2" s="65" t="s">
        <v>10</v>
      </c>
      <c r="CT2" s="65"/>
      <c r="CU2" s="76">
        <f>$C$2</f>
        <v>0</v>
      </c>
      <c r="CV2" s="76"/>
      <c r="CW2" s="76"/>
      <c r="CX2" s="76"/>
      <c r="CY2" s="76"/>
      <c r="CZ2" s="76"/>
      <c r="DA2" s="76"/>
      <c r="DB2" s="13" t="s">
        <v>9</v>
      </c>
      <c r="DC2" s="74">
        <f>$K$2</f>
        <v>0</v>
      </c>
      <c r="DD2" s="74"/>
      <c r="DE2" s="13" t="s">
        <v>8</v>
      </c>
      <c r="DF2" s="74">
        <f>$N$2</f>
        <v>0</v>
      </c>
      <c r="DG2" s="74"/>
      <c r="DH2" s="74"/>
      <c r="DI2" s="65" t="s">
        <v>10</v>
      </c>
      <c r="DJ2" s="65"/>
      <c r="DK2" s="76">
        <f>$C$2</f>
        <v>0</v>
      </c>
      <c r="DL2" s="76"/>
      <c r="DM2" s="76"/>
      <c r="DN2" s="76"/>
      <c r="DO2" s="76"/>
      <c r="DP2" s="76"/>
      <c r="DQ2" s="76"/>
      <c r="DR2" s="13" t="s">
        <v>9</v>
      </c>
      <c r="DS2" s="74">
        <f>$K$2</f>
        <v>0</v>
      </c>
      <c r="DT2" s="74"/>
      <c r="DU2" s="13" t="s">
        <v>8</v>
      </c>
      <c r="DV2" s="74">
        <f>$N$2</f>
        <v>0</v>
      </c>
      <c r="DW2" s="74"/>
      <c r="DX2" s="74"/>
      <c r="DY2" s="65" t="s">
        <v>10</v>
      </c>
      <c r="DZ2" s="65"/>
      <c r="EA2" s="76">
        <f>$C$2</f>
        <v>0</v>
      </c>
      <c r="EB2" s="76"/>
      <c r="EC2" s="76"/>
      <c r="ED2" s="76"/>
      <c r="EE2" s="76"/>
      <c r="EF2" s="76"/>
      <c r="EG2" s="76"/>
      <c r="EH2" s="13" t="s">
        <v>9</v>
      </c>
      <c r="EI2" s="74">
        <f>$K$2</f>
        <v>0</v>
      </c>
      <c r="EJ2" s="74"/>
      <c r="EK2" s="13" t="s">
        <v>8</v>
      </c>
      <c r="EL2" s="74">
        <f>$N$2</f>
        <v>0</v>
      </c>
      <c r="EM2" s="74"/>
      <c r="EN2" s="74"/>
      <c r="EO2" s="65" t="s">
        <v>10</v>
      </c>
      <c r="EP2" s="65"/>
      <c r="EQ2" s="76">
        <f>$C$2</f>
        <v>0</v>
      </c>
      <c r="ER2" s="76"/>
      <c r="ES2" s="76"/>
      <c r="ET2" s="76"/>
      <c r="EU2" s="76"/>
      <c r="EV2" s="76"/>
      <c r="EW2" s="76"/>
      <c r="EX2" s="13" t="s">
        <v>9</v>
      </c>
      <c r="EY2" s="74">
        <f>$K$2</f>
        <v>0</v>
      </c>
      <c r="EZ2" s="74"/>
      <c r="FA2" s="13" t="s">
        <v>8</v>
      </c>
      <c r="FB2" s="74">
        <f>$N$2</f>
        <v>0</v>
      </c>
      <c r="FC2" s="74"/>
      <c r="FD2" s="74"/>
    </row>
    <row r="3" spans="1:160" s="5" customFormat="1" ht="6" customHeight="1">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61"/>
    </row>
    <row r="4" spans="1:160" ht="24" customHeight="1">
      <c r="A4" s="7" t="s">
        <v>4</v>
      </c>
      <c r="B4" s="62" t="s">
        <v>0</v>
      </c>
      <c r="C4" s="63"/>
      <c r="D4" s="63"/>
      <c r="E4" s="63"/>
      <c r="F4" s="8" t="s">
        <v>7</v>
      </c>
      <c r="G4" s="1" t="s">
        <v>1</v>
      </c>
      <c r="H4" s="32" t="s">
        <v>25</v>
      </c>
      <c r="I4" s="62" t="s">
        <v>2</v>
      </c>
      <c r="J4" s="63"/>
      <c r="K4" s="63"/>
      <c r="L4" s="63"/>
      <c r="M4" s="63"/>
      <c r="N4" s="63"/>
      <c r="O4" s="63"/>
      <c r="P4" s="1" t="s">
        <v>3</v>
      </c>
      <c r="Q4" s="7" t="s">
        <v>4</v>
      </c>
      <c r="R4" s="62" t="s">
        <v>0</v>
      </c>
      <c r="S4" s="63"/>
      <c r="T4" s="63"/>
      <c r="U4" s="63"/>
      <c r="V4" s="8" t="s">
        <v>7</v>
      </c>
      <c r="W4" s="1" t="s">
        <v>1</v>
      </c>
      <c r="X4" s="32" t="s">
        <v>26</v>
      </c>
      <c r="Y4" s="62" t="s">
        <v>2</v>
      </c>
      <c r="Z4" s="63"/>
      <c r="AA4" s="63"/>
      <c r="AB4" s="63"/>
      <c r="AC4" s="63"/>
      <c r="AD4" s="63"/>
      <c r="AE4" s="63"/>
      <c r="AF4" s="1" t="s">
        <v>3</v>
      </c>
      <c r="AG4" s="7" t="s">
        <v>4</v>
      </c>
      <c r="AH4" s="62" t="s">
        <v>0</v>
      </c>
      <c r="AI4" s="63"/>
      <c r="AJ4" s="63"/>
      <c r="AK4" s="63"/>
      <c r="AL4" s="8" t="s">
        <v>7</v>
      </c>
      <c r="AM4" s="1" t="s">
        <v>1</v>
      </c>
      <c r="AN4" s="32" t="s">
        <v>26</v>
      </c>
      <c r="AO4" s="62" t="s">
        <v>2</v>
      </c>
      <c r="AP4" s="63"/>
      <c r="AQ4" s="63"/>
      <c r="AR4" s="63"/>
      <c r="AS4" s="63"/>
      <c r="AT4" s="63"/>
      <c r="AU4" s="63"/>
      <c r="AV4" s="1" t="s">
        <v>3</v>
      </c>
      <c r="AW4" s="7" t="s">
        <v>4</v>
      </c>
      <c r="AX4" s="62" t="s">
        <v>0</v>
      </c>
      <c r="AY4" s="63"/>
      <c r="AZ4" s="63"/>
      <c r="BA4" s="63"/>
      <c r="BB4" s="8" t="s">
        <v>7</v>
      </c>
      <c r="BC4" s="1" t="s">
        <v>1</v>
      </c>
      <c r="BD4" s="32" t="s">
        <v>26</v>
      </c>
      <c r="BE4" s="62" t="s">
        <v>2</v>
      </c>
      <c r="BF4" s="63"/>
      <c r="BG4" s="63"/>
      <c r="BH4" s="63"/>
      <c r="BI4" s="63"/>
      <c r="BJ4" s="63"/>
      <c r="BK4" s="63"/>
      <c r="BL4" s="1" t="s">
        <v>3</v>
      </c>
      <c r="BM4" s="7" t="s">
        <v>4</v>
      </c>
      <c r="BN4" s="62" t="s">
        <v>0</v>
      </c>
      <c r="BO4" s="63"/>
      <c r="BP4" s="63"/>
      <c r="BQ4" s="63"/>
      <c r="BR4" s="8" t="s">
        <v>7</v>
      </c>
      <c r="BS4" s="1" t="s">
        <v>1</v>
      </c>
      <c r="BT4" s="32" t="s">
        <v>26</v>
      </c>
      <c r="BU4" s="62" t="s">
        <v>2</v>
      </c>
      <c r="BV4" s="63"/>
      <c r="BW4" s="63"/>
      <c r="BX4" s="63"/>
      <c r="BY4" s="63"/>
      <c r="BZ4" s="63"/>
      <c r="CA4" s="63"/>
      <c r="CB4" s="1" t="s">
        <v>3</v>
      </c>
      <c r="CC4" s="7" t="s">
        <v>4</v>
      </c>
      <c r="CD4" s="62" t="s">
        <v>0</v>
      </c>
      <c r="CE4" s="63"/>
      <c r="CF4" s="63"/>
      <c r="CG4" s="63"/>
      <c r="CH4" s="8" t="s">
        <v>7</v>
      </c>
      <c r="CI4" s="1" t="s">
        <v>1</v>
      </c>
      <c r="CJ4" s="32" t="s">
        <v>26</v>
      </c>
      <c r="CK4" s="62" t="s">
        <v>2</v>
      </c>
      <c r="CL4" s="63"/>
      <c r="CM4" s="63"/>
      <c r="CN4" s="63"/>
      <c r="CO4" s="63"/>
      <c r="CP4" s="63"/>
      <c r="CQ4" s="63"/>
      <c r="CR4" s="1" t="s">
        <v>3</v>
      </c>
      <c r="CS4" s="7" t="s">
        <v>4</v>
      </c>
      <c r="CT4" s="62" t="s">
        <v>0</v>
      </c>
      <c r="CU4" s="63"/>
      <c r="CV4" s="63"/>
      <c r="CW4" s="63"/>
      <c r="CX4" s="8" t="s">
        <v>7</v>
      </c>
      <c r="CY4" s="1" t="s">
        <v>1</v>
      </c>
      <c r="CZ4" s="32" t="s">
        <v>26</v>
      </c>
      <c r="DA4" s="62" t="s">
        <v>2</v>
      </c>
      <c r="DB4" s="63"/>
      <c r="DC4" s="63"/>
      <c r="DD4" s="63"/>
      <c r="DE4" s="63"/>
      <c r="DF4" s="63"/>
      <c r="DG4" s="63"/>
      <c r="DH4" s="1" t="s">
        <v>3</v>
      </c>
      <c r="DI4" s="7" t="s">
        <v>4</v>
      </c>
      <c r="DJ4" s="62" t="s">
        <v>0</v>
      </c>
      <c r="DK4" s="63"/>
      <c r="DL4" s="63"/>
      <c r="DM4" s="63"/>
      <c r="DN4" s="8" t="s">
        <v>7</v>
      </c>
      <c r="DO4" s="1" t="s">
        <v>1</v>
      </c>
      <c r="DP4" s="32" t="s">
        <v>26</v>
      </c>
      <c r="DQ4" s="62" t="s">
        <v>2</v>
      </c>
      <c r="DR4" s="63"/>
      <c r="DS4" s="63"/>
      <c r="DT4" s="63"/>
      <c r="DU4" s="63"/>
      <c r="DV4" s="63"/>
      <c r="DW4" s="63"/>
      <c r="DX4" s="1" t="s">
        <v>3</v>
      </c>
      <c r="DY4" s="7" t="s">
        <v>4</v>
      </c>
      <c r="DZ4" s="62" t="s">
        <v>0</v>
      </c>
      <c r="EA4" s="63"/>
      <c r="EB4" s="63"/>
      <c r="EC4" s="63"/>
      <c r="ED4" s="8" t="s">
        <v>7</v>
      </c>
      <c r="EE4" s="1" t="s">
        <v>1</v>
      </c>
      <c r="EF4" s="32" t="s">
        <v>26</v>
      </c>
      <c r="EG4" s="62" t="s">
        <v>2</v>
      </c>
      <c r="EH4" s="63"/>
      <c r="EI4" s="63"/>
      <c r="EJ4" s="63"/>
      <c r="EK4" s="63"/>
      <c r="EL4" s="63"/>
      <c r="EM4" s="63"/>
      <c r="EN4" s="1" t="s">
        <v>3</v>
      </c>
      <c r="EO4" s="7" t="s">
        <v>4</v>
      </c>
      <c r="EP4" s="62" t="s">
        <v>0</v>
      </c>
      <c r="EQ4" s="63"/>
      <c r="ER4" s="63"/>
      <c r="ES4" s="63"/>
      <c r="ET4" s="8" t="s">
        <v>7</v>
      </c>
      <c r="EU4" s="1" t="s">
        <v>1</v>
      </c>
      <c r="EV4" s="32" t="s">
        <v>26</v>
      </c>
      <c r="EW4" s="62" t="s">
        <v>2</v>
      </c>
      <c r="EX4" s="63"/>
      <c r="EY4" s="63"/>
      <c r="EZ4" s="63"/>
      <c r="FA4" s="63"/>
      <c r="FB4" s="63"/>
      <c r="FC4" s="63"/>
      <c r="FD4" s="1" t="s">
        <v>3</v>
      </c>
    </row>
    <row r="5" spans="1:160" ht="19.5" customHeight="1">
      <c r="A5" s="52"/>
      <c r="B5" s="54"/>
      <c r="C5" s="55"/>
      <c r="D5" s="20" t="str">
        <f>IF(B5="","","～")</f>
        <v/>
      </c>
      <c r="E5" s="15"/>
      <c r="F5" s="11">
        <f>SUM(E5-B5)</f>
        <v>0</v>
      </c>
      <c r="G5" s="23"/>
      <c r="H5" s="23"/>
      <c r="I5" s="39" t="s">
        <v>14</v>
      </c>
      <c r="J5" s="40"/>
      <c r="K5" s="40"/>
      <c r="L5" s="40"/>
      <c r="M5" s="40"/>
      <c r="N5" s="40"/>
      <c r="O5" s="47"/>
      <c r="P5" s="64"/>
      <c r="Q5" s="52"/>
      <c r="R5" s="54"/>
      <c r="S5" s="55"/>
      <c r="T5" s="20" t="str">
        <f>IF(R5="","","～")</f>
        <v/>
      </c>
      <c r="U5" s="15"/>
      <c r="V5" s="11">
        <f>SUM(U5-R5)</f>
        <v>0</v>
      </c>
      <c r="W5" s="23"/>
      <c r="X5" s="23"/>
      <c r="Y5" s="39" t="s">
        <v>14</v>
      </c>
      <c r="Z5" s="40"/>
      <c r="AA5" s="40"/>
      <c r="AB5" s="40"/>
      <c r="AC5" s="40"/>
      <c r="AD5" s="40"/>
      <c r="AE5" s="47"/>
      <c r="AF5" s="64"/>
      <c r="AG5" s="52"/>
      <c r="AH5" s="54"/>
      <c r="AI5" s="55"/>
      <c r="AJ5" s="20" t="str">
        <f>IF(AH5="","","～")</f>
        <v/>
      </c>
      <c r="AK5" s="15"/>
      <c r="AL5" s="11">
        <f>SUM(AK5-AH5)</f>
        <v>0</v>
      </c>
      <c r="AM5" s="23"/>
      <c r="AN5" s="23"/>
      <c r="AO5" s="39" t="s">
        <v>14</v>
      </c>
      <c r="AP5" s="40"/>
      <c r="AQ5" s="40"/>
      <c r="AR5" s="40"/>
      <c r="AS5" s="40"/>
      <c r="AT5" s="40"/>
      <c r="AU5" s="47"/>
      <c r="AV5" s="64"/>
      <c r="AW5" s="52"/>
      <c r="AX5" s="54"/>
      <c r="AY5" s="55"/>
      <c r="AZ5" s="20" t="str">
        <f>IF(AX5="","","～")</f>
        <v/>
      </c>
      <c r="BA5" s="15"/>
      <c r="BB5" s="11">
        <f>SUM(BA5-AX5)</f>
        <v>0</v>
      </c>
      <c r="BC5" s="23"/>
      <c r="BD5" s="23"/>
      <c r="BE5" s="39" t="s">
        <v>14</v>
      </c>
      <c r="BF5" s="40"/>
      <c r="BG5" s="40"/>
      <c r="BH5" s="40"/>
      <c r="BI5" s="40"/>
      <c r="BJ5" s="40"/>
      <c r="BK5" s="47"/>
      <c r="BL5" s="64"/>
      <c r="BM5" s="52"/>
      <c r="BN5" s="54"/>
      <c r="BO5" s="55"/>
      <c r="BP5" s="20" t="str">
        <f>IF(BN5="","","～")</f>
        <v/>
      </c>
      <c r="BQ5" s="15"/>
      <c r="BR5" s="11">
        <f>SUM(BQ5-BN5)</f>
        <v>0</v>
      </c>
      <c r="BS5" s="23"/>
      <c r="BT5" s="23"/>
      <c r="BU5" s="39" t="s">
        <v>14</v>
      </c>
      <c r="BV5" s="40"/>
      <c r="BW5" s="40"/>
      <c r="BX5" s="40"/>
      <c r="BY5" s="40"/>
      <c r="BZ5" s="40"/>
      <c r="CA5" s="47"/>
      <c r="CB5" s="64"/>
      <c r="CC5" s="52"/>
      <c r="CD5" s="54"/>
      <c r="CE5" s="55"/>
      <c r="CF5" s="20" t="str">
        <f>IF(CD5="","","～")</f>
        <v/>
      </c>
      <c r="CG5" s="15"/>
      <c r="CH5" s="11">
        <f>SUM(CG5-CD5)</f>
        <v>0</v>
      </c>
      <c r="CI5" s="23"/>
      <c r="CJ5" s="23"/>
      <c r="CK5" s="39" t="s">
        <v>14</v>
      </c>
      <c r="CL5" s="40"/>
      <c r="CM5" s="40"/>
      <c r="CN5" s="40"/>
      <c r="CO5" s="40"/>
      <c r="CP5" s="40"/>
      <c r="CQ5" s="47"/>
      <c r="CR5" s="64"/>
      <c r="CS5" s="52"/>
      <c r="CT5" s="54"/>
      <c r="CU5" s="55"/>
      <c r="CV5" s="20" t="str">
        <f>IF(CT5="","","～")</f>
        <v/>
      </c>
      <c r="CW5" s="15"/>
      <c r="CX5" s="11">
        <f>SUM(CW5-CT5)</f>
        <v>0</v>
      </c>
      <c r="CY5" s="23"/>
      <c r="CZ5" s="23"/>
      <c r="DA5" s="39" t="s">
        <v>14</v>
      </c>
      <c r="DB5" s="40"/>
      <c r="DC5" s="40"/>
      <c r="DD5" s="40"/>
      <c r="DE5" s="40"/>
      <c r="DF5" s="40"/>
      <c r="DG5" s="47"/>
      <c r="DH5" s="64"/>
      <c r="DI5" s="52"/>
      <c r="DJ5" s="54"/>
      <c r="DK5" s="55"/>
      <c r="DL5" s="20" t="str">
        <f>IF(DJ5="","","～")</f>
        <v/>
      </c>
      <c r="DM5" s="15"/>
      <c r="DN5" s="11">
        <f>SUM(DM5-DJ5)</f>
        <v>0</v>
      </c>
      <c r="DO5" s="23"/>
      <c r="DP5" s="23"/>
      <c r="DQ5" s="39" t="s">
        <v>14</v>
      </c>
      <c r="DR5" s="40"/>
      <c r="DS5" s="40"/>
      <c r="DT5" s="40"/>
      <c r="DU5" s="40"/>
      <c r="DV5" s="40"/>
      <c r="DW5" s="47"/>
      <c r="DX5" s="64"/>
      <c r="DY5" s="52"/>
      <c r="DZ5" s="54"/>
      <c r="EA5" s="55"/>
      <c r="EB5" s="20" t="str">
        <f>IF(DZ5="","","～")</f>
        <v/>
      </c>
      <c r="EC5" s="15"/>
      <c r="ED5" s="11">
        <f>SUM(EC5-DZ5)</f>
        <v>0</v>
      </c>
      <c r="EE5" s="23"/>
      <c r="EF5" s="23"/>
      <c r="EG5" s="39" t="s">
        <v>14</v>
      </c>
      <c r="EH5" s="40"/>
      <c r="EI5" s="40"/>
      <c r="EJ5" s="40"/>
      <c r="EK5" s="40"/>
      <c r="EL5" s="40"/>
      <c r="EM5" s="47"/>
      <c r="EN5" s="64"/>
      <c r="EO5" s="52"/>
      <c r="EP5" s="54"/>
      <c r="EQ5" s="55"/>
      <c r="ER5" s="20" t="str">
        <f>IF(EP5="","","～")</f>
        <v/>
      </c>
      <c r="ES5" s="15"/>
      <c r="ET5" s="11">
        <f>SUM(ES5-EP5)</f>
        <v>0</v>
      </c>
      <c r="EU5" s="23"/>
      <c r="EV5" s="23"/>
      <c r="EW5" s="39" t="s">
        <v>14</v>
      </c>
      <c r="EX5" s="40"/>
      <c r="EY5" s="40"/>
      <c r="EZ5" s="40"/>
      <c r="FA5" s="40"/>
      <c r="FB5" s="40"/>
      <c r="FC5" s="47"/>
      <c r="FD5" s="64"/>
    </row>
    <row r="6" spans="1:160" ht="19.5" customHeight="1">
      <c r="A6" s="53"/>
      <c r="B6" s="45"/>
      <c r="C6" s="46"/>
      <c r="D6" s="21" t="str">
        <f>IF(B6="","","～")</f>
        <v/>
      </c>
      <c r="E6" s="16"/>
      <c r="F6" s="12">
        <f>SUM(E6-B6)</f>
        <v>0</v>
      </c>
      <c r="G6" s="24"/>
      <c r="H6" s="24"/>
      <c r="I6" s="41"/>
      <c r="J6" s="42"/>
      <c r="K6" s="42"/>
      <c r="L6" s="42"/>
      <c r="M6" s="42"/>
      <c r="N6" s="42"/>
      <c r="O6" s="48"/>
      <c r="P6" s="64"/>
      <c r="Q6" s="53"/>
      <c r="R6" s="45"/>
      <c r="S6" s="46"/>
      <c r="T6" s="21" t="str">
        <f>IF(R6="","","～")</f>
        <v/>
      </c>
      <c r="U6" s="16"/>
      <c r="V6" s="12">
        <f>SUM(U6-R6)</f>
        <v>0</v>
      </c>
      <c r="W6" s="24"/>
      <c r="X6" s="24"/>
      <c r="Y6" s="41"/>
      <c r="Z6" s="42"/>
      <c r="AA6" s="42"/>
      <c r="AB6" s="42"/>
      <c r="AC6" s="42"/>
      <c r="AD6" s="42"/>
      <c r="AE6" s="48"/>
      <c r="AF6" s="64"/>
      <c r="AG6" s="53"/>
      <c r="AH6" s="45"/>
      <c r="AI6" s="46"/>
      <c r="AJ6" s="21" t="str">
        <f>IF(AH6="","","～")</f>
        <v/>
      </c>
      <c r="AK6" s="16"/>
      <c r="AL6" s="12">
        <f>SUM(AK6-AH6)</f>
        <v>0</v>
      </c>
      <c r="AM6" s="24"/>
      <c r="AN6" s="24"/>
      <c r="AO6" s="41"/>
      <c r="AP6" s="42"/>
      <c r="AQ6" s="42"/>
      <c r="AR6" s="42"/>
      <c r="AS6" s="42"/>
      <c r="AT6" s="42"/>
      <c r="AU6" s="48"/>
      <c r="AV6" s="64"/>
      <c r="AW6" s="53"/>
      <c r="AX6" s="45"/>
      <c r="AY6" s="46"/>
      <c r="AZ6" s="21" t="str">
        <f>IF(AX6="","","～")</f>
        <v/>
      </c>
      <c r="BA6" s="16"/>
      <c r="BB6" s="12">
        <f>SUM(BA6-AX6)</f>
        <v>0</v>
      </c>
      <c r="BC6" s="24"/>
      <c r="BD6" s="24"/>
      <c r="BE6" s="41"/>
      <c r="BF6" s="42"/>
      <c r="BG6" s="42"/>
      <c r="BH6" s="42"/>
      <c r="BI6" s="42"/>
      <c r="BJ6" s="42"/>
      <c r="BK6" s="48"/>
      <c r="BL6" s="64"/>
      <c r="BM6" s="53"/>
      <c r="BN6" s="45"/>
      <c r="BO6" s="46"/>
      <c r="BP6" s="21" t="str">
        <f>IF(BN6="","","～")</f>
        <v/>
      </c>
      <c r="BQ6" s="16"/>
      <c r="BR6" s="12">
        <f>SUM(BQ6-BN6)</f>
        <v>0</v>
      </c>
      <c r="BS6" s="24"/>
      <c r="BT6" s="24"/>
      <c r="BU6" s="41"/>
      <c r="BV6" s="42"/>
      <c r="BW6" s="42"/>
      <c r="BX6" s="42"/>
      <c r="BY6" s="42"/>
      <c r="BZ6" s="42"/>
      <c r="CA6" s="48"/>
      <c r="CB6" s="64"/>
      <c r="CC6" s="53"/>
      <c r="CD6" s="45"/>
      <c r="CE6" s="46"/>
      <c r="CF6" s="21" t="str">
        <f>IF(CD6="","","～")</f>
        <v/>
      </c>
      <c r="CG6" s="16"/>
      <c r="CH6" s="12">
        <f>SUM(CG6-CD6)</f>
        <v>0</v>
      </c>
      <c r="CI6" s="24"/>
      <c r="CJ6" s="24"/>
      <c r="CK6" s="41"/>
      <c r="CL6" s="42"/>
      <c r="CM6" s="42"/>
      <c r="CN6" s="42"/>
      <c r="CO6" s="42"/>
      <c r="CP6" s="42"/>
      <c r="CQ6" s="48"/>
      <c r="CR6" s="64"/>
      <c r="CS6" s="53"/>
      <c r="CT6" s="45"/>
      <c r="CU6" s="46"/>
      <c r="CV6" s="21" t="str">
        <f>IF(CT6="","","～")</f>
        <v/>
      </c>
      <c r="CW6" s="16"/>
      <c r="CX6" s="12">
        <f>SUM(CW6-CT6)</f>
        <v>0</v>
      </c>
      <c r="CY6" s="24"/>
      <c r="CZ6" s="24"/>
      <c r="DA6" s="41"/>
      <c r="DB6" s="42"/>
      <c r="DC6" s="42"/>
      <c r="DD6" s="42"/>
      <c r="DE6" s="42"/>
      <c r="DF6" s="42"/>
      <c r="DG6" s="48"/>
      <c r="DH6" s="64"/>
      <c r="DI6" s="53"/>
      <c r="DJ6" s="45"/>
      <c r="DK6" s="46"/>
      <c r="DL6" s="21" t="str">
        <f>IF(DJ6="","","～")</f>
        <v/>
      </c>
      <c r="DM6" s="16"/>
      <c r="DN6" s="12">
        <f>SUM(DM6-DJ6)</f>
        <v>0</v>
      </c>
      <c r="DO6" s="24"/>
      <c r="DP6" s="24"/>
      <c r="DQ6" s="41"/>
      <c r="DR6" s="42"/>
      <c r="DS6" s="42"/>
      <c r="DT6" s="42"/>
      <c r="DU6" s="42"/>
      <c r="DV6" s="42"/>
      <c r="DW6" s="48"/>
      <c r="DX6" s="64"/>
      <c r="DY6" s="53"/>
      <c r="DZ6" s="45"/>
      <c r="EA6" s="46"/>
      <c r="EB6" s="21" t="str">
        <f>IF(DZ6="","","～")</f>
        <v/>
      </c>
      <c r="EC6" s="16"/>
      <c r="ED6" s="12">
        <f>SUM(EC6-DZ6)</f>
        <v>0</v>
      </c>
      <c r="EE6" s="24"/>
      <c r="EF6" s="24"/>
      <c r="EG6" s="41"/>
      <c r="EH6" s="42"/>
      <c r="EI6" s="42"/>
      <c r="EJ6" s="42"/>
      <c r="EK6" s="42"/>
      <c r="EL6" s="42"/>
      <c r="EM6" s="48"/>
      <c r="EN6" s="64"/>
      <c r="EO6" s="53"/>
      <c r="EP6" s="45"/>
      <c r="EQ6" s="46"/>
      <c r="ER6" s="21" t="str">
        <f>IF(EP6="","","～")</f>
        <v/>
      </c>
      <c r="ES6" s="16"/>
      <c r="ET6" s="12">
        <f>SUM(ES6-EP6)</f>
        <v>0</v>
      </c>
      <c r="EU6" s="24"/>
      <c r="EV6" s="24"/>
      <c r="EW6" s="41"/>
      <c r="EX6" s="42"/>
      <c r="EY6" s="42"/>
      <c r="EZ6" s="42"/>
      <c r="FA6" s="42"/>
      <c r="FB6" s="42"/>
      <c r="FC6" s="48"/>
      <c r="FD6" s="64"/>
    </row>
    <row r="7" spans="1:160" ht="19.5" customHeight="1">
      <c r="A7" s="53"/>
      <c r="B7" s="45"/>
      <c r="C7" s="46"/>
      <c r="D7" s="21" t="str">
        <f>IF(B7="","","～")</f>
        <v/>
      </c>
      <c r="E7" s="17"/>
      <c r="F7" s="12">
        <f>SUM(E7-B7)</f>
        <v>0</v>
      </c>
      <c r="G7" s="24"/>
      <c r="H7" s="24"/>
      <c r="I7" s="41"/>
      <c r="J7" s="42"/>
      <c r="K7" s="42"/>
      <c r="L7" s="42"/>
      <c r="M7" s="42"/>
      <c r="N7" s="42"/>
      <c r="O7" s="48"/>
      <c r="P7" s="64"/>
      <c r="Q7" s="53"/>
      <c r="R7" s="45"/>
      <c r="S7" s="46"/>
      <c r="T7" s="21" t="str">
        <f>IF(R7="","","～")</f>
        <v/>
      </c>
      <c r="U7" s="17"/>
      <c r="V7" s="12">
        <f>SUM(U7-R7)</f>
        <v>0</v>
      </c>
      <c r="W7" s="24"/>
      <c r="X7" s="24"/>
      <c r="Y7" s="41"/>
      <c r="Z7" s="42"/>
      <c r="AA7" s="42"/>
      <c r="AB7" s="42"/>
      <c r="AC7" s="42"/>
      <c r="AD7" s="42"/>
      <c r="AE7" s="48"/>
      <c r="AF7" s="64"/>
      <c r="AG7" s="53"/>
      <c r="AH7" s="45"/>
      <c r="AI7" s="46"/>
      <c r="AJ7" s="21" t="str">
        <f>IF(AH7="","","～")</f>
        <v/>
      </c>
      <c r="AK7" s="17"/>
      <c r="AL7" s="12">
        <f>SUM(AK7-AH7)</f>
        <v>0</v>
      </c>
      <c r="AM7" s="24"/>
      <c r="AN7" s="24"/>
      <c r="AO7" s="41"/>
      <c r="AP7" s="42"/>
      <c r="AQ7" s="42"/>
      <c r="AR7" s="42"/>
      <c r="AS7" s="42"/>
      <c r="AT7" s="42"/>
      <c r="AU7" s="48"/>
      <c r="AV7" s="64"/>
      <c r="AW7" s="53"/>
      <c r="AX7" s="45"/>
      <c r="AY7" s="46"/>
      <c r="AZ7" s="21" t="str">
        <f>IF(AX7="","","～")</f>
        <v/>
      </c>
      <c r="BA7" s="17"/>
      <c r="BB7" s="12">
        <f>SUM(BA7-AX7)</f>
        <v>0</v>
      </c>
      <c r="BC7" s="24"/>
      <c r="BD7" s="24"/>
      <c r="BE7" s="41"/>
      <c r="BF7" s="42"/>
      <c r="BG7" s="42"/>
      <c r="BH7" s="42"/>
      <c r="BI7" s="42"/>
      <c r="BJ7" s="42"/>
      <c r="BK7" s="48"/>
      <c r="BL7" s="64"/>
      <c r="BM7" s="53"/>
      <c r="BN7" s="45"/>
      <c r="BO7" s="46"/>
      <c r="BP7" s="21" t="str">
        <f>IF(BN7="","","～")</f>
        <v/>
      </c>
      <c r="BQ7" s="17"/>
      <c r="BR7" s="12">
        <f>SUM(BQ7-BN7)</f>
        <v>0</v>
      </c>
      <c r="BS7" s="24"/>
      <c r="BT7" s="24"/>
      <c r="BU7" s="41"/>
      <c r="BV7" s="42"/>
      <c r="BW7" s="42"/>
      <c r="BX7" s="42"/>
      <c r="BY7" s="42"/>
      <c r="BZ7" s="42"/>
      <c r="CA7" s="48"/>
      <c r="CB7" s="64"/>
      <c r="CC7" s="53"/>
      <c r="CD7" s="45"/>
      <c r="CE7" s="46"/>
      <c r="CF7" s="21" t="str">
        <f>IF(CD7="","","～")</f>
        <v/>
      </c>
      <c r="CG7" s="17"/>
      <c r="CH7" s="12">
        <f>SUM(CG7-CD7)</f>
        <v>0</v>
      </c>
      <c r="CI7" s="24"/>
      <c r="CJ7" s="24"/>
      <c r="CK7" s="41"/>
      <c r="CL7" s="42"/>
      <c r="CM7" s="42"/>
      <c r="CN7" s="42"/>
      <c r="CO7" s="42"/>
      <c r="CP7" s="42"/>
      <c r="CQ7" s="48"/>
      <c r="CR7" s="64"/>
      <c r="CS7" s="53"/>
      <c r="CT7" s="45"/>
      <c r="CU7" s="46"/>
      <c r="CV7" s="21" t="str">
        <f>IF(CT7="","","～")</f>
        <v/>
      </c>
      <c r="CW7" s="17"/>
      <c r="CX7" s="12">
        <f>SUM(CW7-CT7)</f>
        <v>0</v>
      </c>
      <c r="CY7" s="24"/>
      <c r="CZ7" s="24"/>
      <c r="DA7" s="41"/>
      <c r="DB7" s="42"/>
      <c r="DC7" s="42"/>
      <c r="DD7" s="42"/>
      <c r="DE7" s="42"/>
      <c r="DF7" s="42"/>
      <c r="DG7" s="48"/>
      <c r="DH7" s="64"/>
      <c r="DI7" s="53"/>
      <c r="DJ7" s="45"/>
      <c r="DK7" s="46"/>
      <c r="DL7" s="21" t="str">
        <f>IF(DJ7="","","～")</f>
        <v/>
      </c>
      <c r="DM7" s="17"/>
      <c r="DN7" s="12">
        <f>SUM(DM7-DJ7)</f>
        <v>0</v>
      </c>
      <c r="DO7" s="24"/>
      <c r="DP7" s="24"/>
      <c r="DQ7" s="41"/>
      <c r="DR7" s="42"/>
      <c r="DS7" s="42"/>
      <c r="DT7" s="42"/>
      <c r="DU7" s="42"/>
      <c r="DV7" s="42"/>
      <c r="DW7" s="48"/>
      <c r="DX7" s="64"/>
      <c r="DY7" s="53"/>
      <c r="DZ7" s="45"/>
      <c r="EA7" s="46"/>
      <c r="EB7" s="21" t="str">
        <f>IF(DZ7="","","～")</f>
        <v/>
      </c>
      <c r="EC7" s="17"/>
      <c r="ED7" s="12">
        <f>SUM(EC7-DZ7)</f>
        <v>0</v>
      </c>
      <c r="EE7" s="24"/>
      <c r="EF7" s="24"/>
      <c r="EG7" s="41"/>
      <c r="EH7" s="42"/>
      <c r="EI7" s="42"/>
      <c r="EJ7" s="42"/>
      <c r="EK7" s="42"/>
      <c r="EL7" s="42"/>
      <c r="EM7" s="48"/>
      <c r="EN7" s="64"/>
      <c r="EO7" s="53"/>
      <c r="EP7" s="45"/>
      <c r="EQ7" s="46"/>
      <c r="ER7" s="21" t="str">
        <f>IF(EP7="","","～")</f>
        <v/>
      </c>
      <c r="ES7" s="17"/>
      <c r="ET7" s="12">
        <f>SUM(ES7-EP7)</f>
        <v>0</v>
      </c>
      <c r="EU7" s="24"/>
      <c r="EV7" s="24"/>
      <c r="EW7" s="41"/>
      <c r="EX7" s="42"/>
      <c r="EY7" s="42"/>
      <c r="EZ7" s="42"/>
      <c r="FA7" s="42"/>
      <c r="FB7" s="42"/>
      <c r="FC7" s="48"/>
      <c r="FD7" s="64"/>
    </row>
    <row r="8" spans="1:160" ht="19.5" customHeight="1">
      <c r="A8" s="50"/>
      <c r="B8" s="45"/>
      <c r="C8" s="46"/>
      <c r="D8" s="21" t="str">
        <f>IF(B8="","","～")</f>
        <v/>
      </c>
      <c r="E8" s="17"/>
      <c r="F8" s="12">
        <f>SUM(E8-B8)</f>
        <v>0</v>
      </c>
      <c r="G8" s="24"/>
      <c r="H8" s="24"/>
      <c r="I8" s="26" t="s">
        <v>13</v>
      </c>
      <c r="J8" s="43"/>
      <c r="K8" s="43"/>
      <c r="L8" s="43"/>
      <c r="M8" s="43"/>
      <c r="N8" s="43"/>
      <c r="O8" s="48"/>
      <c r="P8" s="64"/>
      <c r="Q8" s="50"/>
      <c r="R8" s="45"/>
      <c r="S8" s="46"/>
      <c r="T8" s="21" t="str">
        <f>IF(R8="","","～")</f>
        <v/>
      </c>
      <c r="U8" s="17"/>
      <c r="V8" s="12">
        <f>SUM(U8-R8)</f>
        <v>0</v>
      </c>
      <c r="W8" s="24"/>
      <c r="X8" s="24"/>
      <c r="Y8" s="26" t="s">
        <v>13</v>
      </c>
      <c r="Z8" s="43"/>
      <c r="AA8" s="43"/>
      <c r="AB8" s="43"/>
      <c r="AC8" s="43"/>
      <c r="AD8" s="43"/>
      <c r="AE8" s="48"/>
      <c r="AF8" s="64"/>
      <c r="AG8" s="50"/>
      <c r="AH8" s="45"/>
      <c r="AI8" s="46"/>
      <c r="AJ8" s="21" t="str">
        <f>IF(AH8="","","～")</f>
        <v/>
      </c>
      <c r="AK8" s="17"/>
      <c r="AL8" s="12">
        <f>SUM(AK8-AH8)</f>
        <v>0</v>
      </c>
      <c r="AM8" s="24"/>
      <c r="AN8" s="24"/>
      <c r="AO8" s="26" t="s">
        <v>13</v>
      </c>
      <c r="AP8" s="43"/>
      <c r="AQ8" s="43"/>
      <c r="AR8" s="43"/>
      <c r="AS8" s="43"/>
      <c r="AT8" s="43"/>
      <c r="AU8" s="48"/>
      <c r="AV8" s="64"/>
      <c r="AW8" s="50"/>
      <c r="AX8" s="45"/>
      <c r="AY8" s="46"/>
      <c r="AZ8" s="21" t="str">
        <f>IF(AX8="","","～")</f>
        <v/>
      </c>
      <c r="BA8" s="17"/>
      <c r="BB8" s="12">
        <f>SUM(BA8-AX8)</f>
        <v>0</v>
      </c>
      <c r="BC8" s="24"/>
      <c r="BD8" s="24"/>
      <c r="BE8" s="26" t="s">
        <v>13</v>
      </c>
      <c r="BF8" s="43"/>
      <c r="BG8" s="43"/>
      <c r="BH8" s="43"/>
      <c r="BI8" s="43"/>
      <c r="BJ8" s="43"/>
      <c r="BK8" s="48"/>
      <c r="BL8" s="64"/>
      <c r="BM8" s="50"/>
      <c r="BN8" s="45"/>
      <c r="BO8" s="46"/>
      <c r="BP8" s="21" t="str">
        <f>IF(BN8="","","～")</f>
        <v/>
      </c>
      <c r="BQ8" s="17"/>
      <c r="BR8" s="12">
        <f>SUM(BQ8-BN8)</f>
        <v>0</v>
      </c>
      <c r="BS8" s="24"/>
      <c r="BT8" s="24"/>
      <c r="BU8" s="26" t="s">
        <v>13</v>
      </c>
      <c r="BV8" s="43"/>
      <c r="BW8" s="43"/>
      <c r="BX8" s="43"/>
      <c r="BY8" s="43"/>
      <c r="BZ8" s="43"/>
      <c r="CA8" s="48"/>
      <c r="CB8" s="64"/>
      <c r="CC8" s="50"/>
      <c r="CD8" s="45"/>
      <c r="CE8" s="46"/>
      <c r="CF8" s="21" t="str">
        <f>IF(CD8="","","～")</f>
        <v/>
      </c>
      <c r="CG8" s="17"/>
      <c r="CH8" s="12">
        <f>SUM(CG8-CD8)</f>
        <v>0</v>
      </c>
      <c r="CI8" s="24"/>
      <c r="CJ8" s="24"/>
      <c r="CK8" s="26" t="s">
        <v>13</v>
      </c>
      <c r="CL8" s="43"/>
      <c r="CM8" s="43"/>
      <c r="CN8" s="43"/>
      <c r="CO8" s="43"/>
      <c r="CP8" s="43"/>
      <c r="CQ8" s="48"/>
      <c r="CR8" s="64"/>
      <c r="CS8" s="50"/>
      <c r="CT8" s="45"/>
      <c r="CU8" s="46"/>
      <c r="CV8" s="21" t="str">
        <f>IF(CT8="","","～")</f>
        <v/>
      </c>
      <c r="CW8" s="17"/>
      <c r="CX8" s="12">
        <f>SUM(CW8-CT8)</f>
        <v>0</v>
      </c>
      <c r="CY8" s="24"/>
      <c r="CZ8" s="24"/>
      <c r="DA8" s="26" t="s">
        <v>13</v>
      </c>
      <c r="DB8" s="43"/>
      <c r="DC8" s="43"/>
      <c r="DD8" s="43"/>
      <c r="DE8" s="43"/>
      <c r="DF8" s="43"/>
      <c r="DG8" s="48"/>
      <c r="DH8" s="64"/>
      <c r="DI8" s="50"/>
      <c r="DJ8" s="45"/>
      <c r="DK8" s="46"/>
      <c r="DL8" s="21" t="str">
        <f>IF(DJ8="","","～")</f>
        <v/>
      </c>
      <c r="DM8" s="17"/>
      <c r="DN8" s="12">
        <f>SUM(DM8-DJ8)</f>
        <v>0</v>
      </c>
      <c r="DO8" s="24"/>
      <c r="DP8" s="24"/>
      <c r="DQ8" s="26" t="s">
        <v>13</v>
      </c>
      <c r="DR8" s="43"/>
      <c r="DS8" s="43"/>
      <c r="DT8" s="43"/>
      <c r="DU8" s="43"/>
      <c r="DV8" s="43"/>
      <c r="DW8" s="48"/>
      <c r="DX8" s="64"/>
      <c r="DY8" s="50"/>
      <c r="DZ8" s="45"/>
      <c r="EA8" s="46"/>
      <c r="EB8" s="21" t="str">
        <f>IF(DZ8="","","～")</f>
        <v/>
      </c>
      <c r="EC8" s="17"/>
      <c r="ED8" s="12">
        <f>SUM(EC8-DZ8)</f>
        <v>0</v>
      </c>
      <c r="EE8" s="24"/>
      <c r="EF8" s="24"/>
      <c r="EG8" s="26" t="s">
        <v>13</v>
      </c>
      <c r="EH8" s="43"/>
      <c r="EI8" s="43"/>
      <c r="EJ8" s="43"/>
      <c r="EK8" s="43"/>
      <c r="EL8" s="43"/>
      <c r="EM8" s="48"/>
      <c r="EN8" s="64"/>
      <c r="EO8" s="50"/>
      <c r="EP8" s="45"/>
      <c r="EQ8" s="46"/>
      <c r="ER8" s="21" t="str">
        <f>IF(EP8="","","～")</f>
        <v/>
      </c>
      <c r="ES8" s="17"/>
      <c r="ET8" s="12">
        <f>SUM(ES8-EP8)</f>
        <v>0</v>
      </c>
      <c r="EU8" s="24"/>
      <c r="EV8" s="24"/>
      <c r="EW8" s="26" t="s">
        <v>13</v>
      </c>
      <c r="EX8" s="43"/>
      <c r="EY8" s="43"/>
      <c r="EZ8" s="43"/>
      <c r="FA8" s="43"/>
      <c r="FB8" s="43"/>
      <c r="FC8" s="48"/>
      <c r="FD8" s="64"/>
    </row>
    <row r="9" spans="1:160" ht="21" customHeight="1">
      <c r="A9" s="51"/>
      <c r="B9" s="56">
        <f>FLOOR(IF(A5=A10,0,F9),"0：10")</f>
        <v>0</v>
      </c>
      <c r="C9" s="57"/>
      <c r="D9" s="57"/>
      <c r="E9" s="58"/>
      <c r="F9" s="10">
        <f>MOD(SUM(F5:F8),60)+"0:0:1"</f>
        <v>1.1574074074074073E-5</v>
      </c>
      <c r="G9" s="25" t="s">
        <v>12</v>
      </c>
      <c r="H9" s="25" t="s">
        <v>12</v>
      </c>
      <c r="I9" s="27"/>
      <c r="J9" s="44"/>
      <c r="K9" s="44"/>
      <c r="L9" s="44"/>
      <c r="M9" s="44"/>
      <c r="N9" s="44"/>
      <c r="O9" s="49"/>
      <c r="P9" s="64"/>
      <c r="Q9" s="51"/>
      <c r="R9" s="56">
        <f>FLOOR(IF(Q5=Q10,0,V9),"0：10")</f>
        <v>0</v>
      </c>
      <c r="S9" s="57"/>
      <c r="T9" s="57"/>
      <c r="U9" s="58"/>
      <c r="V9" s="10">
        <f>MOD(SUM(V5:V8),60)+"0:0:1"</f>
        <v>1.1574074074074073E-5</v>
      </c>
      <c r="W9" s="25" t="s">
        <v>12</v>
      </c>
      <c r="X9" s="25" t="s">
        <v>12</v>
      </c>
      <c r="Y9" s="27"/>
      <c r="Z9" s="44"/>
      <c r="AA9" s="44"/>
      <c r="AB9" s="44"/>
      <c r="AC9" s="44"/>
      <c r="AD9" s="44"/>
      <c r="AE9" s="49"/>
      <c r="AF9" s="64"/>
      <c r="AG9" s="51"/>
      <c r="AH9" s="56">
        <f>FLOOR(IF(AG5=AG10,0,AL9),"0：10")</f>
        <v>0</v>
      </c>
      <c r="AI9" s="57"/>
      <c r="AJ9" s="57"/>
      <c r="AK9" s="58"/>
      <c r="AL9" s="10">
        <f>MOD(SUM(AL5:AL8),60)+"0:0:1"</f>
        <v>1.1574074074074073E-5</v>
      </c>
      <c r="AM9" s="25" t="s">
        <v>12</v>
      </c>
      <c r="AN9" s="25" t="s">
        <v>12</v>
      </c>
      <c r="AO9" s="27"/>
      <c r="AP9" s="44"/>
      <c r="AQ9" s="44"/>
      <c r="AR9" s="44"/>
      <c r="AS9" s="44"/>
      <c r="AT9" s="44"/>
      <c r="AU9" s="49"/>
      <c r="AV9" s="64"/>
      <c r="AW9" s="51"/>
      <c r="AX9" s="56">
        <f>FLOOR(IF(AW5=AW10,0,BB9),"0：10")</f>
        <v>0</v>
      </c>
      <c r="AY9" s="57"/>
      <c r="AZ9" s="57"/>
      <c r="BA9" s="58"/>
      <c r="BB9" s="10">
        <f>MOD(SUM(BB5:BB8),60)+"0:0:1"</f>
        <v>1.1574074074074073E-5</v>
      </c>
      <c r="BC9" s="25" t="s">
        <v>12</v>
      </c>
      <c r="BD9" s="25" t="s">
        <v>12</v>
      </c>
      <c r="BE9" s="27"/>
      <c r="BF9" s="44"/>
      <c r="BG9" s="44"/>
      <c r="BH9" s="44"/>
      <c r="BI9" s="44"/>
      <c r="BJ9" s="44"/>
      <c r="BK9" s="49"/>
      <c r="BL9" s="64"/>
      <c r="BM9" s="51"/>
      <c r="BN9" s="56">
        <f>FLOOR(IF(BM5=BM10,0,BR9),"0：10")</f>
        <v>0</v>
      </c>
      <c r="BO9" s="57"/>
      <c r="BP9" s="57"/>
      <c r="BQ9" s="58"/>
      <c r="BR9" s="10">
        <f>MOD(SUM(BR5:BR8),60)+"0:0:1"</f>
        <v>1.1574074074074073E-5</v>
      </c>
      <c r="BS9" s="25" t="s">
        <v>12</v>
      </c>
      <c r="BT9" s="25" t="s">
        <v>12</v>
      </c>
      <c r="BU9" s="27"/>
      <c r="BV9" s="44"/>
      <c r="BW9" s="44"/>
      <c r="BX9" s="44"/>
      <c r="BY9" s="44"/>
      <c r="BZ9" s="44"/>
      <c r="CA9" s="49"/>
      <c r="CB9" s="64"/>
      <c r="CC9" s="51"/>
      <c r="CD9" s="56">
        <f>FLOOR(IF(CC5=CC10,0,CH9),"0：10")</f>
        <v>0</v>
      </c>
      <c r="CE9" s="57"/>
      <c r="CF9" s="57"/>
      <c r="CG9" s="58"/>
      <c r="CH9" s="10">
        <f>MOD(SUM(CH5:CH8),60)+"0:0:1"</f>
        <v>1.1574074074074073E-5</v>
      </c>
      <c r="CI9" s="25" t="s">
        <v>12</v>
      </c>
      <c r="CJ9" s="25" t="s">
        <v>12</v>
      </c>
      <c r="CK9" s="27"/>
      <c r="CL9" s="44"/>
      <c r="CM9" s="44"/>
      <c r="CN9" s="44"/>
      <c r="CO9" s="44"/>
      <c r="CP9" s="44"/>
      <c r="CQ9" s="49"/>
      <c r="CR9" s="64"/>
      <c r="CS9" s="51"/>
      <c r="CT9" s="56">
        <f>FLOOR(IF(CS5=CS10,0,CX9),"0：10")</f>
        <v>0</v>
      </c>
      <c r="CU9" s="57"/>
      <c r="CV9" s="57"/>
      <c r="CW9" s="58"/>
      <c r="CX9" s="10">
        <f>MOD(SUM(CX5:CX8),60)+"0:0:1"</f>
        <v>1.1574074074074073E-5</v>
      </c>
      <c r="CY9" s="25" t="s">
        <v>12</v>
      </c>
      <c r="CZ9" s="25" t="s">
        <v>12</v>
      </c>
      <c r="DA9" s="27"/>
      <c r="DB9" s="44"/>
      <c r="DC9" s="44"/>
      <c r="DD9" s="44"/>
      <c r="DE9" s="44"/>
      <c r="DF9" s="44"/>
      <c r="DG9" s="49"/>
      <c r="DH9" s="64"/>
      <c r="DI9" s="51"/>
      <c r="DJ9" s="56">
        <f>FLOOR(IF(DI5=DI10,0,DN9),"0：10")</f>
        <v>0</v>
      </c>
      <c r="DK9" s="57"/>
      <c r="DL9" s="57"/>
      <c r="DM9" s="58"/>
      <c r="DN9" s="10">
        <f>MOD(SUM(DN5:DN8),60)+"0:0:1"</f>
        <v>1.1574074074074073E-5</v>
      </c>
      <c r="DO9" s="25" t="s">
        <v>12</v>
      </c>
      <c r="DP9" s="25" t="s">
        <v>12</v>
      </c>
      <c r="DQ9" s="27"/>
      <c r="DR9" s="44"/>
      <c r="DS9" s="44"/>
      <c r="DT9" s="44"/>
      <c r="DU9" s="44"/>
      <c r="DV9" s="44"/>
      <c r="DW9" s="49"/>
      <c r="DX9" s="64"/>
      <c r="DY9" s="51"/>
      <c r="DZ9" s="56">
        <f>FLOOR(IF(DY5=DY10,0,ED9),"0：10")</f>
        <v>0</v>
      </c>
      <c r="EA9" s="57"/>
      <c r="EB9" s="57"/>
      <c r="EC9" s="58"/>
      <c r="ED9" s="10">
        <f>MOD(SUM(ED5:ED8),60)+"0:0:1"</f>
        <v>1.1574074074074073E-5</v>
      </c>
      <c r="EE9" s="25" t="s">
        <v>12</v>
      </c>
      <c r="EF9" s="25" t="s">
        <v>12</v>
      </c>
      <c r="EG9" s="27"/>
      <c r="EH9" s="44"/>
      <c r="EI9" s="44"/>
      <c r="EJ9" s="44"/>
      <c r="EK9" s="44"/>
      <c r="EL9" s="44"/>
      <c r="EM9" s="49"/>
      <c r="EN9" s="64"/>
      <c r="EO9" s="51"/>
      <c r="EP9" s="56">
        <f>FLOOR(IF(EO5=EO10,0,ET9),"0：10")</f>
        <v>0</v>
      </c>
      <c r="EQ9" s="57"/>
      <c r="ER9" s="57"/>
      <c r="ES9" s="58"/>
      <c r="ET9" s="10">
        <f>MOD(SUM(ET5:ET8),60)+"0:0:1"</f>
        <v>1.1574074074074073E-5</v>
      </c>
      <c r="EU9" s="25" t="s">
        <v>12</v>
      </c>
      <c r="EV9" s="25" t="s">
        <v>12</v>
      </c>
      <c r="EW9" s="27"/>
      <c r="EX9" s="44"/>
      <c r="EY9" s="44"/>
      <c r="EZ9" s="44"/>
      <c r="FA9" s="44"/>
      <c r="FB9" s="44"/>
      <c r="FC9" s="49"/>
      <c r="FD9" s="64"/>
    </row>
    <row r="10" spans="1:160" ht="19.5" customHeight="1">
      <c r="A10" s="52"/>
      <c r="B10" s="54"/>
      <c r="C10" s="55"/>
      <c r="D10" s="20" t="str">
        <f>IF(B10="","","～")</f>
        <v/>
      </c>
      <c r="E10" s="15"/>
      <c r="F10" s="11">
        <f>SUM(E10-B10)</f>
        <v>0</v>
      </c>
      <c r="G10" s="23"/>
      <c r="H10" s="23"/>
      <c r="I10" s="39" t="s">
        <v>14</v>
      </c>
      <c r="J10" s="40"/>
      <c r="K10" s="40"/>
      <c r="L10" s="40"/>
      <c r="M10" s="40"/>
      <c r="N10" s="40"/>
      <c r="O10" s="47"/>
      <c r="P10" s="64"/>
      <c r="Q10" s="52"/>
      <c r="R10" s="54"/>
      <c r="S10" s="55"/>
      <c r="T10" s="20" t="str">
        <f>IF(R10="","","～")</f>
        <v/>
      </c>
      <c r="U10" s="15"/>
      <c r="V10" s="11">
        <f>SUM(U10-R10)</f>
        <v>0</v>
      </c>
      <c r="W10" s="23"/>
      <c r="X10" s="23"/>
      <c r="Y10" s="39" t="s">
        <v>14</v>
      </c>
      <c r="Z10" s="40"/>
      <c r="AA10" s="40"/>
      <c r="AB10" s="40"/>
      <c r="AC10" s="40"/>
      <c r="AD10" s="40"/>
      <c r="AE10" s="47"/>
      <c r="AF10" s="64"/>
      <c r="AG10" s="52"/>
      <c r="AH10" s="54"/>
      <c r="AI10" s="55"/>
      <c r="AJ10" s="20" t="str">
        <f>IF(AH10="","","～")</f>
        <v/>
      </c>
      <c r="AK10" s="15"/>
      <c r="AL10" s="11">
        <f>SUM(AK10-AH10)</f>
        <v>0</v>
      </c>
      <c r="AM10" s="23"/>
      <c r="AN10" s="23"/>
      <c r="AO10" s="39" t="s">
        <v>14</v>
      </c>
      <c r="AP10" s="40"/>
      <c r="AQ10" s="40"/>
      <c r="AR10" s="40"/>
      <c r="AS10" s="40"/>
      <c r="AT10" s="40"/>
      <c r="AU10" s="47"/>
      <c r="AV10" s="64"/>
      <c r="AW10" s="52"/>
      <c r="AX10" s="54"/>
      <c r="AY10" s="55"/>
      <c r="AZ10" s="20" t="str">
        <f>IF(AX10="","","～")</f>
        <v/>
      </c>
      <c r="BA10" s="15"/>
      <c r="BB10" s="11">
        <f>SUM(BA10-AX10)</f>
        <v>0</v>
      </c>
      <c r="BC10" s="23"/>
      <c r="BD10" s="23"/>
      <c r="BE10" s="39" t="s">
        <v>14</v>
      </c>
      <c r="BF10" s="40"/>
      <c r="BG10" s="40"/>
      <c r="BH10" s="40"/>
      <c r="BI10" s="40"/>
      <c r="BJ10" s="40"/>
      <c r="BK10" s="47"/>
      <c r="BL10" s="64"/>
      <c r="BM10" s="52"/>
      <c r="BN10" s="54"/>
      <c r="BO10" s="55"/>
      <c r="BP10" s="20" t="str">
        <f>IF(BN10="","","～")</f>
        <v/>
      </c>
      <c r="BQ10" s="15"/>
      <c r="BR10" s="11">
        <f>SUM(BQ10-BN10)</f>
        <v>0</v>
      </c>
      <c r="BS10" s="23"/>
      <c r="BT10" s="23"/>
      <c r="BU10" s="39" t="s">
        <v>14</v>
      </c>
      <c r="BV10" s="40"/>
      <c r="BW10" s="40"/>
      <c r="BX10" s="40"/>
      <c r="BY10" s="40"/>
      <c r="BZ10" s="40"/>
      <c r="CA10" s="47"/>
      <c r="CB10" s="64"/>
      <c r="CC10" s="52"/>
      <c r="CD10" s="54"/>
      <c r="CE10" s="55"/>
      <c r="CF10" s="20" t="str">
        <f>IF(CD10="","","～")</f>
        <v/>
      </c>
      <c r="CG10" s="15"/>
      <c r="CH10" s="11">
        <f>SUM(CG10-CD10)</f>
        <v>0</v>
      </c>
      <c r="CI10" s="23"/>
      <c r="CJ10" s="23"/>
      <c r="CK10" s="39" t="s">
        <v>14</v>
      </c>
      <c r="CL10" s="40"/>
      <c r="CM10" s="40"/>
      <c r="CN10" s="40"/>
      <c r="CO10" s="40"/>
      <c r="CP10" s="40"/>
      <c r="CQ10" s="47"/>
      <c r="CR10" s="64"/>
      <c r="CS10" s="52"/>
      <c r="CT10" s="54"/>
      <c r="CU10" s="55"/>
      <c r="CV10" s="20" t="str">
        <f>IF(CT10="","","～")</f>
        <v/>
      </c>
      <c r="CW10" s="15"/>
      <c r="CX10" s="11">
        <f>SUM(CW10-CT10)</f>
        <v>0</v>
      </c>
      <c r="CY10" s="23"/>
      <c r="CZ10" s="23"/>
      <c r="DA10" s="39" t="s">
        <v>14</v>
      </c>
      <c r="DB10" s="40"/>
      <c r="DC10" s="40"/>
      <c r="DD10" s="40"/>
      <c r="DE10" s="40"/>
      <c r="DF10" s="40"/>
      <c r="DG10" s="47"/>
      <c r="DH10" s="64"/>
      <c r="DI10" s="52"/>
      <c r="DJ10" s="54"/>
      <c r="DK10" s="55"/>
      <c r="DL10" s="20" t="str">
        <f>IF(DJ10="","","～")</f>
        <v/>
      </c>
      <c r="DM10" s="15"/>
      <c r="DN10" s="11">
        <f>SUM(DM10-DJ10)</f>
        <v>0</v>
      </c>
      <c r="DO10" s="23"/>
      <c r="DP10" s="23"/>
      <c r="DQ10" s="39" t="s">
        <v>14</v>
      </c>
      <c r="DR10" s="40"/>
      <c r="DS10" s="40"/>
      <c r="DT10" s="40"/>
      <c r="DU10" s="40"/>
      <c r="DV10" s="40"/>
      <c r="DW10" s="47"/>
      <c r="DX10" s="64"/>
      <c r="DY10" s="52"/>
      <c r="DZ10" s="54"/>
      <c r="EA10" s="55"/>
      <c r="EB10" s="20" t="str">
        <f>IF(DZ10="","","～")</f>
        <v/>
      </c>
      <c r="EC10" s="15"/>
      <c r="ED10" s="11">
        <f>SUM(EC10-DZ10)</f>
        <v>0</v>
      </c>
      <c r="EE10" s="23"/>
      <c r="EF10" s="23"/>
      <c r="EG10" s="39" t="s">
        <v>14</v>
      </c>
      <c r="EH10" s="40"/>
      <c r="EI10" s="40"/>
      <c r="EJ10" s="40"/>
      <c r="EK10" s="40"/>
      <c r="EL10" s="40"/>
      <c r="EM10" s="47"/>
      <c r="EN10" s="64"/>
      <c r="EO10" s="52"/>
      <c r="EP10" s="54"/>
      <c r="EQ10" s="55"/>
      <c r="ER10" s="20" t="str">
        <f>IF(EP10="","","～")</f>
        <v/>
      </c>
      <c r="ES10" s="15"/>
      <c r="ET10" s="11">
        <f>SUM(ES10-EP10)</f>
        <v>0</v>
      </c>
      <c r="EU10" s="23"/>
      <c r="EV10" s="23"/>
      <c r="EW10" s="39" t="s">
        <v>14</v>
      </c>
      <c r="EX10" s="40"/>
      <c r="EY10" s="40"/>
      <c r="EZ10" s="40"/>
      <c r="FA10" s="40"/>
      <c r="FB10" s="40"/>
      <c r="FC10" s="47"/>
      <c r="FD10" s="64"/>
    </row>
    <row r="11" spans="1:160" ht="19.5" customHeight="1">
      <c r="A11" s="53"/>
      <c r="B11" s="45"/>
      <c r="C11" s="46"/>
      <c r="D11" s="21" t="str">
        <f>IF(B11="","","～")</f>
        <v/>
      </c>
      <c r="E11" s="16"/>
      <c r="F11" s="12">
        <f>SUM(E11-B11)</f>
        <v>0</v>
      </c>
      <c r="G11" s="24"/>
      <c r="H11" s="24"/>
      <c r="I11" s="41"/>
      <c r="J11" s="42"/>
      <c r="K11" s="42"/>
      <c r="L11" s="42"/>
      <c r="M11" s="42"/>
      <c r="N11" s="42"/>
      <c r="O11" s="48"/>
      <c r="P11" s="64"/>
      <c r="Q11" s="53"/>
      <c r="R11" s="45"/>
      <c r="S11" s="46"/>
      <c r="T11" s="21" t="str">
        <f>IF(R11="","","～")</f>
        <v/>
      </c>
      <c r="U11" s="16"/>
      <c r="V11" s="12">
        <f>SUM(U11-R11)</f>
        <v>0</v>
      </c>
      <c r="W11" s="24"/>
      <c r="X11" s="24"/>
      <c r="Y11" s="41"/>
      <c r="Z11" s="42"/>
      <c r="AA11" s="42"/>
      <c r="AB11" s="42"/>
      <c r="AC11" s="42"/>
      <c r="AD11" s="42"/>
      <c r="AE11" s="48"/>
      <c r="AF11" s="64"/>
      <c r="AG11" s="53"/>
      <c r="AH11" s="45"/>
      <c r="AI11" s="46"/>
      <c r="AJ11" s="21" t="str">
        <f>IF(AH11="","","～")</f>
        <v/>
      </c>
      <c r="AK11" s="16"/>
      <c r="AL11" s="12">
        <f>SUM(AK11-AH11)</f>
        <v>0</v>
      </c>
      <c r="AM11" s="24"/>
      <c r="AN11" s="24"/>
      <c r="AO11" s="41"/>
      <c r="AP11" s="42"/>
      <c r="AQ11" s="42"/>
      <c r="AR11" s="42"/>
      <c r="AS11" s="42"/>
      <c r="AT11" s="42"/>
      <c r="AU11" s="48"/>
      <c r="AV11" s="64"/>
      <c r="AW11" s="53"/>
      <c r="AX11" s="45"/>
      <c r="AY11" s="46"/>
      <c r="AZ11" s="21" t="str">
        <f>IF(AX11="","","～")</f>
        <v/>
      </c>
      <c r="BA11" s="16"/>
      <c r="BB11" s="12">
        <f>SUM(BA11-AX11)</f>
        <v>0</v>
      </c>
      <c r="BC11" s="24"/>
      <c r="BD11" s="24"/>
      <c r="BE11" s="41"/>
      <c r="BF11" s="42"/>
      <c r="BG11" s="42"/>
      <c r="BH11" s="42"/>
      <c r="BI11" s="42"/>
      <c r="BJ11" s="42"/>
      <c r="BK11" s="48"/>
      <c r="BL11" s="64"/>
      <c r="BM11" s="53"/>
      <c r="BN11" s="45"/>
      <c r="BO11" s="46"/>
      <c r="BP11" s="21" t="str">
        <f>IF(BN11="","","～")</f>
        <v/>
      </c>
      <c r="BQ11" s="16"/>
      <c r="BR11" s="12">
        <f>SUM(BQ11-BN11)</f>
        <v>0</v>
      </c>
      <c r="BS11" s="24"/>
      <c r="BT11" s="24"/>
      <c r="BU11" s="41"/>
      <c r="BV11" s="42"/>
      <c r="BW11" s="42"/>
      <c r="BX11" s="42"/>
      <c r="BY11" s="42"/>
      <c r="BZ11" s="42"/>
      <c r="CA11" s="48"/>
      <c r="CB11" s="64"/>
      <c r="CC11" s="53"/>
      <c r="CD11" s="45"/>
      <c r="CE11" s="46"/>
      <c r="CF11" s="21" t="str">
        <f>IF(CD11="","","～")</f>
        <v/>
      </c>
      <c r="CG11" s="16"/>
      <c r="CH11" s="12">
        <f>SUM(CG11-CD11)</f>
        <v>0</v>
      </c>
      <c r="CI11" s="24"/>
      <c r="CJ11" s="24"/>
      <c r="CK11" s="41"/>
      <c r="CL11" s="42"/>
      <c r="CM11" s="42"/>
      <c r="CN11" s="42"/>
      <c r="CO11" s="42"/>
      <c r="CP11" s="42"/>
      <c r="CQ11" s="48"/>
      <c r="CR11" s="64"/>
      <c r="CS11" s="53"/>
      <c r="CT11" s="45"/>
      <c r="CU11" s="46"/>
      <c r="CV11" s="21" t="str">
        <f>IF(CT11="","","～")</f>
        <v/>
      </c>
      <c r="CW11" s="16"/>
      <c r="CX11" s="12">
        <f>SUM(CW11-CT11)</f>
        <v>0</v>
      </c>
      <c r="CY11" s="24"/>
      <c r="CZ11" s="24"/>
      <c r="DA11" s="41"/>
      <c r="DB11" s="42"/>
      <c r="DC11" s="42"/>
      <c r="DD11" s="42"/>
      <c r="DE11" s="42"/>
      <c r="DF11" s="42"/>
      <c r="DG11" s="48"/>
      <c r="DH11" s="64"/>
      <c r="DI11" s="53"/>
      <c r="DJ11" s="45"/>
      <c r="DK11" s="46"/>
      <c r="DL11" s="21" t="str">
        <f>IF(DJ11="","","～")</f>
        <v/>
      </c>
      <c r="DM11" s="16"/>
      <c r="DN11" s="12">
        <f>SUM(DM11-DJ11)</f>
        <v>0</v>
      </c>
      <c r="DO11" s="24"/>
      <c r="DP11" s="24"/>
      <c r="DQ11" s="41"/>
      <c r="DR11" s="42"/>
      <c r="DS11" s="42"/>
      <c r="DT11" s="42"/>
      <c r="DU11" s="42"/>
      <c r="DV11" s="42"/>
      <c r="DW11" s="48"/>
      <c r="DX11" s="64"/>
      <c r="DY11" s="53"/>
      <c r="DZ11" s="45"/>
      <c r="EA11" s="46"/>
      <c r="EB11" s="21" t="str">
        <f>IF(DZ11="","","～")</f>
        <v/>
      </c>
      <c r="EC11" s="16"/>
      <c r="ED11" s="12">
        <f>SUM(EC11-DZ11)</f>
        <v>0</v>
      </c>
      <c r="EE11" s="24"/>
      <c r="EF11" s="24"/>
      <c r="EG11" s="41"/>
      <c r="EH11" s="42"/>
      <c r="EI11" s="42"/>
      <c r="EJ11" s="42"/>
      <c r="EK11" s="42"/>
      <c r="EL11" s="42"/>
      <c r="EM11" s="48"/>
      <c r="EN11" s="64"/>
      <c r="EO11" s="53"/>
      <c r="EP11" s="45"/>
      <c r="EQ11" s="46"/>
      <c r="ER11" s="21" t="str">
        <f>IF(EP11="","","～")</f>
        <v/>
      </c>
      <c r="ES11" s="16"/>
      <c r="ET11" s="12">
        <f>SUM(ES11-EP11)</f>
        <v>0</v>
      </c>
      <c r="EU11" s="24"/>
      <c r="EV11" s="24"/>
      <c r="EW11" s="41"/>
      <c r="EX11" s="42"/>
      <c r="EY11" s="42"/>
      <c r="EZ11" s="42"/>
      <c r="FA11" s="42"/>
      <c r="FB11" s="42"/>
      <c r="FC11" s="48"/>
      <c r="FD11" s="64"/>
    </row>
    <row r="12" spans="1:160" ht="19.5" customHeight="1">
      <c r="A12" s="53"/>
      <c r="B12" s="45"/>
      <c r="C12" s="46"/>
      <c r="D12" s="21" t="str">
        <f>IF(B12="","","～")</f>
        <v/>
      </c>
      <c r="E12" s="17"/>
      <c r="F12" s="12">
        <f>SUM(E12-B12)</f>
        <v>0</v>
      </c>
      <c r="G12" s="24"/>
      <c r="H12" s="24"/>
      <c r="I12" s="41"/>
      <c r="J12" s="42"/>
      <c r="K12" s="42"/>
      <c r="L12" s="42"/>
      <c r="M12" s="42"/>
      <c r="N12" s="42"/>
      <c r="O12" s="48"/>
      <c r="P12" s="64"/>
      <c r="Q12" s="53"/>
      <c r="R12" s="45"/>
      <c r="S12" s="46"/>
      <c r="T12" s="21" t="str">
        <f>IF(R12="","","～")</f>
        <v/>
      </c>
      <c r="U12" s="17"/>
      <c r="V12" s="12">
        <f>SUM(U12-R12)</f>
        <v>0</v>
      </c>
      <c r="W12" s="24"/>
      <c r="X12" s="24"/>
      <c r="Y12" s="41"/>
      <c r="Z12" s="42"/>
      <c r="AA12" s="42"/>
      <c r="AB12" s="42"/>
      <c r="AC12" s="42"/>
      <c r="AD12" s="42"/>
      <c r="AE12" s="48"/>
      <c r="AF12" s="64"/>
      <c r="AG12" s="53"/>
      <c r="AH12" s="45"/>
      <c r="AI12" s="46"/>
      <c r="AJ12" s="21" t="str">
        <f>IF(AH12="","","～")</f>
        <v/>
      </c>
      <c r="AK12" s="17"/>
      <c r="AL12" s="12">
        <f>SUM(AK12-AH12)</f>
        <v>0</v>
      </c>
      <c r="AM12" s="24"/>
      <c r="AN12" s="24"/>
      <c r="AO12" s="41"/>
      <c r="AP12" s="42"/>
      <c r="AQ12" s="42"/>
      <c r="AR12" s="42"/>
      <c r="AS12" s="42"/>
      <c r="AT12" s="42"/>
      <c r="AU12" s="48"/>
      <c r="AV12" s="64"/>
      <c r="AW12" s="53"/>
      <c r="AX12" s="45"/>
      <c r="AY12" s="46"/>
      <c r="AZ12" s="21" t="str">
        <f>IF(AX12="","","～")</f>
        <v/>
      </c>
      <c r="BA12" s="17"/>
      <c r="BB12" s="12">
        <f>SUM(BA12-AX12)</f>
        <v>0</v>
      </c>
      <c r="BC12" s="24"/>
      <c r="BD12" s="24"/>
      <c r="BE12" s="41"/>
      <c r="BF12" s="42"/>
      <c r="BG12" s="42"/>
      <c r="BH12" s="42"/>
      <c r="BI12" s="42"/>
      <c r="BJ12" s="42"/>
      <c r="BK12" s="48"/>
      <c r="BL12" s="64"/>
      <c r="BM12" s="53"/>
      <c r="BN12" s="45"/>
      <c r="BO12" s="46"/>
      <c r="BP12" s="21" t="str">
        <f>IF(BN12="","","～")</f>
        <v/>
      </c>
      <c r="BQ12" s="17"/>
      <c r="BR12" s="12">
        <f>SUM(BQ12-BN12)</f>
        <v>0</v>
      </c>
      <c r="BS12" s="24"/>
      <c r="BT12" s="24"/>
      <c r="BU12" s="41"/>
      <c r="BV12" s="42"/>
      <c r="BW12" s="42"/>
      <c r="BX12" s="42"/>
      <c r="BY12" s="42"/>
      <c r="BZ12" s="42"/>
      <c r="CA12" s="48"/>
      <c r="CB12" s="64"/>
      <c r="CC12" s="53"/>
      <c r="CD12" s="45"/>
      <c r="CE12" s="46"/>
      <c r="CF12" s="21" t="str">
        <f>IF(CD12="","","～")</f>
        <v/>
      </c>
      <c r="CG12" s="17"/>
      <c r="CH12" s="12">
        <f>SUM(CG12-CD12)</f>
        <v>0</v>
      </c>
      <c r="CI12" s="24"/>
      <c r="CJ12" s="24"/>
      <c r="CK12" s="41"/>
      <c r="CL12" s="42"/>
      <c r="CM12" s="42"/>
      <c r="CN12" s="42"/>
      <c r="CO12" s="42"/>
      <c r="CP12" s="42"/>
      <c r="CQ12" s="48"/>
      <c r="CR12" s="64"/>
      <c r="CS12" s="53"/>
      <c r="CT12" s="45"/>
      <c r="CU12" s="46"/>
      <c r="CV12" s="21" t="str">
        <f>IF(CT12="","","～")</f>
        <v/>
      </c>
      <c r="CW12" s="17"/>
      <c r="CX12" s="12">
        <f>SUM(CW12-CT12)</f>
        <v>0</v>
      </c>
      <c r="CY12" s="24"/>
      <c r="CZ12" s="24"/>
      <c r="DA12" s="41"/>
      <c r="DB12" s="42"/>
      <c r="DC12" s="42"/>
      <c r="DD12" s="42"/>
      <c r="DE12" s="42"/>
      <c r="DF12" s="42"/>
      <c r="DG12" s="48"/>
      <c r="DH12" s="64"/>
      <c r="DI12" s="53"/>
      <c r="DJ12" s="45"/>
      <c r="DK12" s="46"/>
      <c r="DL12" s="21" t="str">
        <f>IF(DJ12="","","～")</f>
        <v/>
      </c>
      <c r="DM12" s="17"/>
      <c r="DN12" s="12">
        <f>SUM(DM12-DJ12)</f>
        <v>0</v>
      </c>
      <c r="DO12" s="24"/>
      <c r="DP12" s="24"/>
      <c r="DQ12" s="41"/>
      <c r="DR12" s="42"/>
      <c r="DS12" s="42"/>
      <c r="DT12" s="42"/>
      <c r="DU12" s="42"/>
      <c r="DV12" s="42"/>
      <c r="DW12" s="48"/>
      <c r="DX12" s="64"/>
      <c r="DY12" s="53"/>
      <c r="DZ12" s="45"/>
      <c r="EA12" s="46"/>
      <c r="EB12" s="21" t="str">
        <f>IF(DZ12="","","～")</f>
        <v/>
      </c>
      <c r="EC12" s="17"/>
      <c r="ED12" s="12">
        <f>SUM(EC12-DZ12)</f>
        <v>0</v>
      </c>
      <c r="EE12" s="24"/>
      <c r="EF12" s="24"/>
      <c r="EG12" s="41"/>
      <c r="EH12" s="42"/>
      <c r="EI12" s="42"/>
      <c r="EJ12" s="42"/>
      <c r="EK12" s="42"/>
      <c r="EL12" s="42"/>
      <c r="EM12" s="48"/>
      <c r="EN12" s="64"/>
      <c r="EO12" s="53"/>
      <c r="EP12" s="45"/>
      <c r="EQ12" s="46"/>
      <c r="ER12" s="21" t="str">
        <f>IF(EP12="","","～")</f>
        <v/>
      </c>
      <c r="ES12" s="17"/>
      <c r="ET12" s="12">
        <f>SUM(ES12-EP12)</f>
        <v>0</v>
      </c>
      <c r="EU12" s="24"/>
      <c r="EV12" s="24"/>
      <c r="EW12" s="41"/>
      <c r="EX12" s="42"/>
      <c r="EY12" s="42"/>
      <c r="EZ12" s="42"/>
      <c r="FA12" s="42"/>
      <c r="FB12" s="42"/>
      <c r="FC12" s="48"/>
      <c r="FD12" s="64"/>
    </row>
    <row r="13" spans="1:160" ht="19.5" customHeight="1">
      <c r="A13" s="50"/>
      <c r="B13" s="45"/>
      <c r="C13" s="46"/>
      <c r="D13" s="21" t="str">
        <f>IF(B13="","","～")</f>
        <v/>
      </c>
      <c r="E13" s="16"/>
      <c r="F13" s="12">
        <f>SUM(E13-B13)</f>
        <v>0</v>
      </c>
      <c r="G13" s="24"/>
      <c r="H13" s="24"/>
      <c r="I13" s="26" t="s">
        <v>13</v>
      </c>
      <c r="J13" s="43"/>
      <c r="K13" s="43"/>
      <c r="L13" s="43"/>
      <c r="M13" s="43"/>
      <c r="N13" s="43"/>
      <c r="O13" s="48"/>
      <c r="P13" s="64"/>
      <c r="Q13" s="50"/>
      <c r="R13" s="45"/>
      <c r="S13" s="46"/>
      <c r="T13" s="21" t="str">
        <f>IF(R13="","","～")</f>
        <v/>
      </c>
      <c r="U13" s="16"/>
      <c r="V13" s="12">
        <f>SUM(U13-R13)</f>
        <v>0</v>
      </c>
      <c r="W13" s="24"/>
      <c r="X13" s="24"/>
      <c r="Y13" s="26" t="s">
        <v>13</v>
      </c>
      <c r="Z13" s="43"/>
      <c r="AA13" s="43"/>
      <c r="AB13" s="43"/>
      <c r="AC13" s="43"/>
      <c r="AD13" s="43"/>
      <c r="AE13" s="48"/>
      <c r="AF13" s="64"/>
      <c r="AG13" s="50"/>
      <c r="AH13" s="45"/>
      <c r="AI13" s="46"/>
      <c r="AJ13" s="21" t="str">
        <f>IF(AH13="","","～")</f>
        <v/>
      </c>
      <c r="AK13" s="16"/>
      <c r="AL13" s="12">
        <f>SUM(AK13-AH13)</f>
        <v>0</v>
      </c>
      <c r="AM13" s="24"/>
      <c r="AN13" s="24"/>
      <c r="AO13" s="26" t="s">
        <v>13</v>
      </c>
      <c r="AP13" s="43"/>
      <c r="AQ13" s="43"/>
      <c r="AR13" s="43"/>
      <c r="AS13" s="43"/>
      <c r="AT13" s="43"/>
      <c r="AU13" s="48"/>
      <c r="AV13" s="64"/>
      <c r="AW13" s="50"/>
      <c r="AX13" s="45"/>
      <c r="AY13" s="46"/>
      <c r="AZ13" s="21" t="str">
        <f>IF(AX13="","","～")</f>
        <v/>
      </c>
      <c r="BA13" s="16"/>
      <c r="BB13" s="12">
        <f>SUM(BA13-AX13)</f>
        <v>0</v>
      </c>
      <c r="BC13" s="24"/>
      <c r="BD13" s="24"/>
      <c r="BE13" s="26" t="s">
        <v>13</v>
      </c>
      <c r="BF13" s="43"/>
      <c r="BG13" s="43"/>
      <c r="BH13" s="43"/>
      <c r="BI13" s="43"/>
      <c r="BJ13" s="43"/>
      <c r="BK13" s="48"/>
      <c r="BL13" s="64"/>
      <c r="BM13" s="50"/>
      <c r="BN13" s="45"/>
      <c r="BO13" s="46"/>
      <c r="BP13" s="21" t="str">
        <f>IF(BN13="","","～")</f>
        <v/>
      </c>
      <c r="BQ13" s="16"/>
      <c r="BR13" s="12">
        <f>SUM(BQ13-BN13)</f>
        <v>0</v>
      </c>
      <c r="BS13" s="24"/>
      <c r="BT13" s="24"/>
      <c r="BU13" s="26" t="s">
        <v>13</v>
      </c>
      <c r="BV13" s="43"/>
      <c r="BW13" s="43"/>
      <c r="BX13" s="43"/>
      <c r="BY13" s="43"/>
      <c r="BZ13" s="43"/>
      <c r="CA13" s="48"/>
      <c r="CB13" s="64"/>
      <c r="CC13" s="50"/>
      <c r="CD13" s="45"/>
      <c r="CE13" s="46"/>
      <c r="CF13" s="21" t="str">
        <f>IF(CD13="","","～")</f>
        <v/>
      </c>
      <c r="CG13" s="16"/>
      <c r="CH13" s="12">
        <f>SUM(CG13-CD13)</f>
        <v>0</v>
      </c>
      <c r="CI13" s="24"/>
      <c r="CJ13" s="24"/>
      <c r="CK13" s="26" t="s">
        <v>13</v>
      </c>
      <c r="CL13" s="43"/>
      <c r="CM13" s="43"/>
      <c r="CN13" s="43"/>
      <c r="CO13" s="43"/>
      <c r="CP13" s="43"/>
      <c r="CQ13" s="48"/>
      <c r="CR13" s="64"/>
      <c r="CS13" s="50"/>
      <c r="CT13" s="45"/>
      <c r="CU13" s="46"/>
      <c r="CV13" s="21" t="str">
        <f>IF(CT13="","","～")</f>
        <v/>
      </c>
      <c r="CW13" s="16"/>
      <c r="CX13" s="12">
        <f>SUM(CW13-CT13)</f>
        <v>0</v>
      </c>
      <c r="CY13" s="24"/>
      <c r="CZ13" s="24"/>
      <c r="DA13" s="26" t="s">
        <v>13</v>
      </c>
      <c r="DB13" s="43"/>
      <c r="DC13" s="43"/>
      <c r="DD13" s="43"/>
      <c r="DE13" s="43"/>
      <c r="DF13" s="43"/>
      <c r="DG13" s="48"/>
      <c r="DH13" s="64"/>
      <c r="DI13" s="50"/>
      <c r="DJ13" s="45"/>
      <c r="DK13" s="46"/>
      <c r="DL13" s="21" t="str">
        <f>IF(DJ13="","","～")</f>
        <v/>
      </c>
      <c r="DM13" s="16"/>
      <c r="DN13" s="12">
        <f>SUM(DM13-DJ13)</f>
        <v>0</v>
      </c>
      <c r="DO13" s="24"/>
      <c r="DP13" s="24"/>
      <c r="DQ13" s="26" t="s">
        <v>13</v>
      </c>
      <c r="DR13" s="43"/>
      <c r="DS13" s="43"/>
      <c r="DT13" s="43"/>
      <c r="DU13" s="43"/>
      <c r="DV13" s="43"/>
      <c r="DW13" s="48"/>
      <c r="DX13" s="64"/>
      <c r="DY13" s="50"/>
      <c r="DZ13" s="45"/>
      <c r="EA13" s="46"/>
      <c r="EB13" s="21" t="str">
        <f>IF(DZ13="","","～")</f>
        <v/>
      </c>
      <c r="EC13" s="16"/>
      <c r="ED13" s="12">
        <f>SUM(EC13-DZ13)</f>
        <v>0</v>
      </c>
      <c r="EE13" s="24"/>
      <c r="EF13" s="24"/>
      <c r="EG13" s="26" t="s">
        <v>13</v>
      </c>
      <c r="EH13" s="43"/>
      <c r="EI13" s="43"/>
      <c r="EJ13" s="43"/>
      <c r="EK13" s="43"/>
      <c r="EL13" s="43"/>
      <c r="EM13" s="48"/>
      <c r="EN13" s="64"/>
      <c r="EO13" s="50"/>
      <c r="EP13" s="45"/>
      <c r="EQ13" s="46"/>
      <c r="ER13" s="21" t="str">
        <f>IF(EP13="","","～")</f>
        <v/>
      </c>
      <c r="ES13" s="16"/>
      <c r="ET13" s="12">
        <f>SUM(ES13-EP13)</f>
        <v>0</v>
      </c>
      <c r="EU13" s="24"/>
      <c r="EV13" s="24"/>
      <c r="EW13" s="26" t="s">
        <v>13</v>
      </c>
      <c r="EX13" s="43"/>
      <c r="EY13" s="43"/>
      <c r="EZ13" s="43"/>
      <c r="FA13" s="43"/>
      <c r="FB13" s="43"/>
      <c r="FC13" s="48"/>
      <c r="FD13" s="64"/>
    </row>
    <row r="14" spans="1:160" ht="21" customHeight="1">
      <c r="A14" s="51"/>
      <c r="B14" s="56">
        <f>FLOOR((SUM(IF(A10=A15,0,F14)+(IF(B9=0,F9,0)))),"0：10")</f>
        <v>0</v>
      </c>
      <c r="C14" s="57"/>
      <c r="D14" s="57"/>
      <c r="E14" s="58"/>
      <c r="F14" s="10">
        <f>MOD(SUM(F10:F13),60)+"0:0:1"</f>
        <v>1.1574074074074073E-5</v>
      </c>
      <c r="G14" s="25" t="s">
        <v>12</v>
      </c>
      <c r="H14" s="25" t="s">
        <v>12</v>
      </c>
      <c r="I14" s="27"/>
      <c r="J14" s="44"/>
      <c r="K14" s="44"/>
      <c r="L14" s="44"/>
      <c r="M14" s="44"/>
      <c r="N14" s="44"/>
      <c r="O14" s="49"/>
      <c r="P14" s="64"/>
      <c r="Q14" s="51"/>
      <c r="R14" s="56">
        <f>FLOOR((SUM(IF(Q10=Q15,0,V14)+(IF(R9=0,V9,0)))),"0：10")</f>
        <v>0</v>
      </c>
      <c r="S14" s="57"/>
      <c r="T14" s="57"/>
      <c r="U14" s="58"/>
      <c r="V14" s="10">
        <f>MOD(SUM(V10:V13),60)+"0:0:1"</f>
        <v>1.1574074074074073E-5</v>
      </c>
      <c r="W14" s="25" t="s">
        <v>12</v>
      </c>
      <c r="X14" s="25" t="s">
        <v>12</v>
      </c>
      <c r="Y14" s="27"/>
      <c r="Z14" s="44"/>
      <c r="AA14" s="44"/>
      <c r="AB14" s="44"/>
      <c r="AC14" s="44"/>
      <c r="AD14" s="44"/>
      <c r="AE14" s="49"/>
      <c r="AF14" s="64"/>
      <c r="AG14" s="51"/>
      <c r="AH14" s="56">
        <f>FLOOR((SUM(IF(AG10=AG15,0,AL14)+(IF(AH9=0,AL9,0)))),"0：10")</f>
        <v>0</v>
      </c>
      <c r="AI14" s="57"/>
      <c r="AJ14" s="57"/>
      <c r="AK14" s="58"/>
      <c r="AL14" s="10">
        <f>MOD(SUM(AL10:AL13),60)+"0:0:1"</f>
        <v>1.1574074074074073E-5</v>
      </c>
      <c r="AM14" s="25" t="s">
        <v>12</v>
      </c>
      <c r="AN14" s="25" t="s">
        <v>12</v>
      </c>
      <c r="AO14" s="27"/>
      <c r="AP14" s="44"/>
      <c r="AQ14" s="44"/>
      <c r="AR14" s="44"/>
      <c r="AS14" s="44"/>
      <c r="AT14" s="44"/>
      <c r="AU14" s="49"/>
      <c r="AV14" s="64"/>
      <c r="AW14" s="51"/>
      <c r="AX14" s="56">
        <f>FLOOR((SUM(IF(AW10=AW15,0,BB14)+(IF(AX9=0,BB9,0)))),"0：10")</f>
        <v>0</v>
      </c>
      <c r="AY14" s="57"/>
      <c r="AZ14" s="57"/>
      <c r="BA14" s="58"/>
      <c r="BB14" s="10">
        <f>MOD(SUM(BB10:BB13),60)+"0:0:1"</f>
        <v>1.1574074074074073E-5</v>
      </c>
      <c r="BC14" s="25" t="s">
        <v>12</v>
      </c>
      <c r="BD14" s="25" t="s">
        <v>12</v>
      </c>
      <c r="BE14" s="27"/>
      <c r="BF14" s="44"/>
      <c r="BG14" s="44"/>
      <c r="BH14" s="44"/>
      <c r="BI14" s="44"/>
      <c r="BJ14" s="44"/>
      <c r="BK14" s="49"/>
      <c r="BL14" s="64"/>
      <c r="BM14" s="51"/>
      <c r="BN14" s="56">
        <f>FLOOR((SUM(IF(BM10=BM15,0,BR14)+(IF(BN9=0,BR9,0)))),"0：10")</f>
        <v>0</v>
      </c>
      <c r="BO14" s="57"/>
      <c r="BP14" s="57"/>
      <c r="BQ14" s="58"/>
      <c r="BR14" s="10">
        <f>MOD(SUM(BR10:BR13),60)+"0:0:1"</f>
        <v>1.1574074074074073E-5</v>
      </c>
      <c r="BS14" s="25" t="s">
        <v>12</v>
      </c>
      <c r="BT14" s="25" t="s">
        <v>12</v>
      </c>
      <c r="BU14" s="27"/>
      <c r="BV14" s="44"/>
      <c r="BW14" s="44"/>
      <c r="BX14" s="44"/>
      <c r="BY14" s="44"/>
      <c r="BZ14" s="44"/>
      <c r="CA14" s="49"/>
      <c r="CB14" s="64"/>
      <c r="CC14" s="51"/>
      <c r="CD14" s="56">
        <f>FLOOR((SUM(IF(CC10=CC15,0,CH14)+(IF(CD9=0,CH9,0)))),"0：10")</f>
        <v>0</v>
      </c>
      <c r="CE14" s="57"/>
      <c r="CF14" s="57"/>
      <c r="CG14" s="58"/>
      <c r="CH14" s="10">
        <f>MOD(SUM(CH10:CH13),60)+"0:0:1"</f>
        <v>1.1574074074074073E-5</v>
      </c>
      <c r="CI14" s="25" t="s">
        <v>12</v>
      </c>
      <c r="CJ14" s="25" t="s">
        <v>12</v>
      </c>
      <c r="CK14" s="27"/>
      <c r="CL14" s="44"/>
      <c r="CM14" s="44"/>
      <c r="CN14" s="44"/>
      <c r="CO14" s="44"/>
      <c r="CP14" s="44"/>
      <c r="CQ14" s="49"/>
      <c r="CR14" s="64"/>
      <c r="CS14" s="51"/>
      <c r="CT14" s="56">
        <f>FLOOR((SUM(IF(CS10=CS15,0,CX14)+(IF(CT9=0,CX9,0)))),"0：10")</f>
        <v>0</v>
      </c>
      <c r="CU14" s="57"/>
      <c r="CV14" s="57"/>
      <c r="CW14" s="58"/>
      <c r="CX14" s="10">
        <f>MOD(SUM(CX10:CX13),60)+"0:0:1"</f>
        <v>1.1574074074074073E-5</v>
      </c>
      <c r="CY14" s="25" t="s">
        <v>12</v>
      </c>
      <c r="CZ14" s="25" t="s">
        <v>12</v>
      </c>
      <c r="DA14" s="27"/>
      <c r="DB14" s="44"/>
      <c r="DC14" s="44"/>
      <c r="DD14" s="44"/>
      <c r="DE14" s="44"/>
      <c r="DF14" s="44"/>
      <c r="DG14" s="49"/>
      <c r="DH14" s="64"/>
      <c r="DI14" s="51"/>
      <c r="DJ14" s="56">
        <f>FLOOR((SUM(IF(DI10=DI15,0,DN14)+(IF(DJ9=0,DN9,0)))),"0：10")</f>
        <v>0</v>
      </c>
      <c r="DK14" s="57"/>
      <c r="DL14" s="57"/>
      <c r="DM14" s="58"/>
      <c r="DN14" s="10">
        <f>MOD(SUM(DN10:DN13),60)+"0:0:1"</f>
        <v>1.1574074074074073E-5</v>
      </c>
      <c r="DO14" s="25" t="s">
        <v>12</v>
      </c>
      <c r="DP14" s="25" t="s">
        <v>12</v>
      </c>
      <c r="DQ14" s="27"/>
      <c r="DR14" s="44"/>
      <c r="DS14" s="44"/>
      <c r="DT14" s="44"/>
      <c r="DU14" s="44"/>
      <c r="DV14" s="44"/>
      <c r="DW14" s="49"/>
      <c r="DX14" s="64"/>
      <c r="DY14" s="51"/>
      <c r="DZ14" s="56">
        <f>FLOOR((SUM(IF(DY10=DY15,0,ED14)+(IF(DZ9=0,ED9,0)))),"0：10")</f>
        <v>0</v>
      </c>
      <c r="EA14" s="57"/>
      <c r="EB14" s="57"/>
      <c r="EC14" s="58"/>
      <c r="ED14" s="10">
        <f>MOD(SUM(ED10:ED13),60)+"0:0:1"</f>
        <v>1.1574074074074073E-5</v>
      </c>
      <c r="EE14" s="25" t="s">
        <v>12</v>
      </c>
      <c r="EF14" s="25" t="s">
        <v>12</v>
      </c>
      <c r="EG14" s="27"/>
      <c r="EH14" s="44"/>
      <c r="EI14" s="44"/>
      <c r="EJ14" s="44"/>
      <c r="EK14" s="44"/>
      <c r="EL14" s="44"/>
      <c r="EM14" s="49"/>
      <c r="EN14" s="64"/>
      <c r="EO14" s="51"/>
      <c r="EP14" s="56">
        <f>FLOOR((SUM(IF(EO10=EO15,0,ET14)+(IF(EP9=0,ET9,0)))),"0：10")</f>
        <v>0</v>
      </c>
      <c r="EQ14" s="57"/>
      <c r="ER14" s="57"/>
      <c r="ES14" s="58"/>
      <c r="ET14" s="10">
        <f>MOD(SUM(ET10:ET13),60)+"0:0:1"</f>
        <v>1.1574074074074073E-5</v>
      </c>
      <c r="EU14" s="25" t="s">
        <v>12</v>
      </c>
      <c r="EV14" s="25" t="s">
        <v>12</v>
      </c>
      <c r="EW14" s="27"/>
      <c r="EX14" s="44"/>
      <c r="EY14" s="44"/>
      <c r="EZ14" s="44"/>
      <c r="FA14" s="44"/>
      <c r="FB14" s="44"/>
      <c r="FC14" s="49"/>
      <c r="FD14" s="64"/>
    </row>
    <row r="15" spans="1:160" ht="19.5" customHeight="1">
      <c r="A15" s="52"/>
      <c r="B15" s="54"/>
      <c r="C15" s="55"/>
      <c r="D15" s="20" t="str">
        <f>IF(B15="","","～")</f>
        <v/>
      </c>
      <c r="E15" s="15"/>
      <c r="F15" s="11">
        <f>SUM(E15-B15)</f>
        <v>0</v>
      </c>
      <c r="G15" s="23"/>
      <c r="H15" s="23"/>
      <c r="I15" s="39" t="s">
        <v>14</v>
      </c>
      <c r="J15" s="40"/>
      <c r="K15" s="40"/>
      <c r="L15" s="40"/>
      <c r="M15" s="40"/>
      <c r="N15" s="40"/>
      <c r="O15" s="47"/>
      <c r="P15" s="64"/>
      <c r="Q15" s="52"/>
      <c r="R15" s="54"/>
      <c r="S15" s="55"/>
      <c r="T15" s="20" t="str">
        <f>IF(R15="","","～")</f>
        <v/>
      </c>
      <c r="U15" s="15"/>
      <c r="V15" s="11">
        <f>SUM(U15-R15)</f>
        <v>0</v>
      </c>
      <c r="W15" s="23"/>
      <c r="X15" s="23"/>
      <c r="Y15" s="39" t="s">
        <v>14</v>
      </c>
      <c r="Z15" s="40"/>
      <c r="AA15" s="40"/>
      <c r="AB15" s="40"/>
      <c r="AC15" s="40"/>
      <c r="AD15" s="40"/>
      <c r="AE15" s="47"/>
      <c r="AF15" s="64"/>
      <c r="AG15" s="52"/>
      <c r="AH15" s="54"/>
      <c r="AI15" s="55"/>
      <c r="AJ15" s="20" t="str">
        <f>IF(AH15="","","～")</f>
        <v/>
      </c>
      <c r="AK15" s="15"/>
      <c r="AL15" s="11">
        <f>SUM(AK15-AH15)</f>
        <v>0</v>
      </c>
      <c r="AM15" s="23"/>
      <c r="AN15" s="23"/>
      <c r="AO15" s="39" t="s">
        <v>14</v>
      </c>
      <c r="AP15" s="40"/>
      <c r="AQ15" s="40"/>
      <c r="AR15" s="40"/>
      <c r="AS15" s="40"/>
      <c r="AT15" s="40"/>
      <c r="AU15" s="47"/>
      <c r="AV15" s="64"/>
      <c r="AW15" s="52"/>
      <c r="AX15" s="54"/>
      <c r="AY15" s="55"/>
      <c r="AZ15" s="20" t="str">
        <f>IF(AX15="","","～")</f>
        <v/>
      </c>
      <c r="BA15" s="15"/>
      <c r="BB15" s="11">
        <f>SUM(BA15-AX15)</f>
        <v>0</v>
      </c>
      <c r="BC15" s="23"/>
      <c r="BD15" s="23"/>
      <c r="BE15" s="39" t="s">
        <v>14</v>
      </c>
      <c r="BF15" s="40"/>
      <c r="BG15" s="40"/>
      <c r="BH15" s="40"/>
      <c r="BI15" s="40"/>
      <c r="BJ15" s="40"/>
      <c r="BK15" s="47"/>
      <c r="BL15" s="64"/>
      <c r="BM15" s="52"/>
      <c r="BN15" s="54"/>
      <c r="BO15" s="55"/>
      <c r="BP15" s="20" t="str">
        <f>IF(BN15="","","～")</f>
        <v/>
      </c>
      <c r="BQ15" s="15"/>
      <c r="BR15" s="11">
        <f>SUM(BQ15-BN15)</f>
        <v>0</v>
      </c>
      <c r="BS15" s="23"/>
      <c r="BT15" s="23"/>
      <c r="BU15" s="39" t="s">
        <v>14</v>
      </c>
      <c r="BV15" s="40"/>
      <c r="BW15" s="40"/>
      <c r="BX15" s="40"/>
      <c r="BY15" s="40"/>
      <c r="BZ15" s="40"/>
      <c r="CA15" s="47"/>
      <c r="CB15" s="64"/>
      <c r="CC15" s="52"/>
      <c r="CD15" s="54"/>
      <c r="CE15" s="55"/>
      <c r="CF15" s="20" t="str">
        <f>IF(CD15="","","～")</f>
        <v/>
      </c>
      <c r="CG15" s="15"/>
      <c r="CH15" s="11">
        <f>SUM(CG15-CD15)</f>
        <v>0</v>
      </c>
      <c r="CI15" s="23"/>
      <c r="CJ15" s="23"/>
      <c r="CK15" s="39" t="s">
        <v>14</v>
      </c>
      <c r="CL15" s="40"/>
      <c r="CM15" s="40"/>
      <c r="CN15" s="40"/>
      <c r="CO15" s="40"/>
      <c r="CP15" s="40"/>
      <c r="CQ15" s="47"/>
      <c r="CR15" s="64"/>
      <c r="CS15" s="52"/>
      <c r="CT15" s="54"/>
      <c r="CU15" s="55"/>
      <c r="CV15" s="20" t="str">
        <f>IF(CT15="","","～")</f>
        <v/>
      </c>
      <c r="CW15" s="15"/>
      <c r="CX15" s="11">
        <f>SUM(CW15-CT15)</f>
        <v>0</v>
      </c>
      <c r="CY15" s="23"/>
      <c r="CZ15" s="23"/>
      <c r="DA15" s="39" t="s">
        <v>14</v>
      </c>
      <c r="DB15" s="40"/>
      <c r="DC15" s="40"/>
      <c r="DD15" s="40"/>
      <c r="DE15" s="40"/>
      <c r="DF15" s="40"/>
      <c r="DG15" s="47"/>
      <c r="DH15" s="64"/>
      <c r="DI15" s="52"/>
      <c r="DJ15" s="54"/>
      <c r="DK15" s="55"/>
      <c r="DL15" s="20" t="str">
        <f>IF(DJ15="","","～")</f>
        <v/>
      </c>
      <c r="DM15" s="15"/>
      <c r="DN15" s="11">
        <f>SUM(DM15-DJ15)</f>
        <v>0</v>
      </c>
      <c r="DO15" s="23"/>
      <c r="DP15" s="23"/>
      <c r="DQ15" s="39" t="s">
        <v>14</v>
      </c>
      <c r="DR15" s="40"/>
      <c r="DS15" s="40"/>
      <c r="DT15" s="40"/>
      <c r="DU15" s="40"/>
      <c r="DV15" s="40"/>
      <c r="DW15" s="47"/>
      <c r="DX15" s="64"/>
      <c r="DY15" s="52"/>
      <c r="DZ15" s="54"/>
      <c r="EA15" s="55"/>
      <c r="EB15" s="20" t="str">
        <f>IF(DZ15="","","～")</f>
        <v/>
      </c>
      <c r="EC15" s="15"/>
      <c r="ED15" s="11">
        <f>SUM(EC15-DZ15)</f>
        <v>0</v>
      </c>
      <c r="EE15" s="23"/>
      <c r="EF15" s="23"/>
      <c r="EG15" s="39" t="s">
        <v>14</v>
      </c>
      <c r="EH15" s="40"/>
      <c r="EI15" s="40"/>
      <c r="EJ15" s="40"/>
      <c r="EK15" s="40"/>
      <c r="EL15" s="40"/>
      <c r="EM15" s="47"/>
      <c r="EN15" s="64"/>
      <c r="EO15" s="52"/>
      <c r="EP15" s="54"/>
      <c r="EQ15" s="55"/>
      <c r="ER15" s="20" t="str">
        <f>IF(EP15="","","～")</f>
        <v/>
      </c>
      <c r="ES15" s="15"/>
      <c r="ET15" s="11">
        <f>SUM(ES15-EP15)</f>
        <v>0</v>
      </c>
      <c r="EU15" s="23"/>
      <c r="EV15" s="23"/>
      <c r="EW15" s="39" t="s">
        <v>14</v>
      </c>
      <c r="EX15" s="40"/>
      <c r="EY15" s="40"/>
      <c r="EZ15" s="40"/>
      <c r="FA15" s="40"/>
      <c r="FB15" s="40"/>
      <c r="FC15" s="47"/>
      <c r="FD15" s="64"/>
    </row>
    <row r="16" spans="1:160" ht="19.5" customHeight="1">
      <c r="A16" s="53"/>
      <c r="B16" s="45"/>
      <c r="C16" s="46"/>
      <c r="D16" s="21" t="str">
        <f>IF(B16="","","～")</f>
        <v/>
      </c>
      <c r="E16" s="16"/>
      <c r="F16" s="12">
        <f>SUM(E16-B16)</f>
        <v>0</v>
      </c>
      <c r="G16" s="24"/>
      <c r="H16" s="24"/>
      <c r="I16" s="41"/>
      <c r="J16" s="42"/>
      <c r="K16" s="42"/>
      <c r="L16" s="42"/>
      <c r="M16" s="42"/>
      <c r="N16" s="42"/>
      <c r="O16" s="48"/>
      <c r="P16" s="64"/>
      <c r="Q16" s="53"/>
      <c r="R16" s="45"/>
      <c r="S16" s="46"/>
      <c r="T16" s="21" t="str">
        <f>IF(R16="","","～")</f>
        <v/>
      </c>
      <c r="U16" s="18"/>
      <c r="V16" s="12">
        <f>SUM(U16-R16)</f>
        <v>0</v>
      </c>
      <c r="W16" s="24"/>
      <c r="X16" s="24"/>
      <c r="Y16" s="41"/>
      <c r="Z16" s="42"/>
      <c r="AA16" s="42"/>
      <c r="AB16" s="42"/>
      <c r="AC16" s="42"/>
      <c r="AD16" s="42"/>
      <c r="AE16" s="48"/>
      <c r="AF16" s="64"/>
      <c r="AG16" s="53"/>
      <c r="AH16" s="45"/>
      <c r="AI16" s="46"/>
      <c r="AJ16" s="21" t="str">
        <f>IF(AH16="","","～")</f>
        <v/>
      </c>
      <c r="AK16" s="18"/>
      <c r="AL16" s="12">
        <f>SUM(AK16-AH16)</f>
        <v>0</v>
      </c>
      <c r="AM16" s="24"/>
      <c r="AN16" s="24"/>
      <c r="AO16" s="41"/>
      <c r="AP16" s="42"/>
      <c r="AQ16" s="42"/>
      <c r="AR16" s="42"/>
      <c r="AS16" s="42"/>
      <c r="AT16" s="42"/>
      <c r="AU16" s="48"/>
      <c r="AV16" s="64"/>
      <c r="AW16" s="53"/>
      <c r="AX16" s="45"/>
      <c r="AY16" s="46"/>
      <c r="AZ16" s="21" t="str">
        <f>IF(AX16="","","～")</f>
        <v/>
      </c>
      <c r="BA16" s="18"/>
      <c r="BB16" s="12">
        <f>SUM(BA16-AX16)</f>
        <v>0</v>
      </c>
      <c r="BC16" s="24"/>
      <c r="BD16" s="24"/>
      <c r="BE16" s="41"/>
      <c r="BF16" s="42"/>
      <c r="BG16" s="42"/>
      <c r="BH16" s="42"/>
      <c r="BI16" s="42"/>
      <c r="BJ16" s="42"/>
      <c r="BK16" s="48"/>
      <c r="BL16" s="64"/>
      <c r="BM16" s="53"/>
      <c r="BN16" s="45"/>
      <c r="BO16" s="46"/>
      <c r="BP16" s="21" t="str">
        <f>IF(BN16="","","～")</f>
        <v/>
      </c>
      <c r="BQ16" s="18"/>
      <c r="BR16" s="12">
        <f>SUM(BQ16-BN16)</f>
        <v>0</v>
      </c>
      <c r="BS16" s="24"/>
      <c r="BT16" s="24"/>
      <c r="BU16" s="41"/>
      <c r="BV16" s="42"/>
      <c r="BW16" s="42"/>
      <c r="BX16" s="42"/>
      <c r="BY16" s="42"/>
      <c r="BZ16" s="42"/>
      <c r="CA16" s="48"/>
      <c r="CB16" s="64"/>
      <c r="CC16" s="53"/>
      <c r="CD16" s="45"/>
      <c r="CE16" s="46"/>
      <c r="CF16" s="21" t="str">
        <f>IF(CD16="","","～")</f>
        <v/>
      </c>
      <c r="CG16" s="18"/>
      <c r="CH16" s="12">
        <f>SUM(CG16-CD16)</f>
        <v>0</v>
      </c>
      <c r="CI16" s="24"/>
      <c r="CJ16" s="24"/>
      <c r="CK16" s="41"/>
      <c r="CL16" s="42"/>
      <c r="CM16" s="42"/>
      <c r="CN16" s="42"/>
      <c r="CO16" s="42"/>
      <c r="CP16" s="42"/>
      <c r="CQ16" s="48"/>
      <c r="CR16" s="64"/>
      <c r="CS16" s="53"/>
      <c r="CT16" s="45"/>
      <c r="CU16" s="46"/>
      <c r="CV16" s="21" t="str">
        <f>IF(CT16="","","～")</f>
        <v/>
      </c>
      <c r="CW16" s="18"/>
      <c r="CX16" s="12">
        <f>SUM(CW16-CT16)</f>
        <v>0</v>
      </c>
      <c r="CY16" s="24"/>
      <c r="CZ16" s="24"/>
      <c r="DA16" s="41"/>
      <c r="DB16" s="42"/>
      <c r="DC16" s="42"/>
      <c r="DD16" s="42"/>
      <c r="DE16" s="42"/>
      <c r="DF16" s="42"/>
      <c r="DG16" s="48"/>
      <c r="DH16" s="64"/>
      <c r="DI16" s="53"/>
      <c r="DJ16" s="45"/>
      <c r="DK16" s="46"/>
      <c r="DL16" s="21" t="str">
        <f>IF(DJ16="","","～")</f>
        <v/>
      </c>
      <c r="DM16" s="18"/>
      <c r="DN16" s="12">
        <f>SUM(DM16-DJ16)</f>
        <v>0</v>
      </c>
      <c r="DO16" s="24"/>
      <c r="DP16" s="24"/>
      <c r="DQ16" s="41"/>
      <c r="DR16" s="42"/>
      <c r="DS16" s="42"/>
      <c r="DT16" s="42"/>
      <c r="DU16" s="42"/>
      <c r="DV16" s="42"/>
      <c r="DW16" s="48"/>
      <c r="DX16" s="64"/>
      <c r="DY16" s="53"/>
      <c r="DZ16" s="45"/>
      <c r="EA16" s="46"/>
      <c r="EB16" s="21" t="str">
        <f>IF(DZ16="","","～")</f>
        <v/>
      </c>
      <c r="EC16" s="18"/>
      <c r="ED16" s="12">
        <f>SUM(EC16-DZ16)</f>
        <v>0</v>
      </c>
      <c r="EE16" s="24"/>
      <c r="EF16" s="24"/>
      <c r="EG16" s="41"/>
      <c r="EH16" s="42"/>
      <c r="EI16" s="42"/>
      <c r="EJ16" s="42"/>
      <c r="EK16" s="42"/>
      <c r="EL16" s="42"/>
      <c r="EM16" s="48"/>
      <c r="EN16" s="64"/>
      <c r="EO16" s="53"/>
      <c r="EP16" s="45"/>
      <c r="EQ16" s="46"/>
      <c r="ER16" s="21" t="str">
        <f>IF(EP16="","","～")</f>
        <v/>
      </c>
      <c r="ES16" s="18"/>
      <c r="ET16" s="12">
        <f>SUM(ES16-EP16)</f>
        <v>0</v>
      </c>
      <c r="EU16" s="24"/>
      <c r="EV16" s="24"/>
      <c r="EW16" s="41"/>
      <c r="EX16" s="42"/>
      <c r="EY16" s="42"/>
      <c r="EZ16" s="42"/>
      <c r="FA16" s="42"/>
      <c r="FB16" s="42"/>
      <c r="FC16" s="48"/>
      <c r="FD16" s="64"/>
    </row>
    <row r="17" spans="1:160" ht="19.5" customHeight="1">
      <c r="A17" s="53"/>
      <c r="B17" s="45"/>
      <c r="C17" s="46"/>
      <c r="D17" s="21" t="str">
        <f>IF(B17="","","～")</f>
        <v/>
      </c>
      <c r="E17" s="19"/>
      <c r="F17" s="12">
        <f>SUM(E17-B17)</f>
        <v>0</v>
      </c>
      <c r="G17" s="24"/>
      <c r="H17" s="24"/>
      <c r="I17" s="41"/>
      <c r="J17" s="42"/>
      <c r="K17" s="42"/>
      <c r="L17" s="42"/>
      <c r="M17" s="42"/>
      <c r="N17" s="42"/>
      <c r="O17" s="48"/>
      <c r="P17" s="64"/>
      <c r="Q17" s="53"/>
      <c r="R17" s="45"/>
      <c r="S17" s="46"/>
      <c r="T17" s="21" t="str">
        <f>IF(R17="","","～")</f>
        <v/>
      </c>
      <c r="U17" s="19"/>
      <c r="V17" s="12">
        <f>SUM(U17-R17)</f>
        <v>0</v>
      </c>
      <c r="W17" s="24"/>
      <c r="X17" s="24"/>
      <c r="Y17" s="41"/>
      <c r="Z17" s="42"/>
      <c r="AA17" s="42"/>
      <c r="AB17" s="42"/>
      <c r="AC17" s="42"/>
      <c r="AD17" s="42"/>
      <c r="AE17" s="48"/>
      <c r="AF17" s="64"/>
      <c r="AG17" s="53"/>
      <c r="AH17" s="45"/>
      <c r="AI17" s="46"/>
      <c r="AJ17" s="21" t="str">
        <f>IF(AH17="","","～")</f>
        <v/>
      </c>
      <c r="AK17" s="19"/>
      <c r="AL17" s="12">
        <f>SUM(AK17-AH17)</f>
        <v>0</v>
      </c>
      <c r="AM17" s="24"/>
      <c r="AN17" s="24"/>
      <c r="AO17" s="41"/>
      <c r="AP17" s="42"/>
      <c r="AQ17" s="42"/>
      <c r="AR17" s="42"/>
      <c r="AS17" s="42"/>
      <c r="AT17" s="42"/>
      <c r="AU17" s="48"/>
      <c r="AV17" s="64"/>
      <c r="AW17" s="53"/>
      <c r="AX17" s="45"/>
      <c r="AY17" s="46"/>
      <c r="AZ17" s="21" t="str">
        <f>IF(AX17="","","～")</f>
        <v/>
      </c>
      <c r="BA17" s="19"/>
      <c r="BB17" s="12">
        <f>SUM(BA17-AX17)</f>
        <v>0</v>
      </c>
      <c r="BC17" s="24"/>
      <c r="BD17" s="24"/>
      <c r="BE17" s="41"/>
      <c r="BF17" s="42"/>
      <c r="BG17" s="42"/>
      <c r="BH17" s="42"/>
      <c r="BI17" s="42"/>
      <c r="BJ17" s="42"/>
      <c r="BK17" s="48"/>
      <c r="BL17" s="64"/>
      <c r="BM17" s="53"/>
      <c r="BN17" s="45"/>
      <c r="BO17" s="46"/>
      <c r="BP17" s="21" t="str">
        <f>IF(BN17="","","～")</f>
        <v/>
      </c>
      <c r="BQ17" s="19"/>
      <c r="BR17" s="12">
        <f>SUM(BQ17-BN17)</f>
        <v>0</v>
      </c>
      <c r="BS17" s="24"/>
      <c r="BT17" s="24"/>
      <c r="BU17" s="41"/>
      <c r="BV17" s="42"/>
      <c r="BW17" s="42"/>
      <c r="BX17" s="42"/>
      <c r="BY17" s="42"/>
      <c r="BZ17" s="42"/>
      <c r="CA17" s="48"/>
      <c r="CB17" s="64"/>
      <c r="CC17" s="53"/>
      <c r="CD17" s="45"/>
      <c r="CE17" s="46"/>
      <c r="CF17" s="21" t="str">
        <f>IF(CD17="","","～")</f>
        <v/>
      </c>
      <c r="CG17" s="19"/>
      <c r="CH17" s="12">
        <f>SUM(CG17-CD17)</f>
        <v>0</v>
      </c>
      <c r="CI17" s="24"/>
      <c r="CJ17" s="24"/>
      <c r="CK17" s="41"/>
      <c r="CL17" s="42"/>
      <c r="CM17" s="42"/>
      <c r="CN17" s="42"/>
      <c r="CO17" s="42"/>
      <c r="CP17" s="42"/>
      <c r="CQ17" s="48"/>
      <c r="CR17" s="64"/>
      <c r="CS17" s="53"/>
      <c r="CT17" s="45"/>
      <c r="CU17" s="46"/>
      <c r="CV17" s="21" t="str">
        <f>IF(CT17="","","～")</f>
        <v/>
      </c>
      <c r="CW17" s="19"/>
      <c r="CX17" s="12">
        <f>SUM(CW17-CT17)</f>
        <v>0</v>
      </c>
      <c r="CY17" s="24"/>
      <c r="CZ17" s="24"/>
      <c r="DA17" s="41"/>
      <c r="DB17" s="42"/>
      <c r="DC17" s="42"/>
      <c r="DD17" s="42"/>
      <c r="DE17" s="42"/>
      <c r="DF17" s="42"/>
      <c r="DG17" s="48"/>
      <c r="DH17" s="64"/>
      <c r="DI17" s="53"/>
      <c r="DJ17" s="45"/>
      <c r="DK17" s="46"/>
      <c r="DL17" s="21" t="str">
        <f>IF(DJ17="","","～")</f>
        <v/>
      </c>
      <c r="DM17" s="19"/>
      <c r="DN17" s="12">
        <f>SUM(DM17-DJ17)</f>
        <v>0</v>
      </c>
      <c r="DO17" s="24"/>
      <c r="DP17" s="24"/>
      <c r="DQ17" s="41"/>
      <c r="DR17" s="42"/>
      <c r="DS17" s="42"/>
      <c r="DT17" s="42"/>
      <c r="DU17" s="42"/>
      <c r="DV17" s="42"/>
      <c r="DW17" s="48"/>
      <c r="DX17" s="64"/>
      <c r="DY17" s="53"/>
      <c r="DZ17" s="45"/>
      <c r="EA17" s="46"/>
      <c r="EB17" s="21" t="str">
        <f>IF(DZ17="","","～")</f>
        <v/>
      </c>
      <c r="EC17" s="19"/>
      <c r="ED17" s="12">
        <f>SUM(EC17-DZ17)</f>
        <v>0</v>
      </c>
      <c r="EE17" s="24"/>
      <c r="EF17" s="24"/>
      <c r="EG17" s="41"/>
      <c r="EH17" s="42"/>
      <c r="EI17" s="42"/>
      <c r="EJ17" s="42"/>
      <c r="EK17" s="42"/>
      <c r="EL17" s="42"/>
      <c r="EM17" s="48"/>
      <c r="EN17" s="64"/>
      <c r="EO17" s="53"/>
      <c r="EP17" s="45"/>
      <c r="EQ17" s="46"/>
      <c r="ER17" s="21" t="str">
        <f>IF(EP17="","","～")</f>
        <v/>
      </c>
      <c r="ES17" s="19"/>
      <c r="ET17" s="12">
        <f>SUM(ES17-EP17)</f>
        <v>0</v>
      </c>
      <c r="EU17" s="24"/>
      <c r="EV17" s="24"/>
      <c r="EW17" s="41"/>
      <c r="EX17" s="42"/>
      <c r="EY17" s="42"/>
      <c r="EZ17" s="42"/>
      <c r="FA17" s="42"/>
      <c r="FB17" s="42"/>
      <c r="FC17" s="48"/>
      <c r="FD17" s="64"/>
    </row>
    <row r="18" spans="1:160" ht="19.5" customHeight="1">
      <c r="A18" s="50"/>
      <c r="B18" s="45"/>
      <c r="C18" s="46"/>
      <c r="D18" s="21" t="str">
        <f>IF(B18="","","～")</f>
        <v/>
      </c>
      <c r="E18" s="18"/>
      <c r="F18" s="12">
        <f>SUM(E18-B18)</f>
        <v>0</v>
      </c>
      <c r="G18" s="24"/>
      <c r="H18" s="24"/>
      <c r="I18" s="26" t="s">
        <v>13</v>
      </c>
      <c r="J18" s="43"/>
      <c r="K18" s="43"/>
      <c r="L18" s="43"/>
      <c r="M18" s="43"/>
      <c r="N18" s="43"/>
      <c r="O18" s="48"/>
      <c r="P18" s="64"/>
      <c r="Q18" s="50"/>
      <c r="R18" s="45"/>
      <c r="S18" s="46"/>
      <c r="T18" s="21" t="str">
        <f>IF(R18="","","～")</f>
        <v/>
      </c>
      <c r="U18" s="18"/>
      <c r="V18" s="12">
        <f>SUM(U18-R18)</f>
        <v>0</v>
      </c>
      <c r="W18" s="24"/>
      <c r="X18" s="24"/>
      <c r="Y18" s="26" t="s">
        <v>13</v>
      </c>
      <c r="Z18" s="43"/>
      <c r="AA18" s="43"/>
      <c r="AB18" s="43"/>
      <c r="AC18" s="43"/>
      <c r="AD18" s="43"/>
      <c r="AE18" s="48"/>
      <c r="AF18" s="64"/>
      <c r="AG18" s="50"/>
      <c r="AH18" s="45"/>
      <c r="AI18" s="46"/>
      <c r="AJ18" s="21" t="str">
        <f>IF(AH18="","","～")</f>
        <v/>
      </c>
      <c r="AK18" s="18"/>
      <c r="AL18" s="12">
        <f>SUM(AK18-AH18)</f>
        <v>0</v>
      </c>
      <c r="AM18" s="24"/>
      <c r="AN18" s="24"/>
      <c r="AO18" s="26" t="s">
        <v>13</v>
      </c>
      <c r="AP18" s="43"/>
      <c r="AQ18" s="43"/>
      <c r="AR18" s="43"/>
      <c r="AS18" s="43"/>
      <c r="AT18" s="43"/>
      <c r="AU18" s="48"/>
      <c r="AV18" s="64"/>
      <c r="AW18" s="50"/>
      <c r="AX18" s="45"/>
      <c r="AY18" s="46"/>
      <c r="AZ18" s="21" t="str">
        <f>IF(AX18="","","～")</f>
        <v/>
      </c>
      <c r="BA18" s="18"/>
      <c r="BB18" s="12">
        <f>SUM(BA18-AX18)</f>
        <v>0</v>
      </c>
      <c r="BC18" s="24"/>
      <c r="BD18" s="24"/>
      <c r="BE18" s="26" t="s">
        <v>13</v>
      </c>
      <c r="BF18" s="43"/>
      <c r="BG18" s="43"/>
      <c r="BH18" s="43"/>
      <c r="BI18" s="43"/>
      <c r="BJ18" s="43"/>
      <c r="BK18" s="48"/>
      <c r="BL18" s="64"/>
      <c r="BM18" s="50"/>
      <c r="BN18" s="45"/>
      <c r="BO18" s="46"/>
      <c r="BP18" s="21" t="str">
        <f>IF(BN18="","","～")</f>
        <v/>
      </c>
      <c r="BQ18" s="18"/>
      <c r="BR18" s="12">
        <f>SUM(BQ18-BN18)</f>
        <v>0</v>
      </c>
      <c r="BS18" s="24"/>
      <c r="BT18" s="24"/>
      <c r="BU18" s="26" t="s">
        <v>13</v>
      </c>
      <c r="BV18" s="43"/>
      <c r="BW18" s="43"/>
      <c r="BX18" s="43"/>
      <c r="BY18" s="43"/>
      <c r="BZ18" s="43"/>
      <c r="CA18" s="48"/>
      <c r="CB18" s="64"/>
      <c r="CC18" s="50"/>
      <c r="CD18" s="45"/>
      <c r="CE18" s="46"/>
      <c r="CF18" s="21" t="str">
        <f>IF(CD18="","","～")</f>
        <v/>
      </c>
      <c r="CG18" s="18"/>
      <c r="CH18" s="12">
        <f>SUM(CG18-CD18)</f>
        <v>0</v>
      </c>
      <c r="CI18" s="24"/>
      <c r="CJ18" s="24"/>
      <c r="CK18" s="26" t="s">
        <v>13</v>
      </c>
      <c r="CL18" s="43"/>
      <c r="CM18" s="43"/>
      <c r="CN18" s="43"/>
      <c r="CO18" s="43"/>
      <c r="CP18" s="43"/>
      <c r="CQ18" s="48"/>
      <c r="CR18" s="64"/>
      <c r="CS18" s="50"/>
      <c r="CT18" s="45"/>
      <c r="CU18" s="46"/>
      <c r="CV18" s="21" t="str">
        <f>IF(CT18="","","～")</f>
        <v/>
      </c>
      <c r="CW18" s="18"/>
      <c r="CX18" s="12">
        <f>SUM(CW18-CT18)</f>
        <v>0</v>
      </c>
      <c r="CY18" s="24"/>
      <c r="CZ18" s="24"/>
      <c r="DA18" s="26" t="s">
        <v>13</v>
      </c>
      <c r="DB18" s="43"/>
      <c r="DC18" s="43"/>
      <c r="DD18" s="43"/>
      <c r="DE18" s="43"/>
      <c r="DF18" s="43"/>
      <c r="DG18" s="48"/>
      <c r="DH18" s="64"/>
      <c r="DI18" s="50"/>
      <c r="DJ18" s="45"/>
      <c r="DK18" s="46"/>
      <c r="DL18" s="21" t="str">
        <f>IF(DJ18="","","～")</f>
        <v/>
      </c>
      <c r="DM18" s="18"/>
      <c r="DN18" s="12">
        <f>SUM(DM18-DJ18)</f>
        <v>0</v>
      </c>
      <c r="DO18" s="24"/>
      <c r="DP18" s="24"/>
      <c r="DQ18" s="26" t="s">
        <v>13</v>
      </c>
      <c r="DR18" s="43"/>
      <c r="DS18" s="43"/>
      <c r="DT18" s="43"/>
      <c r="DU18" s="43"/>
      <c r="DV18" s="43"/>
      <c r="DW18" s="48"/>
      <c r="DX18" s="64"/>
      <c r="DY18" s="50"/>
      <c r="DZ18" s="45"/>
      <c r="EA18" s="46"/>
      <c r="EB18" s="21" t="str">
        <f>IF(DZ18="","","～")</f>
        <v/>
      </c>
      <c r="EC18" s="18"/>
      <c r="ED18" s="12">
        <f>SUM(EC18-DZ18)</f>
        <v>0</v>
      </c>
      <c r="EE18" s="24"/>
      <c r="EF18" s="24"/>
      <c r="EG18" s="26" t="s">
        <v>13</v>
      </c>
      <c r="EH18" s="43"/>
      <c r="EI18" s="43"/>
      <c r="EJ18" s="43"/>
      <c r="EK18" s="43"/>
      <c r="EL18" s="43"/>
      <c r="EM18" s="48"/>
      <c r="EN18" s="64"/>
      <c r="EO18" s="50"/>
      <c r="EP18" s="45"/>
      <c r="EQ18" s="46"/>
      <c r="ER18" s="21" t="str">
        <f>IF(EP18="","","～")</f>
        <v/>
      </c>
      <c r="ES18" s="18"/>
      <c r="ET18" s="12">
        <f>SUM(ES18-EP18)</f>
        <v>0</v>
      </c>
      <c r="EU18" s="24"/>
      <c r="EV18" s="24"/>
      <c r="EW18" s="26" t="s">
        <v>13</v>
      </c>
      <c r="EX18" s="43"/>
      <c r="EY18" s="43"/>
      <c r="EZ18" s="43"/>
      <c r="FA18" s="43"/>
      <c r="FB18" s="43"/>
      <c r="FC18" s="48"/>
      <c r="FD18" s="64"/>
    </row>
    <row r="19" spans="1:160" ht="21" customHeight="1">
      <c r="A19" s="51"/>
      <c r="B19" s="56">
        <f>FLOOR((SUM(IF(A15=A20,0,F19)+(IF(B14=0,F14,0)))),"0：10")</f>
        <v>0</v>
      </c>
      <c r="C19" s="57"/>
      <c r="D19" s="57"/>
      <c r="E19" s="58"/>
      <c r="F19" s="10">
        <f>MOD(SUM(F15:F18),60)+"0:0:1"</f>
        <v>1.1574074074074073E-5</v>
      </c>
      <c r="G19" s="25" t="s">
        <v>12</v>
      </c>
      <c r="H19" s="25" t="s">
        <v>12</v>
      </c>
      <c r="I19" s="27"/>
      <c r="J19" s="44"/>
      <c r="K19" s="44"/>
      <c r="L19" s="44"/>
      <c r="M19" s="44"/>
      <c r="N19" s="44"/>
      <c r="O19" s="49"/>
      <c r="P19" s="64"/>
      <c r="Q19" s="51"/>
      <c r="R19" s="56">
        <f>FLOOR((SUM(IF(Q15=Q20,0,V19)+(IF(R14=0,V14,0)))),"0：10")</f>
        <v>0</v>
      </c>
      <c r="S19" s="57"/>
      <c r="T19" s="57"/>
      <c r="U19" s="58"/>
      <c r="V19" s="10">
        <f>MOD(SUM(V15:V18),60)+"0:0:1"</f>
        <v>1.1574074074074073E-5</v>
      </c>
      <c r="W19" s="25" t="s">
        <v>12</v>
      </c>
      <c r="X19" s="25" t="s">
        <v>12</v>
      </c>
      <c r="Y19" s="27"/>
      <c r="Z19" s="44"/>
      <c r="AA19" s="44"/>
      <c r="AB19" s="44"/>
      <c r="AC19" s="44"/>
      <c r="AD19" s="44"/>
      <c r="AE19" s="49"/>
      <c r="AF19" s="64"/>
      <c r="AG19" s="51"/>
      <c r="AH19" s="56">
        <f>FLOOR((SUM(IF(AG15=AG20,0,AL19)+(IF(AH14=0,AL14,0)))),"0：10")</f>
        <v>0</v>
      </c>
      <c r="AI19" s="57"/>
      <c r="AJ19" s="57"/>
      <c r="AK19" s="58"/>
      <c r="AL19" s="10">
        <f>MOD(SUM(AL15:AL18),60)+"0:0:1"</f>
        <v>1.1574074074074073E-5</v>
      </c>
      <c r="AM19" s="25" t="s">
        <v>12</v>
      </c>
      <c r="AN19" s="25" t="s">
        <v>12</v>
      </c>
      <c r="AO19" s="27"/>
      <c r="AP19" s="44"/>
      <c r="AQ19" s="44"/>
      <c r="AR19" s="44"/>
      <c r="AS19" s="44"/>
      <c r="AT19" s="44"/>
      <c r="AU19" s="49"/>
      <c r="AV19" s="64"/>
      <c r="AW19" s="51"/>
      <c r="AX19" s="56">
        <f>FLOOR((SUM(IF(AW15=AW20,0,BB19)+(IF(AX14=0,BB14,0)))),"0：10")</f>
        <v>0</v>
      </c>
      <c r="AY19" s="57"/>
      <c r="AZ19" s="57"/>
      <c r="BA19" s="58"/>
      <c r="BB19" s="10">
        <f>MOD(SUM(BB15:BB18),60)+"0:0:1"</f>
        <v>1.1574074074074073E-5</v>
      </c>
      <c r="BC19" s="25" t="s">
        <v>12</v>
      </c>
      <c r="BD19" s="25" t="s">
        <v>12</v>
      </c>
      <c r="BE19" s="27"/>
      <c r="BF19" s="44"/>
      <c r="BG19" s="44"/>
      <c r="BH19" s="44"/>
      <c r="BI19" s="44"/>
      <c r="BJ19" s="44"/>
      <c r="BK19" s="49"/>
      <c r="BL19" s="64"/>
      <c r="BM19" s="51"/>
      <c r="BN19" s="56">
        <f>FLOOR((SUM(IF(BM15=BM20,0,BR19)+(IF(BN14=0,BR14,0)))),"0：10")</f>
        <v>0</v>
      </c>
      <c r="BO19" s="57"/>
      <c r="BP19" s="57"/>
      <c r="BQ19" s="58"/>
      <c r="BR19" s="10">
        <f>MOD(SUM(BR15:BR18),60)+"0:0:1"</f>
        <v>1.1574074074074073E-5</v>
      </c>
      <c r="BS19" s="25" t="s">
        <v>12</v>
      </c>
      <c r="BT19" s="25" t="s">
        <v>12</v>
      </c>
      <c r="BU19" s="27"/>
      <c r="BV19" s="44"/>
      <c r="BW19" s="44"/>
      <c r="BX19" s="44"/>
      <c r="BY19" s="44"/>
      <c r="BZ19" s="44"/>
      <c r="CA19" s="49"/>
      <c r="CB19" s="64"/>
      <c r="CC19" s="51"/>
      <c r="CD19" s="56">
        <f>FLOOR((SUM(IF(CC15=CC20,0,CH19)+(IF(CD14=0,CH14,0)))),"0：10")</f>
        <v>0</v>
      </c>
      <c r="CE19" s="57"/>
      <c r="CF19" s="57"/>
      <c r="CG19" s="58"/>
      <c r="CH19" s="10">
        <f>MOD(SUM(CH15:CH18),60)+"0:0:1"</f>
        <v>1.1574074074074073E-5</v>
      </c>
      <c r="CI19" s="25" t="s">
        <v>12</v>
      </c>
      <c r="CJ19" s="25" t="s">
        <v>12</v>
      </c>
      <c r="CK19" s="27"/>
      <c r="CL19" s="44"/>
      <c r="CM19" s="44"/>
      <c r="CN19" s="44"/>
      <c r="CO19" s="44"/>
      <c r="CP19" s="44"/>
      <c r="CQ19" s="49"/>
      <c r="CR19" s="64"/>
      <c r="CS19" s="51"/>
      <c r="CT19" s="56">
        <f>FLOOR((SUM(IF(CS15=CS20,0,CX19)+(IF(CT14=0,CX14,0)))),"0：10")</f>
        <v>0</v>
      </c>
      <c r="CU19" s="57"/>
      <c r="CV19" s="57"/>
      <c r="CW19" s="58"/>
      <c r="CX19" s="10">
        <f>MOD(SUM(CX15:CX18),60)+"0:0:1"</f>
        <v>1.1574074074074073E-5</v>
      </c>
      <c r="CY19" s="25" t="s">
        <v>12</v>
      </c>
      <c r="CZ19" s="25" t="s">
        <v>12</v>
      </c>
      <c r="DA19" s="27"/>
      <c r="DB19" s="44"/>
      <c r="DC19" s="44"/>
      <c r="DD19" s="44"/>
      <c r="DE19" s="44"/>
      <c r="DF19" s="44"/>
      <c r="DG19" s="49"/>
      <c r="DH19" s="64"/>
      <c r="DI19" s="51"/>
      <c r="DJ19" s="56">
        <f>FLOOR((SUM(IF(DI15=DI20,0,DN19)+(IF(DJ14=0,DN14,0)))),"0：10")</f>
        <v>0</v>
      </c>
      <c r="DK19" s="57"/>
      <c r="DL19" s="57"/>
      <c r="DM19" s="58"/>
      <c r="DN19" s="10">
        <f>MOD(SUM(DN15:DN18),60)+"0:0:1"</f>
        <v>1.1574074074074073E-5</v>
      </c>
      <c r="DO19" s="25" t="s">
        <v>12</v>
      </c>
      <c r="DP19" s="25" t="s">
        <v>12</v>
      </c>
      <c r="DQ19" s="27"/>
      <c r="DR19" s="44"/>
      <c r="DS19" s="44"/>
      <c r="DT19" s="44"/>
      <c r="DU19" s="44"/>
      <c r="DV19" s="44"/>
      <c r="DW19" s="49"/>
      <c r="DX19" s="64"/>
      <c r="DY19" s="51"/>
      <c r="DZ19" s="68">
        <f>FLOOR((SUM(IF(DY15=DY20,0,ED19)+(IF(DZ14=0,ED14,0)))),"0：10")</f>
        <v>0</v>
      </c>
      <c r="EA19" s="69"/>
      <c r="EB19" s="69"/>
      <c r="EC19" s="70"/>
      <c r="ED19" s="10">
        <f>MOD(SUM(ED15:ED18),60)+"0:0:1"</f>
        <v>1.1574074074074073E-5</v>
      </c>
      <c r="EE19" s="25" t="s">
        <v>12</v>
      </c>
      <c r="EF19" s="25" t="s">
        <v>12</v>
      </c>
      <c r="EG19" s="27"/>
      <c r="EH19" s="44"/>
      <c r="EI19" s="44"/>
      <c r="EJ19" s="44"/>
      <c r="EK19" s="44"/>
      <c r="EL19" s="44"/>
      <c r="EM19" s="49"/>
      <c r="EN19" s="64"/>
      <c r="EO19" s="51"/>
      <c r="EP19" s="56">
        <f>FLOOR((SUM(IF(EO15=EO20,0,ET19)+(IF(EP14=0,ET14,0)))),"0：10")</f>
        <v>0</v>
      </c>
      <c r="EQ19" s="57"/>
      <c r="ER19" s="57"/>
      <c r="ES19" s="58"/>
      <c r="ET19" s="10">
        <f>MOD(SUM(ET15:ET18),60)+"0:0:1"</f>
        <v>1.1574074074074073E-5</v>
      </c>
      <c r="EU19" s="25" t="s">
        <v>12</v>
      </c>
      <c r="EV19" s="25" t="s">
        <v>12</v>
      </c>
      <c r="EW19" s="27"/>
      <c r="EX19" s="44"/>
      <c r="EY19" s="44"/>
      <c r="EZ19" s="44"/>
      <c r="FA19" s="44"/>
      <c r="FB19" s="44"/>
      <c r="FC19" s="49"/>
      <c r="FD19" s="64"/>
    </row>
    <row r="20" spans="1:160" ht="19.5" customHeight="1">
      <c r="A20" s="52"/>
      <c r="B20" s="54"/>
      <c r="C20" s="55"/>
      <c r="D20" s="20" t="str">
        <f>IF(B20="","","～")</f>
        <v/>
      </c>
      <c r="E20" s="15"/>
      <c r="F20" s="11">
        <f>SUM(E20-B20)</f>
        <v>0</v>
      </c>
      <c r="G20" s="23"/>
      <c r="H20" s="23"/>
      <c r="I20" s="39" t="s">
        <v>14</v>
      </c>
      <c r="J20" s="40"/>
      <c r="K20" s="40"/>
      <c r="L20" s="40"/>
      <c r="M20" s="40"/>
      <c r="N20" s="40"/>
      <c r="O20" s="47"/>
      <c r="P20" s="64"/>
      <c r="Q20" s="52"/>
      <c r="R20" s="54"/>
      <c r="S20" s="55"/>
      <c r="T20" s="20" t="str">
        <f>IF(R20="","","～")</f>
        <v/>
      </c>
      <c r="U20" s="15"/>
      <c r="V20" s="11">
        <f>SUM(U20-R20)</f>
        <v>0</v>
      </c>
      <c r="W20" s="23"/>
      <c r="X20" s="23"/>
      <c r="Y20" s="39" t="s">
        <v>14</v>
      </c>
      <c r="Z20" s="40"/>
      <c r="AA20" s="40"/>
      <c r="AB20" s="40"/>
      <c r="AC20" s="40"/>
      <c r="AD20" s="40"/>
      <c r="AE20" s="47"/>
      <c r="AF20" s="64"/>
      <c r="AG20" s="52"/>
      <c r="AH20" s="54"/>
      <c r="AI20" s="55"/>
      <c r="AJ20" s="20" t="str">
        <f>IF(AH20="","","～")</f>
        <v/>
      </c>
      <c r="AK20" s="15"/>
      <c r="AL20" s="11">
        <f>SUM(AK20-AH20)</f>
        <v>0</v>
      </c>
      <c r="AM20" s="23"/>
      <c r="AN20" s="23"/>
      <c r="AO20" s="39" t="s">
        <v>14</v>
      </c>
      <c r="AP20" s="40"/>
      <c r="AQ20" s="40"/>
      <c r="AR20" s="40"/>
      <c r="AS20" s="40"/>
      <c r="AT20" s="40"/>
      <c r="AU20" s="47"/>
      <c r="AV20" s="64"/>
      <c r="AW20" s="52"/>
      <c r="AX20" s="54"/>
      <c r="AY20" s="55"/>
      <c r="AZ20" s="20" t="str">
        <f>IF(AX20="","","～")</f>
        <v/>
      </c>
      <c r="BA20" s="15"/>
      <c r="BB20" s="11">
        <f>SUM(BA20-AX20)</f>
        <v>0</v>
      </c>
      <c r="BC20" s="23"/>
      <c r="BD20" s="23"/>
      <c r="BE20" s="39" t="s">
        <v>14</v>
      </c>
      <c r="BF20" s="40"/>
      <c r="BG20" s="40"/>
      <c r="BH20" s="40"/>
      <c r="BI20" s="40"/>
      <c r="BJ20" s="40"/>
      <c r="BK20" s="47"/>
      <c r="BL20" s="64"/>
      <c r="BM20" s="52"/>
      <c r="BN20" s="54"/>
      <c r="BO20" s="55"/>
      <c r="BP20" s="20" t="str">
        <f>IF(BN20="","","～")</f>
        <v/>
      </c>
      <c r="BQ20" s="15"/>
      <c r="BR20" s="11">
        <f>SUM(BQ20-BN20)</f>
        <v>0</v>
      </c>
      <c r="BS20" s="23"/>
      <c r="BT20" s="23"/>
      <c r="BU20" s="39" t="s">
        <v>14</v>
      </c>
      <c r="BV20" s="40"/>
      <c r="BW20" s="40"/>
      <c r="BX20" s="40"/>
      <c r="BY20" s="40"/>
      <c r="BZ20" s="40"/>
      <c r="CA20" s="47"/>
      <c r="CB20" s="64"/>
      <c r="CC20" s="52"/>
      <c r="CD20" s="54"/>
      <c r="CE20" s="55"/>
      <c r="CF20" s="20" t="str">
        <f>IF(CD20="","","～")</f>
        <v/>
      </c>
      <c r="CG20" s="15"/>
      <c r="CH20" s="11">
        <f>SUM(CG20-CD20)</f>
        <v>0</v>
      </c>
      <c r="CI20" s="23"/>
      <c r="CJ20" s="23"/>
      <c r="CK20" s="39" t="s">
        <v>14</v>
      </c>
      <c r="CL20" s="40"/>
      <c r="CM20" s="40"/>
      <c r="CN20" s="40"/>
      <c r="CO20" s="40"/>
      <c r="CP20" s="40"/>
      <c r="CQ20" s="47"/>
      <c r="CR20" s="64"/>
      <c r="CS20" s="52"/>
      <c r="CT20" s="54"/>
      <c r="CU20" s="55"/>
      <c r="CV20" s="20" t="str">
        <f>IF(CT20="","","～")</f>
        <v/>
      </c>
      <c r="CW20" s="15"/>
      <c r="CX20" s="11">
        <f>SUM(CW20-CT20)</f>
        <v>0</v>
      </c>
      <c r="CY20" s="23"/>
      <c r="CZ20" s="23"/>
      <c r="DA20" s="39" t="s">
        <v>14</v>
      </c>
      <c r="DB20" s="40"/>
      <c r="DC20" s="40"/>
      <c r="DD20" s="40"/>
      <c r="DE20" s="40"/>
      <c r="DF20" s="40"/>
      <c r="DG20" s="47"/>
      <c r="DH20" s="64"/>
      <c r="DI20" s="52"/>
      <c r="DJ20" s="54"/>
      <c r="DK20" s="55"/>
      <c r="DL20" s="20" t="str">
        <f>IF(DJ20="","","～")</f>
        <v/>
      </c>
      <c r="DM20" s="15"/>
      <c r="DN20" s="11">
        <f>SUM(DM20-DJ20)</f>
        <v>0</v>
      </c>
      <c r="DO20" s="23"/>
      <c r="DP20" s="23"/>
      <c r="DQ20" s="39" t="s">
        <v>14</v>
      </c>
      <c r="DR20" s="40"/>
      <c r="DS20" s="40"/>
      <c r="DT20" s="40"/>
      <c r="DU20" s="40"/>
      <c r="DV20" s="40"/>
      <c r="DW20" s="47"/>
      <c r="DX20" s="64"/>
      <c r="DY20" s="52"/>
      <c r="DZ20" s="54"/>
      <c r="EA20" s="55"/>
      <c r="EB20" s="20" t="str">
        <f>IF(DZ20="","","～")</f>
        <v/>
      </c>
      <c r="EC20" s="15"/>
      <c r="ED20" s="11">
        <f>SUM(EC20-DZ20)</f>
        <v>0</v>
      </c>
      <c r="EE20" s="23"/>
      <c r="EF20" s="23"/>
      <c r="EG20" s="39" t="s">
        <v>14</v>
      </c>
      <c r="EH20" s="40"/>
      <c r="EI20" s="40"/>
      <c r="EJ20" s="40"/>
      <c r="EK20" s="40"/>
      <c r="EL20" s="40"/>
      <c r="EM20" s="47"/>
      <c r="EN20" s="64"/>
      <c r="EO20" s="52"/>
      <c r="EP20" s="54"/>
      <c r="EQ20" s="55"/>
      <c r="ER20" s="20" t="str">
        <f>IF(EP20="","","～")</f>
        <v/>
      </c>
      <c r="ES20" s="15"/>
      <c r="ET20" s="11">
        <f>SUM(ES20-EP20)</f>
        <v>0</v>
      </c>
      <c r="EU20" s="23"/>
      <c r="EV20" s="23"/>
      <c r="EW20" s="39" t="s">
        <v>14</v>
      </c>
      <c r="EX20" s="40"/>
      <c r="EY20" s="40"/>
      <c r="EZ20" s="40"/>
      <c r="FA20" s="40"/>
      <c r="FB20" s="40"/>
      <c r="FC20" s="47"/>
      <c r="FD20" s="64"/>
    </row>
    <row r="21" spans="1:160" ht="19.5" customHeight="1">
      <c r="A21" s="53"/>
      <c r="B21" s="45"/>
      <c r="C21" s="46"/>
      <c r="D21" s="21" t="str">
        <f>IF(B21="","","～")</f>
        <v/>
      </c>
      <c r="E21" s="16"/>
      <c r="F21" s="12">
        <f>SUM(E21-B21)</f>
        <v>0</v>
      </c>
      <c r="G21" s="24"/>
      <c r="H21" s="24"/>
      <c r="I21" s="41"/>
      <c r="J21" s="42"/>
      <c r="K21" s="42"/>
      <c r="L21" s="42"/>
      <c r="M21" s="42"/>
      <c r="N21" s="42"/>
      <c r="O21" s="48"/>
      <c r="P21" s="64"/>
      <c r="Q21" s="53"/>
      <c r="R21" s="45"/>
      <c r="S21" s="46"/>
      <c r="T21" s="21" t="str">
        <f>IF(R21="","","～")</f>
        <v/>
      </c>
      <c r="U21" s="18"/>
      <c r="V21" s="12">
        <f>SUM(U21-R21)</f>
        <v>0</v>
      </c>
      <c r="W21" s="24"/>
      <c r="X21" s="24"/>
      <c r="Y21" s="41"/>
      <c r="Z21" s="42"/>
      <c r="AA21" s="42"/>
      <c r="AB21" s="42"/>
      <c r="AC21" s="42"/>
      <c r="AD21" s="42"/>
      <c r="AE21" s="48"/>
      <c r="AF21" s="64"/>
      <c r="AG21" s="53"/>
      <c r="AH21" s="45"/>
      <c r="AI21" s="46"/>
      <c r="AJ21" s="21" t="str">
        <f>IF(AH21="","","～")</f>
        <v/>
      </c>
      <c r="AK21" s="18"/>
      <c r="AL21" s="12">
        <f>SUM(AK21-AH21)</f>
        <v>0</v>
      </c>
      <c r="AM21" s="24"/>
      <c r="AN21" s="24"/>
      <c r="AO21" s="41"/>
      <c r="AP21" s="42"/>
      <c r="AQ21" s="42"/>
      <c r="AR21" s="42"/>
      <c r="AS21" s="42"/>
      <c r="AT21" s="42"/>
      <c r="AU21" s="48"/>
      <c r="AV21" s="64"/>
      <c r="AW21" s="53"/>
      <c r="AX21" s="45"/>
      <c r="AY21" s="46"/>
      <c r="AZ21" s="21" t="str">
        <f>IF(AX21="","","～")</f>
        <v/>
      </c>
      <c r="BA21" s="18"/>
      <c r="BB21" s="12">
        <f>SUM(BA21-AX21)</f>
        <v>0</v>
      </c>
      <c r="BC21" s="24"/>
      <c r="BD21" s="24"/>
      <c r="BE21" s="41"/>
      <c r="BF21" s="42"/>
      <c r="BG21" s="42"/>
      <c r="BH21" s="42"/>
      <c r="BI21" s="42"/>
      <c r="BJ21" s="42"/>
      <c r="BK21" s="48"/>
      <c r="BL21" s="64"/>
      <c r="BM21" s="53"/>
      <c r="BN21" s="45"/>
      <c r="BO21" s="46"/>
      <c r="BP21" s="21" t="str">
        <f>IF(BN21="","","～")</f>
        <v/>
      </c>
      <c r="BQ21" s="18"/>
      <c r="BR21" s="12">
        <f>SUM(BQ21-BN21)</f>
        <v>0</v>
      </c>
      <c r="BS21" s="24"/>
      <c r="BT21" s="24"/>
      <c r="BU21" s="41"/>
      <c r="BV21" s="42"/>
      <c r="BW21" s="42"/>
      <c r="BX21" s="42"/>
      <c r="BY21" s="42"/>
      <c r="BZ21" s="42"/>
      <c r="CA21" s="48"/>
      <c r="CB21" s="64"/>
      <c r="CC21" s="53"/>
      <c r="CD21" s="45"/>
      <c r="CE21" s="46"/>
      <c r="CF21" s="21" t="str">
        <f>IF(CD21="","","～")</f>
        <v/>
      </c>
      <c r="CG21" s="18"/>
      <c r="CH21" s="12">
        <f>SUM(CG21-CD21)</f>
        <v>0</v>
      </c>
      <c r="CI21" s="24"/>
      <c r="CJ21" s="24"/>
      <c r="CK21" s="41"/>
      <c r="CL21" s="42"/>
      <c r="CM21" s="42"/>
      <c r="CN21" s="42"/>
      <c r="CO21" s="42"/>
      <c r="CP21" s="42"/>
      <c r="CQ21" s="48"/>
      <c r="CR21" s="64"/>
      <c r="CS21" s="53"/>
      <c r="CT21" s="45"/>
      <c r="CU21" s="46"/>
      <c r="CV21" s="21" t="str">
        <f>IF(CT21="","","～")</f>
        <v/>
      </c>
      <c r="CW21" s="18"/>
      <c r="CX21" s="12">
        <f>SUM(CW21-CT21)</f>
        <v>0</v>
      </c>
      <c r="CY21" s="24"/>
      <c r="CZ21" s="24"/>
      <c r="DA21" s="41"/>
      <c r="DB21" s="42"/>
      <c r="DC21" s="42"/>
      <c r="DD21" s="42"/>
      <c r="DE21" s="42"/>
      <c r="DF21" s="42"/>
      <c r="DG21" s="48"/>
      <c r="DH21" s="64"/>
      <c r="DI21" s="53"/>
      <c r="DJ21" s="45"/>
      <c r="DK21" s="46"/>
      <c r="DL21" s="21" t="str">
        <f>IF(DJ21="","","～")</f>
        <v/>
      </c>
      <c r="DM21" s="18"/>
      <c r="DN21" s="12">
        <f>SUM(DM21-DJ21)</f>
        <v>0</v>
      </c>
      <c r="DO21" s="24"/>
      <c r="DP21" s="24"/>
      <c r="DQ21" s="41"/>
      <c r="DR21" s="42"/>
      <c r="DS21" s="42"/>
      <c r="DT21" s="42"/>
      <c r="DU21" s="42"/>
      <c r="DV21" s="42"/>
      <c r="DW21" s="48"/>
      <c r="DX21" s="64"/>
      <c r="DY21" s="53"/>
      <c r="DZ21" s="45"/>
      <c r="EA21" s="46"/>
      <c r="EB21" s="21" t="str">
        <f>IF(DZ21="","","～")</f>
        <v/>
      </c>
      <c r="EC21" s="18"/>
      <c r="ED21" s="12">
        <f>SUM(EC21-DZ21)</f>
        <v>0</v>
      </c>
      <c r="EE21" s="24"/>
      <c r="EF21" s="24"/>
      <c r="EG21" s="41"/>
      <c r="EH21" s="42"/>
      <c r="EI21" s="42"/>
      <c r="EJ21" s="42"/>
      <c r="EK21" s="42"/>
      <c r="EL21" s="42"/>
      <c r="EM21" s="48"/>
      <c r="EN21" s="64"/>
      <c r="EO21" s="53"/>
      <c r="EP21" s="45"/>
      <c r="EQ21" s="46"/>
      <c r="ER21" s="21" t="str">
        <f>IF(EP21="","","～")</f>
        <v/>
      </c>
      <c r="ES21" s="18"/>
      <c r="ET21" s="12">
        <f>SUM(ES21-EP21)</f>
        <v>0</v>
      </c>
      <c r="EU21" s="24"/>
      <c r="EV21" s="24"/>
      <c r="EW21" s="41"/>
      <c r="EX21" s="42"/>
      <c r="EY21" s="42"/>
      <c r="EZ21" s="42"/>
      <c r="FA21" s="42"/>
      <c r="FB21" s="42"/>
      <c r="FC21" s="48"/>
      <c r="FD21" s="64"/>
    </row>
    <row r="22" spans="1:160" ht="19.5" customHeight="1">
      <c r="A22" s="53"/>
      <c r="B22" s="45"/>
      <c r="C22" s="46"/>
      <c r="D22" s="21" t="str">
        <f>IF(B22="","","～")</f>
        <v/>
      </c>
      <c r="E22" s="19"/>
      <c r="F22" s="12">
        <f>SUM(E22-B22)</f>
        <v>0</v>
      </c>
      <c r="G22" s="24"/>
      <c r="H22" s="24"/>
      <c r="I22" s="41"/>
      <c r="J22" s="42"/>
      <c r="K22" s="42"/>
      <c r="L22" s="42"/>
      <c r="M22" s="42"/>
      <c r="N22" s="42"/>
      <c r="O22" s="48"/>
      <c r="P22" s="64"/>
      <c r="Q22" s="53"/>
      <c r="R22" s="45"/>
      <c r="S22" s="46"/>
      <c r="T22" s="21" t="str">
        <f>IF(R22="","","～")</f>
        <v/>
      </c>
      <c r="U22" s="19"/>
      <c r="V22" s="12">
        <f>SUM(U22-R22)</f>
        <v>0</v>
      </c>
      <c r="W22" s="24"/>
      <c r="X22" s="24"/>
      <c r="Y22" s="41"/>
      <c r="Z22" s="42"/>
      <c r="AA22" s="42"/>
      <c r="AB22" s="42"/>
      <c r="AC22" s="42"/>
      <c r="AD22" s="42"/>
      <c r="AE22" s="48"/>
      <c r="AF22" s="64"/>
      <c r="AG22" s="53"/>
      <c r="AH22" s="45"/>
      <c r="AI22" s="46"/>
      <c r="AJ22" s="21" t="str">
        <f>IF(AH22="","","～")</f>
        <v/>
      </c>
      <c r="AK22" s="19"/>
      <c r="AL22" s="12">
        <f>SUM(AK22-AH22)</f>
        <v>0</v>
      </c>
      <c r="AM22" s="24"/>
      <c r="AN22" s="24"/>
      <c r="AO22" s="41"/>
      <c r="AP22" s="42"/>
      <c r="AQ22" s="42"/>
      <c r="AR22" s="42"/>
      <c r="AS22" s="42"/>
      <c r="AT22" s="42"/>
      <c r="AU22" s="48"/>
      <c r="AV22" s="64"/>
      <c r="AW22" s="53"/>
      <c r="AX22" s="45"/>
      <c r="AY22" s="46"/>
      <c r="AZ22" s="21" t="str">
        <f>IF(AX22="","","～")</f>
        <v/>
      </c>
      <c r="BA22" s="19"/>
      <c r="BB22" s="12">
        <f>SUM(BA22-AX22)</f>
        <v>0</v>
      </c>
      <c r="BC22" s="24"/>
      <c r="BD22" s="24"/>
      <c r="BE22" s="41"/>
      <c r="BF22" s="42"/>
      <c r="BG22" s="42"/>
      <c r="BH22" s="42"/>
      <c r="BI22" s="42"/>
      <c r="BJ22" s="42"/>
      <c r="BK22" s="48"/>
      <c r="BL22" s="64"/>
      <c r="BM22" s="53"/>
      <c r="BN22" s="45"/>
      <c r="BO22" s="46"/>
      <c r="BP22" s="21" t="str">
        <f>IF(BN22="","","～")</f>
        <v/>
      </c>
      <c r="BQ22" s="19"/>
      <c r="BR22" s="12">
        <f>SUM(BQ22-BN22)</f>
        <v>0</v>
      </c>
      <c r="BS22" s="24"/>
      <c r="BT22" s="24"/>
      <c r="BU22" s="41"/>
      <c r="BV22" s="42"/>
      <c r="BW22" s="42"/>
      <c r="BX22" s="42"/>
      <c r="BY22" s="42"/>
      <c r="BZ22" s="42"/>
      <c r="CA22" s="48"/>
      <c r="CB22" s="64"/>
      <c r="CC22" s="53"/>
      <c r="CD22" s="45"/>
      <c r="CE22" s="46"/>
      <c r="CF22" s="21" t="str">
        <f>IF(CD22="","","～")</f>
        <v/>
      </c>
      <c r="CG22" s="19"/>
      <c r="CH22" s="12">
        <f>SUM(CG22-CD22)</f>
        <v>0</v>
      </c>
      <c r="CI22" s="24"/>
      <c r="CJ22" s="24"/>
      <c r="CK22" s="41"/>
      <c r="CL22" s="42"/>
      <c r="CM22" s="42"/>
      <c r="CN22" s="42"/>
      <c r="CO22" s="42"/>
      <c r="CP22" s="42"/>
      <c r="CQ22" s="48"/>
      <c r="CR22" s="64"/>
      <c r="CS22" s="53"/>
      <c r="CT22" s="45"/>
      <c r="CU22" s="46"/>
      <c r="CV22" s="21" t="str">
        <f>IF(CT22="","","～")</f>
        <v/>
      </c>
      <c r="CW22" s="19"/>
      <c r="CX22" s="12">
        <f>SUM(CW22-CT22)</f>
        <v>0</v>
      </c>
      <c r="CY22" s="24"/>
      <c r="CZ22" s="24"/>
      <c r="DA22" s="41"/>
      <c r="DB22" s="42"/>
      <c r="DC22" s="42"/>
      <c r="DD22" s="42"/>
      <c r="DE22" s="42"/>
      <c r="DF22" s="42"/>
      <c r="DG22" s="48"/>
      <c r="DH22" s="64"/>
      <c r="DI22" s="53"/>
      <c r="DJ22" s="45"/>
      <c r="DK22" s="46"/>
      <c r="DL22" s="21" t="str">
        <f>IF(DJ22="","","～")</f>
        <v/>
      </c>
      <c r="DM22" s="19"/>
      <c r="DN22" s="12">
        <f>SUM(DM22-DJ22)</f>
        <v>0</v>
      </c>
      <c r="DO22" s="24"/>
      <c r="DP22" s="24"/>
      <c r="DQ22" s="41"/>
      <c r="DR22" s="42"/>
      <c r="DS22" s="42"/>
      <c r="DT22" s="42"/>
      <c r="DU22" s="42"/>
      <c r="DV22" s="42"/>
      <c r="DW22" s="48"/>
      <c r="DX22" s="64"/>
      <c r="DY22" s="53"/>
      <c r="DZ22" s="45"/>
      <c r="EA22" s="46"/>
      <c r="EB22" s="21" t="str">
        <f>IF(DZ22="","","～")</f>
        <v/>
      </c>
      <c r="EC22" s="19"/>
      <c r="ED22" s="12">
        <f>SUM(EC22-DZ22)</f>
        <v>0</v>
      </c>
      <c r="EE22" s="24"/>
      <c r="EF22" s="24"/>
      <c r="EG22" s="41"/>
      <c r="EH22" s="42"/>
      <c r="EI22" s="42"/>
      <c r="EJ22" s="42"/>
      <c r="EK22" s="42"/>
      <c r="EL22" s="42"/>
      <c r="EM22" s="48"/>
      <c r="EN22" s="64"/>
      <c r="EO22" s="53"/>
      <c r="EP22" s="45"/>
      <c r="EQ22" s="46"/>
      <c r="ER22" s="21" t="str">
        <f>IF(EP22="","","～")</f>
        <v/>
      </c>
      <c r="ES22" s="19"/>
      <c r="ET22" s="12">
        <f>SUM(ES22-EP22)</f>
        <v>0</v>
      </c>
      <c r="EU22" s="24"/>
      <c r="EV22" s="24"/>
      <c r="EW22" s="41"/>
      <c r="EX22" s="42"/>
      <c r="EY22" s="42"/>
      <c r="EZ22" s="42"/>
      <c r="FA22" s="42"/>
      <c r="FB22" s="42"/>
      <c r="FC22" s="48"/>
      <c r="FD22" s="64"/>
    </row>
    <row r="23" spans="1:160" ht="19.5" customHeight="1">
      <c r="A23" s="50"/>
      <c r="B23" s="45"/>
      <c r="C23" s="46"/>
      <c r="D23" s="21" t="str">
        <f>IF(B23="","","～")</f>
        <v/>
      </c>
      <c r="E23" s="18"/>
      <c r="F23" s="12">
        <f>SUM(E23-B23)</f>
        <v>0</v>
      </c>
      <c r="G23" s="24"/>
      <c r="H23" s="24"/>
      <c r="I23" s="26" t="s">
        <v>13</v>
      </c>
      <c r="J23" s="43"/>
      <c r="K23" s="43"/>
      <c r="L23" s="43"/>
      <c r="M23" s="43"/>
      <c r="N23" s="43"/>
      <c r="O23" s="48"/>
      <c r="P23" s="64"/>
      <c r="Q23" s="50"/>
      <c r="R23" s="45"/>
      <c r="S23" s="46"/>
      <c r="T23" s="21" t="str">
        <f>IF(R23="","","～")</f>
        <v/>
      </c>
      <c r="U23" s="18"/>
      <c r="V23" s="12">
        <f>SUM(U23-R23)</f>
        <v>0</v>
      </c>
      <c r="W23" s="24"/>
      <c r="X23" s="24"/>
      <c r="Y23" s="26" t="s">
        <v>13</v>
      </c>
      <c r="Z23" s="43"/>
      <c r="AA23" s="43"/>
      <c r="AB23" s="43"/>
      <c r="AC23" s="43"/>
      <c r="AD23" s="43"/>
      <c r="AE23" s="48"/>
      <c r="AF23" s="64"/>
      <c r="AG23" s="50"/>
      <c r="AH23" s="45"/>
      <c r="AI23" s="46"/>
      <c r="AJ23" s="21" t="str">
        <f>IF(AH23="","","～")</f>
        <v/>
      </c>
      <c r="AK23" s="18"/>
      <c r="AL23" s="12">
        <f>SUM(AK23-AH23)</f>
        <v>0</v>
      </c>
      <c r="AM23" s="24"/>
      <c r="AN23" s="24"/>
      <c r="AO23" s="26" t="s">
        <v>13</v>
      </c>
      <c r="AP23" s="43"/>
      <c r="AQ23" s="43"/>
      <c r="AR23" s="43"/>
      <c r="AS23" s="43"/>
      <c r="AT23" s="43"/>
      <c r="AU23" s="48"/>
      <c r="AV23" s="64"/>
      <c r="AW23" s="50"/>
      <c r="AX23" s="45"/>
      <c r="AY23" s="46"/>
      <c r="AZ23" s="21" t="str">
        <f>IF(AX23="","","～")</f>
        <v/>
      </c>
      <c r="BA23" s="18"/>
      <c r="BB23" s="12">
        <f>SUM(BA23-AX23)</f>
        <v>0</v>
      </c>
      <c r="BC23" s="24"/>
      <c r="BD23" s="24"/>
      <c r="BE23" s="26" t="s">
        <v>13</v>
      </c>
      <c r="BF23" s="43"/>
      <c r="BG23" s="43"/>
      <c r="BH23" s="43"/>
      <c r="BI23" s="43"/>
      <c r="BJ23" s="43"/>
      <c r="BK23" s="48"/>
      <c r="BL23" s="64"/>
      <c r="BM23" s="50"/>
      <c r="BN23" s="45"/>
      <c r="BO23" s="46"/>
      <c r="BP23" s="21" t="str">
        <f>IF(BN23="","","～")</f>
        <v/>
      </c>
      <c r="BQ23" s="18"/>
      <c r="BR23" s="12">
        <f>SUM(BQ23-BN23)</f>
        <v>0</v>
      </c>
      <c r="BS23" s="24"/>
      <c r="BT23" s="24"/>
      <c r="BU23" s="26" t="s">
        <v>13</v>
      </c>
      <c r="BV23" s="43"/>
      <c r="BW23" s="43"/>
      <c r="BX23" s="43"/>
      <c r="BY23" s="43"/>
      <c r="BZ23" s="43"/>
      <c r="CA23" s="48"/>
      <c r="CB23" s="64"/>
      <c r="CC23" s="50"/>
      <c r="CD23" s="45"/>
      <c r="CE23" s="46"/>
      <c r="CF23" s="21" t="str">
        <f>IF(CD23="","","～")</f>
        <v/>
      </c>
      <c r="CG23" s="18"/>
      <c r="CH23" s="12">
        <f>SUM(CG23-CD23)</f>
        <v>0</v>
      </c>
      <c r="CI23" s="24"/>
      <c r="CJ23" s="24"/>
      <c r="CK23" s="26" t="s">
        <v>13</v>
      </c>
      <c r="CL23" s="43"/>
      <c r="CM23" s="43"/>
      <c r="CN23" s="43"/>
      <c r="CO23" s="43"/>
      <c r="CP23" s="43"/>
      <c r="CQ23" s="48"/>
      <c r="CR23" s="64"/>
      <c r="CS23" s="50"/>
      <c r="CT23" s="45"/>
      <c r="CU23" s="46"/>
      <c r="CV23" s="21" t="str">
        <f>IF(CT23="","","～")</f>
        <v/>
      </c>
      <c r="CW23" s="18"/>
      <c r="CX23" s="12">
        <f>SUM(CW23-CT23)</f>
        <v>0</v>
      </c>
      <c r="CY23" s="24"/>
      <c r="CZ23" s="24"/>
      <c r="DA23" s="26" t="s">
        <v>13</v>
      </c>
      <c r="DB23" s="43"/>
      <c r="DC23" s="43"/>
      <c r="DD23" s="43"/>
      <c r="DE23" s="43"/>
      <c r="DF23" s="43"/>
      <c r="DG23" s="48"/>
      <c r="DH23" s="64"/>
      <c r="DI23" s="50"/>
      <c r="DJ23" s="45"/>
      <c r="DK23" s="46"/>
      <c r="DL23" s="21" t="str">
        <f>IF(DJ23="","","～")</f>
        <v/>
      </c>
      <c r="DM23" s="18"/>
      <c r="DN23" s="12">
        <f>SUM(DM23-DJ23)</f>
        <v>0</v>
      </c>
      <c r="DO23" s="24"/>
      <c r="DP23" s="24"/>
      <c r="DQ23" s="26" t="s">
        <v>13</v>
      </c>
      <c r="DR23" s="43"/>
      <c r="DS23" s="43"/>
      <c r="DT23" s="43"/>
      <c r="DU23" s="43"/>
      <c r="DV23" s="43"/>
      <c r="DW23" s="48"/>
      <c r="DX23" s="64"/>
      <c r="DY23" s="50"/>
      <c r="DZ23" s="45"/>
      <c r="EA23" s="46"/>
      <c r="EB23" s="21" t="str">
        <f>IF(DZ23="","","～")</f>
        <v/>
      </c>
      <c r="EC23" s="18"/>
      <c r="ED23" s="12">
        <f>SUM(EC23-DZ23)</f>
        <v>0</v>
      </c>
      <c r="EE23" s="24"/>
      <c r="EF23" s="24"/>
      <c r="EG23" s="26" t="s">
        <v>13</v>
      </c>
      <c r="EH23" s="43"/>
      <c r="EI23" s="43"/>
      <c r="EJ23" s="43"/>
      <c r="EK23" s="43"/>
      <c r="EL23" s="43"/>
      <c r="EM23" s="48"/>
      <c r="EN23" s="64"/>
      <c r="EO23" s="50"/>
      <c r="EP23" s="45"/>
      <c r="EQ23" s="46"/>
      <c r="ER23" s="21" t="str">
        <f>IF(EP23="","","～")</f>
        <v/>
      </c>
      <c r="ES23" s="18"/>
      <c r="ET23" s="12">
        <f>SUM(ES23-EP23)</f>
        <v>0</v>
      </c>
      <c r="EU23" s="24"/>
      <c r="EV23" s="24"/>
      <c r="EW23" s="26" t="s">
        <v>13</v>
      </c>
      <c r="EX23" s="43"/>
      <c r="EY23" s="43"/>
      <c r="EZ23" s="43"/>
      <c r="FA23" s="43"/>
      <c r="FB23" s="43"/>
      <c r="FC23" s="48"/>
      <c r="FD23" s="64"/>
    </row>
    <row r="24" spans="1:160" ht="21" customHeight="1">
      <c r="A24" s="51"/>
      <c r="B24" s="56">
        <f>FLOOR((SUM(IF(A20=A25,0,F24)+(IF(B19=0,F19,0)))),"0：10")</f>
        <v>0</v>
      </c>
      <c r="C24" s="57"/>
      <c r="D24" s="57"/>
      <c r="E24" s="58"/>
      <c r="F24" s="10">
        <f>MOD(SUM(F20:F23),60)+"0:0:1"</f>
        <v>1.1574074074074073E-5</v>
      </c>
      <c r="G24" s="25" t="s">
        <v>12</v>
      </c>
      <c r="H24" s="25" t="s">
        <v>12</v>
      </c>
      <c r="I24" s="27"/>
      <c r="J24" s="44"/>
      <c r="K24" s="44"/>
      <c r="L24" s="44"/>
      <c r="M24" s="44"/>
      <c r="N24" s="44"/>
      <c r="O24" s="49"/>
      <c r="P24" s="64"/>
      <c r="Q24" s="51"/>
      <c r="R24" s="56">
        <f>FLOOR((SUM(IF(Q20=Q25,0,V24)+(IF(R19=0,V19,0)))),"0：10")</f>
        <v>0</v>
      </c>
      <c r="S24" s="57"/>
      <c r="T24" s="57"/>
      <c r="U24" s="58"/>
      <c r="V24" s="10">
        <f>MOD(SUM(V20:V23),60)+"0:0:1"</f>
        <v>1.1574074074074073E-5</v>
      </c>
      <c r="W24" s="25" t="s">
        <v>12</v>
      </c>
      <c r="X24" s="25" t="s">
        <v>12</v>
      </c>
      <c r="Y24" s="27"/>
      <c r="Z24" s="44"/>
      <c r="AA24" s="44"/>
      <c r="AB24" s="44"/>
      <c r="AC24" s="44"/>
      <c r="AD24" s="44"/>
      <c r="AE24" s="49"/>
      <c r="AF24" s="64"/>
      <c r="AG24" s="51"/>
      <c r="AH24" s="56">
        <f>FLOOR((SUM(IF(AG20=AG25,0,AL24)+(IF(AH19=0,AL19,0)))),"0：10")</f>
        <v>0</v>
      </c>
      <c r="AI24" s="57"/>
      <c r="AJ24" s="57"/>
      <c r="AK24" s="58"/>
      <c r="AL24" s="10">
        <f>MOD(SUM(AL20:AL23),60)+"0:0:1"</f>
        <v>1.1574074074074073E-5</v>
      </c>
      <c r="AM24" s="25" t="s">
        <v>12</v>
      </c>
      <c r="AN24" s="25" t="s">
        <v>12</v>
      </c>
      <c r="AO24" s="27"/>
      <c r="AP24" s="44"/>
      <c r="AQ24" s="44"/>
      <c r="AR24" s="44"/>
      <c r="AS24" s="44"/>
      <c r="AT24" s="44"/>
      <c r="AU24" s="49"/>
      <c r="AV24" s="64"/>
      <c r="AW24" s="51"/>
      <c r="AX24" s="56">
        <f>FLOOR((SUM(IF(AW20=AW25,0,BB24)+(IF(AX19=0,BB19,0)))),"0：10")</f>
        <v>0</v>
      </c>
      <c r="AY24" s="57"/>
      <c r="AZ24" s="57"/>
      <c r="BA24" s="58"/>
      <c r="BB24" s="10">
        <f>MOD(SUM(BB20:BB23),60)+"0:0:1"</f>
        <v>1.1574074074074073E-5</v>
      </c>
      <c r="BC24" s="25" t="s">
        <v>12</v>
      </c>
      <c r="BD24" s="25" t="s">
        <v>12</v>
      </c>
      <c r="BE24" s="27"/>
      <c r="BF24" s="44"/>
      <c r="BG24" s="44"/>
      <c r="BH24" s="44"/>
      <c r="BI24" s="44"/>
      <c r="BJ24" s="44"/>
      <c r="BK24" s="49"/>
      <c r="BL24" s="64"/>
      <c r="BM24" s="51"/>
      <c r="BN24" s="56">
        <f>FLOOR((SUM(IF(BM20=BM25,0,BR24)+(IF(BN19=0,BR19,0)))),"0：10")</f>
        <v>0</v>
      </c>
      <c r="BO24" s="57"/>
      <c r="BP24" s="57"/>
      <c r="BQ24" s="58"/>
      <c r="BR24" s="10">
        <f>MOD(SUM(BR20:BR23),60)+"0:0:1"</f>
        <v>1.1574074074074073E-5</v>
      </c>
      <c r="BS24" s="25" t="s">
        <v>12</v>
      </c>
      <c r="BT24" s="25" t="s">
        <v>12</v>
      </c>
      <c r="BU24" s="27"/>
      <c r="BV24" s="44"/>
      <c r="BW24" s="44"/>
      <c r="BX24" s="44"/>
      <c r="BY24" s="44"/>
      <c r="BZ24" s="44"/>
      <c r="CA24" s="49"/>
      <c r="CB24" s="64"/>
      <c r="CC24" s="51"/>
      <c r="CD24" s="56">
        <f>FLOOR((SUM(IF(CC20=CC25,0,CH24)+(IF(CD19=0,CH19,0)))),"0：10")</f>
        <v>0</v>
      </c>
      <c r="CE24" s="57"/>
      <c r="CF24" s="57"/>
      <c r="CG24" s="58"/>
      <c r="CH24" s="10">
        <f>MOD(SUM(CH20:CH23),60)+"0:0:1"</f>
        <v>1.1574074074074073E-5</v>
      </c>
      <c r="CI24" s="25" t="s">
        <v>12</v>
      </c>
      <c r="CJ24" s="25" t="s">
        <v>12</v>
      </c>
      <c r="CK24" s="27"/>
      <c r="CL24" s="44"/>
      <c r="CM24" s="44"/>
      <c r="CN24" s="44"/>
      <c r="CO24" s="44"/>
      <c r="CP24" s="44"/>
      <c r="CQ24" s="49"/>
      <c r="CR24" s="64"/>
      <c r="CS24" s="51"/>
      <c r="CT24" s="56">
        <f>FLOOR((SUM(IF(CS20=CS25,0,CX24)+(IF(CT19=0,CX19,0)))),"0：10")</f>
        <v>0</v>
      </c>
      <c r="CU24" s="57"/>
      <c r="CV24" s="57"/>
      <c r="CW24" s="58"/>
      <c r="CX24" s="10">
        <f>MOD(SUM(CX20:CX23),60)+"0:0:1"</f>
        <v>1.1574074074074073E-5</v>
      </c>
      <c r="CY24" s="25" t="s">
        <v>12</v>
      </c>
      <c r="CZ24" s="25" t="s">
        <v>12</v>
      </c>
      <c r="DA24" s="27"/>
      <c r="DB24" s="44"/>
      <c r="DC24" s="44"/>
      <c r="DD24" s="44"/>
      <c r="DE24" s="44"/>
      <c r="DF24" s="44"/>
      <c r="DG24" s="49"/>
      <c r="DH24" s="64"/>
      <c r="DI24" s="51"/>
      <c r="DJ24" s="56">
        <f>FLOOR((SUM(IF(DI20=DI25,0,DN24)+(IF(DJ19=0,DN19,0)))),"0：10")</f>
        <v>0</v>
      </c>
      <c r="DK24" s="57"/>
      <c r="DL24" s="57"/>
      <c r="DM24" s="58"/>
      <c r="DN24" s="10">
        <f>MOD(SUM(DN20:DN23),60)+"0:0:1"</f>
        <v>1.1574074074074073E-5</v>
      </c>
      <c r="DO24" s="25" t="s">
        <v>12</v>
      </c>
      <c r="DP24" s="25" t="s">
        <v>12</v>
      </c>
      <c r="DQ24" s="27"/>
      <c r="DR24" s="44"/>
      <c r="DS24" s="44"/>
      <c r="DT24" s="44"/>
      <c r="DU24" s="44"/>
      <c r="DV24" s="44"/>
      <c r="DW24" s="49"/>
      <c r="DX24" s="64"/>
      <c r="DY24" s="51"/>
      <c r="DZ24" s="56">
        <f>FLOOR((SUM(IF(DY20=DY25,0,ED24)+(IF(DZ19=0,ED19,0)))),"0：10")</f>
        <v>0</v>
      </c>
      <c r="EA24" s="57"/>
      <c r="EB24" s="57"/>
      <c r="EC24" s="58"/>
      <c r="ED24" s="10">
        <f>MOD(SUM(ED20:ED23),60)+"0:0:1"</f>
        <v>1.1574074074074073E-5</v>
      </c>
      <c r="EE24" s="25" t="s">
        <v>12</v>
      </c>
      <c r="EF24" s="25" t="s">
        <v>12</v>
      </c>
      <c r="EG24" s="27"/>
      <c r="EH24" s="44"/>
      <c r="EI24" s="44"/>
      <c r="EJ24" s="44"/>
      <c r="EK24" s="44"/>
      <c r="EL24" s="44"/>
      <c r="EM24" s="49"/>
      <c r="EN24" s="64"/>
      <c r="EO24" s="51"/>
      <c r="EP24" s="56">
        <f>FLOOR((SUM(IF(EO20=EO25,0,ET24)+(IF(EP19=0,ET19,0)))),"0：10")</f>
        <v>0</v>
      </c>
      <c r="EQ24" s="57"/>
      <c r="ER24" s="57"/>
      <c r="ES24" s="58"/>
      <c r="ET24" s="10">
        <f>MOD(SUM(ET20:ET23),60)+"0:0:1"</f>
        <v>1.1574074074074073E-5</v>
      </c>
      <c r="EU24" s="25" t="s">
        <v>12</v>
      </c>
      <c r="EV24" s="25" t="s">
        <v>12</v>
      </c>
      <c r="EW24" s="27"/>
      <c r="EX24" s="44"/>
      <c r="EY24" s="44"/>
      <c r="EZ24" s="44"/>
      <c r="FA24" s="44"/>
      <c r="FB24" s="44"/>
      <c r="FC24" s="49"/>
      <c r="FD24" s="64"/>
    </row>
    <row r="25" spans="1:160" ht="19.5" customHeight="1">
      <c r="A25" s="52"/>
      <c r="B25" s="54"/>
      <c r="C25" s="55"/>
      <c r="D25" s="20" t="str">
        <f>IF(B25="","","～")</f>
        <v/>
      </c>
      <c r="E25" s="15"/>
      <c r="F25" s="11">
        <f>SUM(E25-B25)</f>
        <v>0</v>
      </c>
      <c r="G25" s="23"/>
      <c r="H25" s="23"/>
      <c r="I25" s="39" t="s">
        <v>14</v>
      </c>
      <c r="J25" s="40"/>
      <c r="K25" s="40"/>
      <c r="L25" s="40"/>
      <c r="M25" s="40"/>
      <c r="N25" s="40"/>
      <c r="O25" s="47"/>
      <c r="P25" s="64"/>
      <c r="Q25" s="52"/>
      <c r="R25" s="54"/>
      <c r="S25" s="55"/>
      <c r="T25" s="20" t="str">
        <f>IF(R25="","","～")</f>
        <v/>
      </c>
      <c r="U25" s="15"/>
      <c r="V25" s="11">
        <f>SUM(U25-R25)</f>
        <v>0</v>
      </c>
      <c r="W25" s="23"/>
      <c r="X25" s="23"/>
      <c r="Y25" s="39" t="s">
        <v>14</v>
      </c>
      <c r="Z25" s="40"/>
      <c r="AA25" s="40"/>
      <c r="AB25" s="40"/>
      <c r="AC25" s="40"/>
      <c r="AD25" s="40"/>
      <c r="AE25" s="47"/>
      <c r="AF25" s="64"/>
      <c r="AG25" s="52"/>
      <c r="AH25" s="54"/>
      <c r="AI25" s="55"/>
      <c r="AJ25" s="20" t="str">
        <f>IF(AH25="","","～")</f>
        <v/>
      </c>
      <c r="AK25" s="15"/>
      <c r="AL25" s="11">
        <f>SUM(AK25-AH25)</f>
        <v>0</v>
      </c>
      <c r="AM25" s="23"/>
      <c r="AN25" s="23"/>
      <c r="AO25" s="39" t="s">
        <v>14</v>
      </c>
      <c r="AP25" s="40"/>
      <c r="AQ25" s="40"/>
      <c r="AR25" s="40"/>
      <c r="AS25" s="40"/>
      <c r="AT25" s="40"/>
      <c r="AU25" s="47"/>
      <c r="AV25" s="64"/>
      <c r="AW25" s="52"/>
      <c r="AX25" s="54"/>
      <c r="AY25" s="55"/>
      <c r="AZ25" s="20" t="str">
        <f>IF(AX25="","","～")</f>
        <v/>
      </c>
      <c r="BA25" s="15"/>
      <c r="BB25" s="11">
        <f>SUM(BA25-AX25)</f>
        <v>0</v>
      </c>
      <c r="BC25" s="23"/>
      <c r="BD25" s="23"/>
      <c r="BE25" s="39" t="s">
        <v>14</v>
      </c>
      <c r="BF25" s="40"/>
      <c r="BG25" s="40"/>
      <c r="BH25" s="40"/>
      <c r="BI25" s="40"/>
      <c r="BJ25" s="40"/>
      <c r="BK25" s="47"/>
      <c r="BL25" s="64"/>
      <c r="BM25" s="52"/>
      <c r="BN25" s="54"/>
      <c r="BO25" s="55"/>
      <c r="BP25" s="20" t="str">
        <f>IF(BN25="","","～")</f>
        <v/>
      </c>
      <c r="BQ25" s="15"/>
      <c r="BR25" s="11">
        <f>SUM(BQ25-BN25)</f>
        <v>0</v>
      </c>
      <c r="BS25" s="23"/>
      <c r="BT25" s="23"/>
      <c r="BU25" s="39" t="s">
        <v>14</v>
      </c>
      <c r="BV25" s="40"/>
      <c r="BW25" s="40"/>
      <c r="BX25" s="40"/>
      <c r="BY25" s="40"/>
      <c r="BZ25" s="40"/>
      <c r="CA25" s="47"/>
      <c r="CB25" s="64"/>
      <c r="CC25" s="52"/>
      <c r="CD25" s="54"/>
      <c r="CE25" s="55"/>
      <c r="CF25" s="20" t="str">
        <f>IF(CD25="","","～")</f>
        <v/>
      </c>
      <c r="CG25" s="15"/>
      <c r="CH25" s="11">
        <f>SUM(CG25-CD25)</f>
        <v>0</v>
      </c>
      <c r="CI25" s="23"/>
      <c r="CJ25" s="23"/>
      <c r="CK25" s="39" t="s">
        <v>14</v>
      </c>
      <c r="CL25" s="40"/>
      <c r="CM25" s="40"/>
      <c r="CN25" s="40"/>
      <c r="CO25" s="40"/>
      <c r="CP25" s="40"/>
      <c r="CQ25" s="47"/>
      <c r="CR25" s="64"/>
      <c r="CS25" s="52"/>
      <c r="CT25" s="54"/>
      <c r="CU25" s="55"/>
      <c r="CV25" s="20" t="str">
        <f>IF(CT25="","","～")</f>
        <v/>
      </c>
      <c r="CW25" s="15"/>
      <c r="CX25" s="11">
        <f>SUM(CW25-CT25)</f>
        <v>0</v>
      </c>
      <c r="CY25" s="23"/>
      <c r="CZ25" s="23"/>
      <c r="DA25" s="39" t="s">
        <v>14</v>
      </c>
      <c r="DB25" s="40"/>
      <c r="DC25" s="40"/>
      <c r="DD25" s="40"/>
      <c r="DE25" s="40"/>
      <c r="DF25" s="40"/>
      <c r="DG25" s="47"/>
      <c r="DH25" s="64"/>
      <c r="DI25" s="52"/>
      <c r="DJ25" s="54"/>
      <c r="DK25" s="55"/>
      <c r="DL25" s="20" t="str">
        <f>IF(DJ25="","","～")</f>
        <v/>
      </c>
      <c r="DM25" s="15"/>
      <c r="DN25" s="11">
        <f>SUM(DM25-DJ25)</f>
        <v>0</v>
      </c>
      <c r="DO25" s="23"/>
      <c r="DP25" s="23"/>
      <c r="DQ25" s="39" t="s">
        <v>14</v>
      </c>
      <c r="DR25" s="40"/>
      <c r="DS25" s="40"/>
      <c r="DT25" s="40"/>
      <c r="DU25" s="40"/>
      <c r="DV25" s="40"/>
      <c r="DW25" s="47"/>
      <c r="DX25" s="64"/>
      <c r="DY25" s="52"/>
      <c r="DZ25" s="54"/>
      <c r="EA25" s="55"/>
      <c r="EB25" s="20" t="str">
        <f>IF(DZ25="","","～")</f>
        <v/>
      </c>
      <c r="EC25" s="15"/>
      <c r="ED25" s="11">
        <f>SUM(EC25-DZ25)</f>
        <v>0</v>
      </c>
      <c r="EE25" s="23"/>
      <c r="EF25" s="23"/>
      <c r="EG25" s="39" t="s">
        <v>14</v>
      </c>
      <c r="EH25" s="40"/>
      <c r="EI25" s="40"/>
      <c r="EJ25" s="40"/>
      <c r="EK25" s="40"/>
      <c r="EL25" s="40"/>
      <c r="EM25" s="47"/>
      <c r="EN25" s="64"/>
      <c r="EO25" s="52"/>
      <c r="EP25" s="54"/>
      <c r="EQ25" s="55"/>
      <c r="ER25" s="20" t="str">
        <f>IF(EP25="","","～")</f>
        <v/>
      </c>
      <c r="ES25" s="15"/>
      <c r="ET25" s="11">
        <f>SUM(ES25-EP25)</f>
        <v>0</v>
      </c>
      <c r="EU25" s="23"/>
      <c r="EV25" s="23"/>
      <c r="EW25" s="39" t="s">
        <v>14</v>
      </c>
      <c r="EX25" s="40"/>
      <c r="EY25" s="40"/>
      <c r="EZ25" s="40"/>
      <c r="FA25" s="40"/>
      <c r="FB25" s="40"/>
      <c r="FC25" s="47"/>
      <c r="FD25" s="64"/>
    </row>
    <row r="26" spans="1:160" ht="19.5" customHeight="1">
      <c r="A26" s="53"/>
      <c r="B26" s="45"/>
      <c r="C26" s="46"/>
      <c r="D26" s="21" t="str">
        <f>IF(B26="","","～")</f>
        <v/>
      </c>
      <c r="E26" s="18"/>
      <c r="F26" s="12">
        <f>SUM(E26-B26)</f>
        <v>0</v>
      </c>
      <c r="G26" s="24"/>
      <c r="H26" s="24"/>
      <c r="I26" s="41"/>
      <c r="J26" s="42"/>
      <c r="K26" s="42"/>
      <c r="L26" s="42"/>
      <c r="M26" s="42"/>
      <c r="N26" s="42"/>
      <c r="O26" s="48"/>
      <c r="P26" s="64"/>
      <c r="Q26" s="53"/>
      <c r="R26" s="45"/>
      <c r="S26" s="46"/>
      <c r="T26" s="21" t="str">
        <f>IF(R26="","","～")</f>
        <v/>
      </c>
      <c r="U26" s="18"/>
      <c r="V26" s="12">
        <f>SUM(U26-R26)</f>
        <v>0</v>
      </c>
      <c r="W26" s="24"/>
      <c r="X26" s="24"/>
      <c r="Y26" s="41"/>
      <c r="Z26" s="42"/>
      <c r="AA26" s="42"/>
      <c r="AB26" s="42"/>
      <c r="AC26" s="42"/>
      <c r="AD26" s="42"/>
      <c r="AE26" s="48"/>
      <c r="AF26" s="64"/>
      <c r="AG26" s="53"/>
      <c r="AH26" s="45"/>
      <c r="AI26" s="46"/>
      <c r="AJ26" s="21" t="str">
        <f>IF(AH26="","","～")</f>
        <v/>
      </c>
      <c r="AK26" s="18"/>
      <c r="AL26" s="12">
        <f>SUM(AK26-AH26)</f>
        <v>0</v>
      </c>
      <c r="AM26" s="24"/>
      <c r="AN26" s="24"/>
      <c r="AO26" s="41"/>
      <c r="AP26" s="42"/>
      <c r="AQ26" s="42"/>
      <c r="AR26" s="42"/>
      <c r="AS26" s="42"/>
      <c r="AT26" s="42"/>
      <c r="AU26" s="48"/>
      <c r="AV26" s="64"/>
      <c r="AW26" s="53"/>
      <c r="AX26" s="45"/>
      <c r="AY26" s="46"/>
      <c r="AZ26" s="21" t="str">
        <f>IF(AX26="","","～")</f>
        <v/>
      </c>
      <c r="BA26" s="18"/>
      <c r="BB26" s="12">
        <f>SUM(BA26-AX26)</f>
        <v>0</v>
      </c>
      <c r="BC26" s="24"/>
      <c r="BD26" s="24"/>
      <c r="BE26" s="41"/>
      <c r="BF26" s="42"/>
      <c r="BG26" s="42"/>
      <c r="BH26" s="42"/>
      <c r="BI26" s="42"/>
      <c r="BJ26" s="42"/>
      <c r="BK26" s="48"/>
      <c r="BL26" s="64"/>
      <c r="BM26" s="53"/>
      <c r="BN26" s="45"/>
      <c r="BO26" s="46"/>
      <c r="BP26" s="21" t="str">
        <f>IF(BN26="","","～")</f>
        <v/>
      </c>
      <c r="BQ26" s="18"/>
      <c r="BR26" s="12">
        <f>SUM(BQ26-BN26)</f>
        <v>0</v>
      </c>
      <c r="BS26" s="24"/>
      <c r="BT26" s="24"/>
      <c r="BU26" s="41"/>
      <c r="BV26" s="42"/>
      <c r="BW26" s="42"/>
      <c r="BX26" s="42"/>
      <c r="BY26" s="42"/>
      <c r="BZ26" s="42"/>
      <c r="CA26" s="48"/>
      <c r="CB26" s="64"/>
      <c r="CC26" s="53"/>
      <c r="CD26" s="45"/>
      <c r="CE26" s="46"/>
      <c r="CF26" s="21" t="str">
        <f>IF(CD26="","","～")</f>
        <v/>
      </c>
      <c r="CG26" s="18"/>
      <c r="CH26" s="12">
        <f>SUM(CG26-CD26)</f>
        <v>0</v>
      </c>
      <c r="CI26" s="24"/>
      <c r="CJ26" s="24"/>
      <c r="CK26" s="41"/>
      <c r="CL26" s="42"/>
      <c r="CM26" s="42"/>
      <c r="CN26" s="42"/>
      <c r="CO26" s="42"/>
      <c r="CP26" s="42"/>
      <c r="CQ26" s="48"/>
      <c r="CR26" s="64"/>
      <c r="CS26" s="53"/>
      <c r="CT26" s="45"/>
      <c r="CU26" s="46"/>
      <c r="CV26" s="21" t="str">
        <f>IF(CT26="","","～")</f>
        <v/>
      </c>
      <c r="CW26" s="18"/>
      <c r="CX26" s="12">
        <f>SUM(CW26-CT26)</f>
        <v>0</v>
      </c>
      <c r="CY26" s="24"/>
      <c r="CZ26" s="24"/>
      <c r="DA26" s="41"/>
      <c r="DB26" s="42"/>
      <c r="DC26" s="42"/>
      <c r="DD26" s="42"/>
      <c r="DE26" s="42"/>
      <c r="DF26" s="42"/>
      <c r="DG26" s="48"/>
      <c r="DH26" s="64"/>
      <c r="DI26" s="53"/>
      <c r="DJ26" s="45"/>
      <c r="DK26" s="46"/>
      <c r="DL26" s="21" t="str">
        <f>IF(DJ26="","","～")</f>
        <v/>
      </c>
      <c r="DM26" s="18"/>
      <c r="DN26" s="12">
        <f>SUM(DM26-DJ26)</f>
        <v>0</v>
      </c>
      <c r="DO26" s="24"/>
      <c r="DP26" s="24"/>
      <c r="DQ26" s="41"/>
      <c r="DR26" s="42"/>
      <c r="DS26" s="42"/>
      <c r="DT26" s="42"/>
      <c r="DU26" s="42"/>
      <c r="DV26" s="42"/>
      <c r="DW26" s="48"/>
      <c r="DX26" s="64"/>
      <c r="DY26" s="53"/>
      <c r="DZ26" s="45"/>
      <c r="EA26" s="46"/>
      <c r="EB26" s="21" t="str">
        <f>IF(DZ26="","","～")</f>
        <v/>
      </c>
      <c r="EC26" s="18"/>
      <c r="ED26" s="12">
        <f>SUM(EC26-DZ26)</f>
        <v>0</v>
      </c>
      <c r="EE26" s="24"/>
      <c r="EF26" s="24"/>
      <c r="EG26" s="41"/>
      <c r="EH26" s="42"/>
      <c r="EI26" s="42"/>
      <c r="EJ26" s="42"/>
      <c r="EK26" s="42"/>
      <c r="EL26" s="42"/>
      <c r="EM26" s="48"/>
      <c r="EN26" s="64"/>
      <c r="EO26" s="53"/>
      <c r="EP26" s="45"/>
      <c r="EQ26" s="46"/>
      <c r="ER26" s="21" t="str">
        <f>IF(EP26="","","～")</f>
        <v/>
      </c>
      <c r="ES26" s="18"/>
      <c r="ET26" s="12">
        <f>SUM(ES26-EP26)</f>
        <v>0</v>
      </c>
      <c r="EU26" s="24"/>
      <c r="EV26" s="24"/>
      <c r="EW26" s="41"/>
      <c r="EX26" s="42"/>
      <c r="EY26" s="42"/>
      <c r="EZ26" s="42"/>
      <c r="FA26" s="42"/>
      <c r="FB26" s="42"/>
      <c r="FC26" s="48"/>
      <c r="FD26" s="64"/>
    </row>
    <row r="27" spans="1:160" ht="19.5" customHeight="1">
      <c r="A27" s="53"/>
      <c r="B27" s="45"/>
      <c r="C27" s="46"/>
      <c r="D27" s="21" t="str">
        <f>IF(B27="","","～")</f>
        <v/>
      </c>
      <c r="E27" s="19"/>
      <c r="F27" s="12">
        <f>SUM(E27-B27)</f>
        <v>0</v>
      </c>
      <c r="G27" s="24"/>
      <c r="H27" s="24"/>
      <c r="I27" s="41"/>
      <c r="J27" s="42"/>
      <c r="K27" s="42"/>
      <c r="L27" s="42"/>
      <c r="M27" s="42"/>
      <c r="N27" s="42"/>
      <c r="O27" s="48"/>
      <c r="P27" s="64"/>
      <c r="Q27" s="53"/>
      <c r="R27" s="45"/>
      <c r="S27" s="46"/>
      <c r="T27" s="21" t="str">
        <f>IF(R27="","","～")</f>
        <v/>
      </c>
      <c r="U27" s="19"/>
      <c r="V27" s="12">
        <f>SUM(U27-R27)</f>
        <v>0</v>
      </c>
      <c r="W27" s="24"/>
      <c r="X27" s="24"/>
      <c r="Y27" s="41"/>
      <c r="Z27" s="42"/>
      <c r="AA27" s="42"/>
      <c r="AB27" s="42"/>
      <c r="AC27" s="42"/>
      <c r="AD27" s="42"/>
      <c r="AE27" s="48"/>
      <c r="AF27" s="64"/>
      <c r="AG27" s="53"/>
      <c r="AH27" s="45"/>
      <c r="AI27" s="46"/>
      <c r="AJ27" s="21" t="str">
        <f>IF(AH27="","","～")</f>
        <v/>
      </c>
      <c r="AK27" s="19"/>
      <c r="AL27" s="12">
        <f>SUM(AK27-AH27)</f>
        <v>0</v>
      </c>
      <c r="AM27" s="24"/>
      <c r="AN27" s="24"/>
      <c r="AO27" s="41"/>
      <c r="AP27" s="42"/>
      <c r="AQ27" s="42"/>
      <c r="AR27" s="42"/>
      <c r="AS27" s="42"/>
      <c r="AT27" s="42"/>
      <c r="AU27" s="48"/>
      <c r="AV27" s="64"/>
      <c r="AW27" s="53"/>
      <c r="AX27" s="45"/>
      <c r="AY27" s="46"/>
      <c r="AZ27" s="21" t="str">
        <f>IF(AX27="","","～")</f>
        <v/>
      </c>
      <c r="BA27" s="19"/>
      <c r="BB27" s="12">
        <f>SUM(BA27-AX27)</f>
        <v>0</v>
      </c>
      <c r="BC27" s="24"/>
      <c r="BD27" s="24"/>
      <c r="BE27" s="41"/>
      <c r="BF27" s="42"/>
      <c r="BG27" s="42"/>
      <c r="BH27" s="42"/>
      <c r="BI27" s="42"/>
      <c r="BJ27" s="42"/>
      <c r="BK27" s="48"/>
      <c r="BL27" s="64"/>
      <c r="BM27" s="53"/>
      <c r="BN27" s="45"/>
      <c r="BO27" s="46"/>
      <c r="BP27" s="21" t="str">
        <f>IF(BN27="","","～")</f>
        <v/>
      </c>
      <c r="BQ27" s="19"/>
      <c r="BR27" s="12">
        <f>SUM(BQ27-BN27)</f>
        <v>0</v>
      </c>
      <c r="BS27" s="24"/>
      <c r="BT27" s="24"/>
      <c r="BU27" s="41"/>
      <c r="BV27" s="42"/>
      <c r="BW27" s="42"/>
      <c r="BX27" s="42"/>
      <c r="BY27" s="42"/>
      <c r="BZ27" s="42"/>
      <c r="CA27" s="48"/>
      <c r="CB27" s="64"/>
      <c r="CC27" s="53"/>
      <c r="CD27" s="45"/>
      <c r="CE27" s="46"/>
      <c r="CF27" s="21" t="str">
        <f>IF(CD27="","","～")</f>
        <v/>
      </c>
      <c r="CG27" s="19"/>
      <c r="CH27" s="12">
        <f>SUM(CG27-CD27)</f>
        <v>0</v>
      </c>
      <c r="CI27" s="24"/>
      <c r="CJ27" s="24"/>
      <c r="CK27" s="41"/>
      <c r="CL27" s="42"/>
      <c r="CM27" s="42"/>
      <c r="CN27" s="42"/>
      <c r="CO27" s="42"/>
      <c r="CP27" s="42"/>
      <c r="CQ27" s="48"/>
      <c r="CR27" s="64"/>
      <c r="CS27" s="53"/>
      <c r="CT27" s="45"/>
      <c r="CU27" s="46"/>
      <c r="CV27" s="21" t="str">
        <f>IF(CT27="","","～")</f>
        <v/>
      </c>
      <c r="CW27" s="19"/>
      <c r="CX27" s="12">
        <f>SUM(CW27-CT27)</f>
        <v>0</v>
      </c>
      <c r="CY27" s="24"/>
      <c r="CZ27" s="24"/>
      <c r="DA27" s="41"/>
      <c r="DB27" s="42"/>
      <c r="DC27" s="42"/>
      <c r="DD27" s="42"/>
      <c r="DE27" s="42"/>
      <c r="DF27" s="42"/>
      <c r="DG27" s="48"/>
      <c r="DH27" s="64"/>
      <c r="DI27" s="53"/>
      <c r="DJ27" s="45"/>
      <c r="DK27" s="46"/>
      <c r="DL27" s="21" t="str">
        <f>IF(DJ27="","","～")</f>
        <v/>
      </c>
      <c r="DM27" s="19"/>
      <c r="DN27" s="12">
        <f>SUM(DM27-DJ27)</f>
        <v>0</v>
      </c>
      <c r="DO27" s="24"/>
      <c r="DP27" s="24"/>
      <c r="DQ27" s="41"/>
      <c r="DR27" s="42"/>
      <c r="DS27" s="42"/>
      <c r="DT27" s="42"/>
      <c r="DU27" s="42"/>
      <c r="DV27" s="42"/>
      <c r="DW27" s="48"/>
      <c r="DX27" s="64"/>
      <c r="DY27" s="53"/>
      <c r="DZ27" s="45"/>
      <c r="EA27" s="46"/>
      <c r="EB27" s="21" t="str">
        <f>IF(DZ27="","","～")</f>
        <v/>
      </c>
      <c r="EC27" s="19"/>
      <c r="ED27" s="12">
        <f>SUM(EC27-DZ27)</f>
        <v>0</v>
      </c>
      <c r="EE27" s="24"/>
      <c r="EF27" s="24"/>
      <c r="EG27" s="41"/>
      <c r="EH27" s="42"/>
      <c r="EI27" s="42"/>
      <c r="EJ27" s="42"/>
      <c r="EK27" s="42"/>
      <c r="EL27" s="42"/>
      <c r="EM27" s="48"/>
      <c r="EN27" s="64"/>
      <c r="EO27" s="53"/>
      <c r="EP27" s="45"/>
      <c r="EQ27" s="46"/>
      <c r="ER27" s="21" t="str">
        <f>IF(EP27="","","～")</f>
        <v/>
      </c>
      <c r="ES27" s="19"/>
      <c r="ET27" s="12">
        <f>SUM(ES27-EP27)</f>
        <v>0</v>
      </c>
      <c r="EU27" s="24"/>
      <c r="EV27" s="24"/>
      <c r="EW27" s="41"/>
      <c r="EX27" s="42"/>
      <c r="EY27" s="42"/>
      <c r="EZ27" s="42"/>
      <c r="FA27" s="42"/>
      <c r="FB27" s="42"/>
      <c r="FC27" s="48"/>
      <c r="FD27" s="64"/>
    </row>
    <row r="28" spans="1:160" ht="19.5" customHeight="1">
      <c r="A28" s="50"/>
      <c r="B28" s="45"/>
      <c r="C28" s="46"/>
      <c r="D28" s="21" t="str">
        <f>IF(B28="","","～")</f>
        <v/>
      </c>
      <c r="E28" s="18"/>
      <c r="F28" s="12">
        <f>SUM(E28-B28)</f>
        <v>0</v>
      </c>
      <c r="G28" s="24"/>
      <c r="H28" s="24"/>
      <c r="I28" s="26" t="s">
        <v>13</v>
      </c>
      <c r="J28" s="43"/>
      <c r="K28" s="43"/>
      <c r="L28" s="43"/>
      <c r="M28" s="43"/>
      <c r="N28" s="43"/>
      <c r="O28" s="48"/>
      <c r="P28" s="64"/>
      <c r="Q28" s="50"/>
      <c r="R28" s="45"/>
      <c r="S28" s="46"/>
      <c r="T28" s="21" t="str">
        <f>IF(R28="","","～")</f>
        <v/>
      </c>
      <c r="U28" s="18"/>
      <c r="V28" s="12">
        <f>SUM(U28-R28)</f>
        <v>0</v>
      </c>
      <c r="W28" s="24"/>
      <c r="X28" s="24"/>
      <c r="Y28" s="26" t="s">
        <v>13</v>
      </c>
      <c r="Z28" s="43"/>
      <c r="AA28" s="43"/>
      <c r="AB28" s="43"/>
      <c r="AC28" s="43"/>
      <c r="AD28" s="43"/>
      <c r="AE28" s="48"/>
      <c r="AF28" s="64"/>
      <c r="AG28" s="50"/>
      <c r="AH28" s="45"/>
      <c r="AI28" s="46"/>
      <c r="AJ28" s="21" t="str">
        <f>IF(AH28="","","～")</f>
        <v/>
      </c>
      <c r="AK28" s="18"/>
      <c r="AL28" s="12">
        <f>SUM(AK28-AH28)</f>
        <v>0</v>
      </c>
      <c r="AM28" s="24"/>
      <c r="AN28" s="24"/>
      <c r="AO28" s="26" t="s">
        <v>13</v>
      </c>
      <c r="AP28" s="43"/>
      <c r="AQ28" s="43"/>
      <c r="AR28" s="43"/>
      <c r="AS28" s="43"/>
      <c r="AT28" s="43"/>
      <c r="AU28" s="48"/>
      <c r="AV28" s="64"/>
      <c r="AW28" s="50"/>
      <c r="AX28" s="45"/>
      <c r="AY28" s="46"/>
      <c r="AZ28" s="21" t="str">
        <f>IF(AX28="","","～")</f>
        <v/>
      </c>
      <c r="BA28" s="18"/>
      <c r="BB28" s="12">
        <f>SUM(BA28-AX28)</f>
        <v>0</v>
      </c>
      <c r="BC28" s="24"/>
      <c r="BD28" s="24"/>
      <c r="BE28" s="26" t="s">
        <v>13</v>
      </c>
      <c r="BF28" s="43"/>
      <c r="BG28" s="43"/>
      <c r="BH28" s="43"/>
      <c r="BI28" s="43"/>
      <c r="BJ28" s="43"/>
      <c r="BK28" s="48"/>
      <c r="BL28" s="64"/>
      <c r="BM28" s="50"/>
      <c r="BN28" s="45"/>
      <c r="BO28" s="46"/>
      <c r="BP28" s="21" t="str">
        <f>IF(BN28="","","～")</f>
        <v/>
      </c>
      <c r="BQ28" s="18"/>
      <c r="BR28" s="12">
        <f>SUM(BQ28-BN28)</f>
        <v>0</v>
      </c>
      <c r="BS28" s="24"/>
      <c r="BT28" s="24"/>
      <c r="BU28" s="26" t="s">
        <v>13</v>
      </c>
      <c r="BV28" s="43"/>
      <c r="BW28" s="43"/>
      <c r="BX28" s="43"/>
      <c r="BY28" s="43"/>
      <c r="BZ28" s="43"/>
      <c r="CA28" s="48"/>
      <c r="CB28" s="64"/>
      <c r="CC28" s="50"/>
      <c r="CD28" s="45"/>
      <c r="CE28" s="46"/>
      <c r="CF28" s="21" t="str">
        <f>IF(CD28="","","～")</f>
        <v/>
      </c>
      <c r="CG28" s="18"/>
      <c r="CH28" s="12">
        <f>SUM(CG28-CD28)</f>
        <v>0</v>
      </c>
      <c r="CI28" s="24"/>
      <c r="CJ28" s="24"/>
      <c r="CK28" s="26" t="s">
        <v>13</v>
      </c>
      <c r="CL28" s="43"/>
      <c r="CM28" s="43"/>
      <c r="CN28" s="43"/>
      <c r="CO28" s="43"/>
      <c r="CP28" s="43"/>
      <c r="CQ28" s="48"/>
      <c r="CR28" s="64"/>
      <c r="CS28" s="50"/>
      <c r="CT28" s="45"/>
      <c r="CU28" s="46"/>
      <c r="CV28" s="21" t="str">
        <f>IF(CT28="","","～")</f>
        <v/>
      </c>
      <c r="CW28" s="18"/>
      <c r="CX28" s="12">
        <f>SUM(CW28-CT28)</f>
        <v>0</v>
      </c>
      <c r="CY28" s="24"/>
      <c r="CZ28" s="24"/>
      <c r="DA28" s="26" t="s">
        <v>13</v>
      </c>
      <c r="DB28" s="43"/>
      <c r="DC28" s="43"/>
      <c r="DD28" s="43"/>
      <c r="DE28" s="43"/>
      <c r="DF28" s="43"/>
      <c r="DG28" s="48"/>
      <c r="DH28" s="64"/>
      <c r="DI28" s="50"/>
      <c r="DJ28" s="45"/>
      <c r="DK28" s="46"/>
      <c r="DL28" s="21" t="str">
        <f>IF(DJ28="","","～")</f>
        <v/>
      </c>
      <c r="DM28" s="18"/>
      <c r="DN28" s="12">
        <f>SUM(DM28-DJ28)</f>
        <v>0</v>
      </c>
      <c r="DO28" s="24"/>
      <c r="DP28" s="24"/>
      <c r="DQ28" s="26" t="s">
        <v>13</v>
      </c>
      <c r="DR28" s="43"/>
      <c r="DS28" s="43"/>
      <c r="DT28" s="43"/>
      <c r="DU28" s="43"/>
      <c r="DV28" s="43"/>
      <c r="DW28" s="48"/>
      <c r="DX28" s="64"/>
      <c r="DY28" s="50"/>
      <c r="DZ28" s="45"/>
      <c r="EA28" s="46"/>
      <c r="EB28" s="21" t="str">
        <f>IF(DZ28="","","～")</f>
        <v/>
      </c>
      <c r="EC28" s="18"/>
      <c r="ED28" s="12">
        <f>SUM(EC28-DZ28)</f>
        <v>0</v>
      </c>
      <c r="EE28" s="24"/>
      <c r="EF28" s="24"/>
      <c r="EG28" s="26" t="s">
        <v>13</v>
      </c>
      <c r="EH28" s="43"/>
      <c r="EI28" s="43"/>
      <c r="EJ28" s="43"/>
      <c r="EK28" s="43"/>
      <c r="EL28" s="43"/>
      <c r="EM28" s="48"/>
      <c r="EN28" s="64"/>
      <c r="EO28" s="50"/>
      <c r="EP28" s="45"/>
      <c r="EQ28" s="46"/>
      <c r="ER28" s="21" t="str">
        <f>IF(EP28="","","～")</f>
        <v/>
      </c>
      <c r="ES28" s="18"/>
      <c r="ET28" s="12">
        <f>SUM(ES28-EP28)</f>
        <v>0</v>
      </c>
      <c r="EU28" s="24"/>
      <c r="EV28" s="24"/>
      <c r="EW28" s="26" t="s">
        <v>13</v>
      </c>
      <c r="EX28" s="43"/>
      <c r="EY28" s="43"/>
      <c r="EZ28" s="43"/>
      <c r="FA28" s="43"/>
      <c r="FB28" s="43"/>
      <c r="FC28" s="48"/>
      <c r="FD28" s="64"/>
    </row>
    <row r="29" spans="1:160" ht="21" customHeight="1">
      <c r="A29" s="51"/>
      <c r="B29" s="56">
        <f>FLOOR((SUM(IF(A25=A30,0,F29)+(IF(B24=0,F24,0)))),"0：10")</f>
        <v>0</v>
      </c>
      <c r="C29" s="57"/>
      <c r="D29" s="57"/>
      <c r="E29" s="58"/>
      <c r="F29" s="10">
        <f>MOD(SUM(F25:F28),60)+"0:0:1"</f>
        <v>1.1574074074074073E-5</v>
      </c>
      <c r="G29" s="25" t="s">
        <v>12</v>
      </c>
      <c r="H29" s="25" t="s">
        <v>12</v>
      </c>
      <c r="I29" s="27"/>
      <c r="J29" s="44"/>
      <c r="K29" s="44"/>
      <c r="L29" s="44"/>
      <c r="M29" s="44"/>
      <c r="N29" s="44"/>
      <c r="O29" s="49"/>
      <c r="P29" s="64"/>
      <c r="Q29" s="51"/>
      <c r="R29" s="56">
        <f>FLOOR((SUM(IF(Q25=Q30,0,V29)+(IF(R24=0,V24,0)))),"0：10")</f>
        <v>0</v>
      </c>
      <c r="S29" s="57"/>
      <c r="T29" s="57"/>
      <c r="U29" s="58"/>
      <c r="V29" s="10">
        <f>MOD(SUM(V25:V28),60)+"0:0:1"</f>
        <v>1.1574074074074073E-5</v>
      </c>
      <c r="W29" s="25" t="s">
        <v>12</v>
      </c>
      <c r="X29" s="25" t="s">
        <v>12</v>
      </c>
      <c r="Y29" s="27"/>
      <c r="Z29" s="44"/>
      <c r="AA29" s="44"/>
      <c r="AB29" s="44"/>
      <c r="AC29" s="44"/>
      <c r="AD29" s="44"/>
      <c r="AE29" s="49"/>
      <c r="AF29" s="64"/>
      <c r="AG29" s="51"/>
      <c r="AH29" s="56">
        <f>FLOOR((SUM(IF(AG25=AG30,0,AL29)+(IF(AH24=0,AL24,0)))),"0：10")</f>
        <v>0</v>
      </c>
      <c r="AI29" s="57"/>
      <c r="AJ29" s="57"/>
      <c r="AK29" s="58"/>
      <c r="AL29" s="10">
        <f>MOD(SUM(AL25:AL28),60)+"0:0:1"</f>
        <v>1.1574074074074073E-5</v>
      </c>
      <c r="AM29" s="25" t="s">
        <v>12</v>
      </c>
      <c r="AN29" s="25" t="s">
        <v>12</v>
      </c>
      <c r="AO29" s="27"/>
      <c r="AP29" s="44"/>
      <c r="AQ29" s="44"/>
      <c r="AR29" s="44"/>
      <c r="AS29" s="44"/>
      <c r="AT29" s="44"/>
      <c r="AU29" s="49"/>
      <c r="AV29" s="64"/>
      <c r="AW29" s="51"/>
      <c r="AX29" s="56">
        <f>FLOOR((SUM(IF(AW25=AW30,0,BB29)+(IF(AX24=0,BB24,0)))),"0：10")</f>
        <v>0</v>
      </c>
      <c r="AY29" s="57"/>
      <c r="AZ29" s="57"/>
      <c r="BA29" s="58"/>
      <c r="BB29" s="10">
        <f>MOD(SUM(BB25:BB28),60)+"0:0:1"</f>
        <v>1.1574074074074073E-5</v>
      </c>
      <c r="BC29" s="25" t="s">
        <v>12</v>
      </c>
      <c r="BD29" s="25" t="s">
        <v>12</v>
      </c>
      <c r="BE29" s="27"/>
      <c r="BF29" s="44"/>
      <c r="BG29" s="44"/>
      <c r="BH29" s="44"/>
      <c r="BI29" s="44"/>
      <c r="BJ29" s="44"/>
      <c r="BK29" s="49"/>
      <c r="BL29" s="64"/>
      <c r="BM29" s="51"/>
      <c r="BN29" s="56">
        <f>FLOOR((SUM(IF(BM25=BM30,0,BR29)+(IF(BN24=0,BR24,0)))),"0：10")</f>
        <v>0</v>
      </c>
      <c r="BO29" s="57"/>
      <c r="BP29" s="57"/>
      <c r="BQ29" s="58"/>
      <c r="BR29" s="10">
        <f>MOD(SUM(BR25:BR28),60)+"0:0:1"</f>
        <v>1.1574074074074073E-5</v>
      </c>
      <c r="BS29" s="25" t="s">
        <v>12</v>
      </c>
      <c r="BT29" s="25" t="s">
        <v>12</v>
      </c>
      <c r="BU29" s="27"/>
      <c r="BV29" s="44"/>
      <c r="BW29" s="44"/>
      <c r="BX29" s="44"/>
      <c r="BY29" s="44"/>
      <c r="BZ29" s="44"/>
      <c r="CA29" s="49"/>
      <c r="CB29" s="64"/>
      <c r="CC29" s="51"/>
      <c r="CD29" s="56">
        <f>FLOOR((SUM(IF(CC25=CC30,0,CH29)+(IF(CD24=0,CH24,0)))),"0：10")</f>
        <v>0</v>
      </c>
      <c r="CE29" s="57"/>
      <c r="CF29" s="57"/>
      <c r="CG29" s="58"/>
      <c r="CH29" s="10">
        <f>MOD(SUM(CH25:CH28),60)+"0:0:1"</f>
        <v>1.1574074074074073E-5</v>
      </c>
      <c r="CI29" s="25" t="s">
        <v>12</v>
      </c>
      <c r="CJ29" s="25" t="s">
        <v>12</v>
      </c>
      <c r="CK29" s="27"/>
      <c r="CL29" s="44"/>
      <c r="CM29" s="44"/>
      <c r="CN29" s="44"/>
      <c r="CO29" s="44"/>
      <c r="CP29" s="44"/>
      <c r="CQ29" s="49"/>
      <c r="CR29" s="64"/>
      <c r="CS29" s="51"/>
      <c r="CT29" s="56">
        <f>FLOOR((SUM(IF(CS25=CS30,0,CX29)+(IF(CT24=0,CX24,0)))),"0：10")</f>
        <v>0</v>
      </c>
      <c r="CU29" s="57"/>
      <c r="CV29" s="57"/>
      <c r="CW29" s="58"/>
      <c r="CX29" s="10">
        <f>MOD(SUM(CX25:CX28),60)+"0:0:1"</f>
        <v>1.1574074074074073E-5</v>
      </c>
      <c r="CY29" s="25" t="s">
        <v>12</v>
      </c>
      <c r="CZ29" s="25" t="s">
        <v>12</v>
      </c>
      <c r="DA29" s="27"/>
      <c r="DB29" s="44"/>
      <c r="DC29" s="44"/>
      <c r="DD29" s="44"/>
      <c r="DE29" s="44"/>
      <c r="DF29" s="44"/>
      <c r="DG29" s="49"/>
      <c r="DH29" s="64"/>
      <c r="DI29" s="51"/>
      <c r="DJ29" s="56">
        <f>FLOOR((SUM(IF(DI25=DI30,0,DN29)+(IF(DJ24=0,DN24,0)))),"0：10")</f>
        <v>0</v>
      </c>
      <c r="DK29" s="57"/>
      <c r="DL29" s="57"/>
      <c r="DM29" s="58"/>
      <c r="DN29" s="10">
        <f>MOD(SUM(DN25:DN28),60)+"0:0:1"</f>
        <v>1.1574074074074073E-5</v>
      </c>
      <c r="DO29" s="25" t="s">
        <v>12</v>
      </c>
      <c r="DP29" s="25" t="s">
        <v>12</v>
      </c>
      <c r="DQ29" s="27"/>
      <c r="DR29" s="44"/>
      <c r="DS29" s="44"/>
      <c r="DT29" s="44"/>
      <c r="DU29" s="44"/>
      <c r="DV29" s="44"/>
      <c r="DW29" s="49"/>
      <c r="DX29" s="64"/>
      <c r="DY29" s="51"/>
      <c r="DZ29" s="56">
        <f>FLOOR((SUM(IF(DY25=DY30,0,ED29)+(IF(DZ24=0,ED24,0)))),"0：10")</f>
        <v>0</v>
      </c>
      <c r="EA29" s="57"/>
      <c r="EB29" s="57"/>
      <c r="EC29" s="58"/>
      <c r="ED29" s="10">
        <f>MOD(SUM(ED25:ED28),60)+"0:0:1"</f>
        <v>1.1574074074074073E-5</v>
      </c>
      <c r="EE29" s="25" t="s">
        <v>12</v>
      </c>
      <c r="EF29" s="25" t="s">
        <v>12</v>
      </c>
      <c r="EG29" s="27"/>
      <c r="EH29" s="44"/>
      <c r="EI29" s="44"/>
      <c r="EJ29" s="44"/>
      <c r="EK29" s="44"/>
      <c r="EL29" s="44"/>
      <c r="EM29" s="49"/>
      <c r="EN29" s="64"/>
      <c r="EO29" s="51"/>
      <c r="EP29" s="56">
        <f>FLOOR((SUM(IF(EO25=EO30,0,ET29)+(IF(EP24=0,ET24,0)))),"0：10")</f>
        <v>0</v>
      </c>
      <c r="EQ29" s="57"/>
      <c r="ER29" s="57"/>
      <c r="ES29" s="58"/>
      <c r="ET29" s="10">
        <f>MOD(SUM(ET25:ET28),60)+"0:0:1"</f>
        <v>1.1574074074074073E-5</v>
      </c>
      <c r="EU29" s="25" t="s">
        <v>12</v>
      </c>
      <c r="EV29" s="25" t="s">
        <v>12</v>
      </c>
      <c r="EW29" s="27"/>
      <c r="EX29" s="44"/>
      <c r="EY29" s="44"/>
      <c r="EZ29" s="44"/>
      <c r="FA29" s="44"/>
      <c r="FB29" s="44"/>
      <c r="FC29" s="49"/>
      <c r="FD29" s="64"/>
    </row>
    <row r="30" spans="1:160" ht="19.5" customHeight="1">
      <c r="A30" s="52"/>
      <c r="B30" s="54"/>
      <c r="C30" s="55"/>
      <c r="D30" s="20" t="str">
        <f>IF(B30="","","～")</f>
        <v/>
      </c>
      <c r="E30" s="15"/>
      <c r="F30" s="11">
        <f>SUM(E30-B30)</f>
        <v>0</v>
      </c>
      <c r="G30" s="23"/>
      <c r="H30" s="23"/>
      <c r="I30" s="39" t="s">
        <v>14</v>
      </c>
      <c r="J30" s="40"/>
      <c r="K30" s="40"/>
      <c r="L30" s="40"/>
      <c r="M30" s="40"/>
      <c r="N30" s="40"/>
      <c r="O30" s="47"/>
      <c r="P30" s="64"/>
      <c r="Q30" s="52"/>
      <c r="R30" s="54"/>
      <c r="S30" s="55"/>
      <c r="T30" s="20" t="str">
        <f>IF(R30="","","～")</f>
        <v/>
      </c>
      <c r="U30" s="15"/>
      <c r="V30" s="11">
        <f>SUM(U30-R30)</f>
        <v>0</v>
      </c>
      <c r="W30" s="23"/>
      <c r="X30" s="23"/>
      <c r="Y30" s="39" t="s">
        <v>14</v>
      </c>
      <c r="Z30" s="40"/>
      <c r="AA30" s="40"/>
      <c r="AB30" s="40"/>
      <c r="AC30" s="40"/>
      <c r="AD30" s="40"/>
      <c r="AE30" s="47"/>
      <c r="AF30" s="64"/>
      <c r="AG30" s="52"/>
      <c r="AH30" s="54"/>
      <c r="AI30" s="55"/>
      <c r="AJ30" s="20" t="str">
        <f>IF(AH30="","","～")</f>
        <v/>
      </c>
      <c r="AK30" s="15"/>
      <c r="AL30" s="11">
        <f>SUM(AK30-AH30)</f>
        <v>0</v>
      </c>
      <c r="AM30" s="23"/>
      <c r="AN30" s="23"/>
      <c r="AO30" s="39" t="s">
        <v>14</v>
      </c>
      <c r="AP30" s="40"/>
      <c r="AQ30" s="40"/>
      <c r="AR30" s="40"/>
      <c r="AS30" s="40"/>
      <c r="AT30" s="40"/>
      <c r="AU30" s="47"/>
      <c r="AV30" s="64"/>
      <c r="AW30" s="52"/>
      <c r="AX30" s="54"/>
      <c r="AY30" s="55"/>
      <c r="AZ30" s="20" t="str">
        <f>IF(AX30="","","～")</f>
        <v/>
      </c>
      <c r="BA30" s="15"/>
      <c r="BB30" s="11">
        <f>SUM(BA30-AX30)</f>
        <v>0</v>
      </c>
      <c r="BC30" s="23"/>
      <c r="BD30" s="23"/>
      <c r="BE30" s="39" t="s">
        <v>14</v>
      </c>
      <c r="BF30" s="40"/>
      <c r="BG30" s="40"/>
      <c r="BH30" s="40"/>
      <c r="BI30" s="40"/>
      <c r="BJ30" s="40"/>
      <c r="BK30" s="47"/>
      <c r="BL30" s="64"/>
      <c r="BM30" s="52"/>
      <c r="BN30" s="54"/>
      <c r="BO30" s="55"/>
      <c r="BP30" s="20" t="str">
        <f>IF(BN30="","","～")</f>
        <v/>
      </c>
      <c r="BQ30" s="15"/>
      <c r="BR30" s="11">
        <f>SUM(BQ30-BN30)</f>
        <v>0</v>
      </c>
      <c r="BS30" s="23"/>
      <c r="BT30" s="23"/>
      <c r="BU30" s="39" t="s">
        <v>14</v>
      </c>
      <c r="BV30" s="40"/>
      <c r="BW30" s="40"/>
      <c r="BX30" s="40"/>
      <c r="BY30" s="40"/>
      <c r="BZ30" s="40"/>
      <c r="CA30" s="47"/>
      <c r="CB30" s="64"/>
      <c r="CC30" s="52"/>
      <c r="CD30" s="54"/>
      <c r="CE30" s="55"/>
      <c r="CF30" s="20" t="str">
        <f>IF(CD30="","","～")</f>
        <v/>
      </c>
      <c r="CG30" s="15"/>
      <c r="CH30" s="11">
        <f>SUM(CG30-CD30)</f>
        <v>0</v>
      </c>
      <c r="CI30" s="23"/>
      <c r="CJ30" s="23"/>
      <c r="CK30" s="39" t="s">
        <v>14</v>
      </c>
      <c r="CL30" s="40"/>
      <c r="CM30" s="40"/>
      <c r="CN30" s="40"/>
      <c r="CO30" s="40"/>
      <c r="CP30" s="40"/>
      <c r="CQ30" s="47"/>
      <c r="CR30" s="64"/>
      <c r="CS30" s="52"/>
      <c r="CT30" s="54"/>
      <c r="CU30" s="55"/>
      <c r="CV30" s="20" t="str">
        <f>IF(CT30="","","～")</f>
        <v/>
      </c>
      <c r="CW30" s="15"/>
      <c r="CX30" s="11">
        <f>SUM(CW30-CT30)</f>
        <v>0</v>
      </c>
      <c r="CY30" s="23"/>
      <c r="CZ30" s="23"/>
      <c r="DA30" s="39" t="s">
        <v>14</v>
      </c>
      <c r="DB30" s="40"/>
      <c r="DC30" s="40"/>
      <c r="DD30" s="40"/>
      <c r="DE30" s="40"/>
      <c r="DF30" s="40"/>
      <c r="DG30" s="47"/>
      <c r="DH30" s="64"/>
      <c r="DI30" s="52"/>
      <c r="DJ30" s="54"/>
      <c r="DK30" s="55"/>
      <c r="DL30" s="20" t="str">
        <f>IF(DJ30="","","～")</f>
        <v/>
      </c>
      <c r="DM30" s="15"/>
      <c r="DN30" s="11">
        <f>SUM(DM30-DJ30)</f>
        <v>0</v>
      </c>
      <c r="DO30" s="23"/>
      <c r="DP30" s="23"/>
      <c r="DQ30" s="39" t="s">
        <v>14</v>
      </c>
      <c r="DR30" s="40"/>
      <c r="DS30" s="40"/>
      <c r="DT30" s="40"/>
      <c r="DU30" s="40"/>
      <c r="DV30" s="40"/>
      <c r="DW30" s="47"/>
      <c r="DX30" s="64"/>
      <c r="DY30" s="52"/>
      <c r="DZ30" s="54"/>
      <c r="EA30" s="55"/>
      <c r="EB30" s="20" t="str">
        <f>IF(DZ30="","","～")</f>
        <v/>
      </c>
      <c r="EC30" s="15"/>
      <c r="ED30" s="11">
        <f>SUM(EC30-DZ30)</f>
        <v>0</v>
      </c>
      <c r="EE30" s="23"/>
      <c r="EF30" s="23"/>
      <c r="EG30" s="39" t="s">
        <v>14</v>
      </c>
      <c r="EH30" s="40"/>
      <c r="EI30" s="40"/>
      <c r="EJ30" s="40"/>
      <c r="EK30" s="40"/>
      <c r="EL30" s="40"/>
      <c r="EM30" s="47"/>
      <c r="EN30" s="64"/>
      <c r="EO30" s="52"/>
      <c r="EP30" s="54"/>
      <c r="EQ30" s="55"/>
      <c r="ER30" s="20" t="str">
        <f>IF(EP30="","","～")</f>
        <v/>
      </c>
      <c r="ES30" s="15"/>
      <c r="ET30" s="11">
        <f>SUM(ES30-EP30)</f>
        <v>0</v>
      </c>
      <c r="EU30" s="23"/>
      <c r="EV30" s="23"/>
      <c r="EW30" s="39" t="s">
        <v>14</v>
      </c>
      <c r="EX30" s="40"/>
      <c r="EY30" s="40"/>
      <c r="EZ30" s="40"/>
      <c r="FA30" s="40"/>
      <c r="FB30" s="40"/>
      <c r="FC30" s="47"/>
      <c r="FD30" s="64"/>
    </row>
    <row r="31" spans="1:160" ht="19.5" customHeight="1">
      <c r="A31" s="53"/>
      <c r="B31" s="45"/>
      <c r="C31" s="46"/>
      <c r="D31" s="21" t="str">
        <f>IF(B31="","","～")</f>
        <v/>
      </c>
      <c r="E31" s="18"/>
      <c r="F31" s="12">
        <f>SUM(E31-B31)</f>
        <v>0</v>
      </c>
      <c r="G31" s="24"/>
      <c r="H31" s="24"/>
      <c r="I31" s="41"/>
      <c r="J31" s="42"/>
      <c r="K31" s="42"/>
      <c r="L31" s="42"/>
      <c r="M31" s="42"/>
      <c r="N31" s="42"/>
      <c r="O31" s="48"/>
      <c r="P31" s="64"/>
      <c r="Q31" s="53"/>
      <c r="R31" s="45"/>
      <c r="S31" s="46"/>
      <c r="T31" s="21" t="str">
        <f>IF(R31="","","～")</f>
        <v/>
      </c>
      <c r="U31" s="18"/>
      <c r="V31" s="12">
        <f>SUM(U31-R31)</f>
        <v>0</v>
      </c>
      <c r="W31" s="24"/>
      <c r="X31" s="24"/>
      <c r="Y31" s="41"/>
      <c r="Z31" s="42"/>
      <c r="AA31" s="42"/>
      <c r="AB31" s="42"/>
      <c r="AC31" s="42"/>
      <c r="AD31" s="42"/>
      <c r="AE31" s="48"/>
      <c r="AF31" s="64"/>
      <c r="AG31" s="53"/>
      <c r="AH31" s="45"/>
      <c r="AI31" s="46"/>
      <c r="AJ31" s="21" t="str">
        <f>IF(AH31="","","～")</f>
        <v/>
      </c>
      <c r="AK31" s="18"/>
      <c r="AL31" s="12">
        <f>SUM(AK31-AH31)</f>
        <v>0</v>
      </c>
      <c r="AM31" s="24"/>
      <c r="AN31" s="24"/>
      <c r="AO31" s="41"/>
      <c r="AP31" s="42"/>
      <c r="AQ31" s="42"/>
      <c r="AR31" s="42"/>
      <c r="AS31" s="42"/>
      <c r="AT31" s="42"/>
      <c r="AU31" s="48"/>
      <c r="AV31" s="64"/>
      <c r="AW31" s="53"/>
      <c r="AX31" s="45"/>
      <c r="AY31" s="46"/>
      <c r="AZ31" s="21" t="str">
        <f>IF(AX31="","","～")</f>
        <v/>
      </c>
      <c r="BA31" s="18"/>
      <c r="BB31" s="12">
        <f>SUM(BA31-AX31)</f>
        <v>0</v>
      </c>
      <c r="BC31" s="24"/>
      <c r="BD31" s="24"/>
      <c r="BE31" s="41"/>
      <c r="BF31" s="42"/>
      <c r="BG31" s="42"/>
      <c r="BH31" s="42"/>
      <c r="BI31" s="42"/>
      <c r="BJ31" s="42"/>
      <c r="BK31" s="48"/>
      <c r="BL31" s="64"/>
      <c r="BM31" s="53"/>
      <c r="BN31" s="45"/>
      <c r="BO31" s="46"/>
      <c r="BP31" s="21" t="str">
        <f>IF(BN31="","","～")</f>
        <v/>
      </c>
      <c r="BQ31" s="18"/>
      <c r="BR31" s="12">
        <f>SUM(BQ31-BN31)</f>
        <v>0</v>
      </c>
      <c r="BS31" s="24"/>
      <c r="BT31" s="24"/>
      <c r="BU31" s="41"/>
      <c r="BV31" s="42"/>
      <c r="BW31" s="42"/>
      <c r="BX31" s="42"/>
      <c r="BY31" s="42"/>
      <c r="BZ31" s="42"/>
      <c r="CA31" s="48"/>
      <c r="CB31" s="64"/>
      <c r="CC31" s="53"/>
      <c r="CD31" s="45"/>
      <c r="CE31" s="46"/>
      <c r="CF31" s="21" t="str">
        <f>IF(CD31="","","～")</f>
        <v/>
      </c>
      <c r="CG31" s="18"/>
      <c r="CH31" s="12">
        <f>SUM(CG31-CD31)</f>
        <v>0</v>
      </c>
      <c r="CI31" s="24"/>
      <c r="CJ31" s="24"/>
      <c r="CK31" s="41"/>
      <c r="CL31" s="42"/>
      <c r="CM31" s="42"/>
      <c r="CN31" s="42"/>
      <c r="CO31" s="42"/>
      <c r="CP31" s="42"/>
      <c r="CQ31" s="48"/>
      <c r="CR31" s="64"/>
      <c r="CS31" s="53"/>
      <c r="CT31" s="45"/>
      <c r="CU31" s="46"/>
      <c r="CV31" s="21" t="str">
        <f>IF(CT31="","","～")</f>
        <v/>
      </c>
      <c r="CW31" s="18"/>
      <c r="CX31" s="12">
        <f>SUM(CW31-CT31)</f>
        <v>0</v>
      </c>
      <c r="CY31" s="24"/>
      <c r="CZ31" s="24"/>
      <c r="DA31" s="41"/>
      <c r="DB31" s="42"/>
      <c r="DC31" s="42"/>
      <c r="DD31" s="42"/>
      <c r="DE31" s="42"/>
      <c r="DF31" s="42"/>
      <c r="DG31" s="48"/>
      <c r="DH31" s="64"/>
      <c r="DI31" s="53"/>
      <c r="DJ31" s="45"/>
      <c r="DK31" s="46"/>
      <c r="DL31" s="21" t="str">
        <f>IF(DJ31="","","～")</f>
        <v/>
      </c>
      <c r="DM31" s="18"/>
      <c r="DN31" s="12">
        <f>SUM(DM31-DJ31)</f>
        <v>0</v>
      </c>
      <c r="DO31" s="24"/>
      <c r="DP31" s="24"/>
      <c r="DQ31" s="41"/>
      <c r="DR31" s="42"/>
      <c r="DS31" s="42"/>
      <c r="DT31" s="42"/>
      <c r="DU31" s="42"/>
      <c r="DV31" s="42"/>
      <c r="DW31" s="48"/>
      <c r="DX31" s="64"/>
      <c r="DY31" s="53"/>
      <c r="DZ31" s="45"/>
      <c r="EA31" s="46"/>
      <c r="EB31" s="21" t="str">
        <f>IF(DZ31="","","～")</f>
        <v/>
      </c>
      <c r="EC31" s="18"/>
      <c r="ED31" s="12">
        <f>SUM(EC31-DZ31)</f>
        <v>0</v>
      </c>
      <c r="EE31" s="24"/>
      <c r="EF31" s="24"/>
      <c r="EG31" s="41"/>
      <c r="EH31" s="42"/>
      <c r="EI31" s="42"/>
      <c r="EJ31" s="42"/>
      <c r="EK31" s="42"/>
      <c r="EL31" s="42"/>
      <c r="EM31" s="48"/>
      <c r="EN31" s="64"/>
      <c r="EO31" s="53"/>
      <c r="EP31" s="45"/>
      <c r="EQ31" s="46"/>
      <c r="ER31" s="21" t="str">
        <f>IF(EP31="","","～")</f>
        <v/>
      </c>
      <c r="ES31" s="18"/>
      <c r="ET31" s="12">
        <f>SUM(ES31-EP31)</f>
        <v>0</v>
      </c>
      <c r="EU31" s="24"/>
      <c r="EV31" s="24"/>
      <c r="EW31" s="41"/>
      <c r="EX31" s="42"/>
      <c r="EY31" s="42"/>
      <c r="EZ31" s="42"/>
      <c r="FA31" s="42"/>
      <c r="FB31" s="42"/>
      <c r="FC31" s="48"/>
      <c r="FD31" s="64"/>
    </row>
    <row r="32" spans="1:160" ht="19.5" customHeight="1">
      <c r="A32" s="53"/>
      <c r="B32" s="45"/>
      <c r="C32" s="46"/>
      <c r="D32" s="21" t="str">
        <f>IF(B32="","","～")</f>
        <v/>
      </c>
      <c r="E32" s="19"/>
      <c r="F32" s="12">
        <f>SUM(E32-B32)</f>
        <v>0</v>
      </c>
      <c r="G32" s="24"/>
      <c r="H32" s="24"/>
      <c r="I32" s="41"/>
      <c r="J32" s="42"/>
      <c r="K32" s="42"/>
      <c r="L32" s="42"/>
      <c r="M32" s="42"/>
      <c r="N32" s="42"/>
      <c r="O32" s="48"/>
      <c r="P32" s="64"/>
      <c r="Q32" s="53"/>
      <c r="R32" s="45"/>
      <c r="S32" s="46"/>
      <c r="T32" s="21" t="str">
        <f>IF(R32="","","～")</f>
        <v/>
      </c>
      <c r="U32" s="19"/>
      <c r="V32" s="12">
        <f>SUM(U32-R32)</f>
        <v>0</v>
      </c>
      <c r="W32" s="24"/>
      <c r="X32" s="24"/>
      <c r="Y32" s="41"/>
      <c r="Z32" s="42"/>
      <c r="AA32" s="42"/>
      <c r="AB32" s="42"/>
      <c r="AC32" s="42"/>
      <c r="AD32" s="42"/>
      <c r="AE32" s="48"/>
      <c r="AF32" s="64"/>
      <c r="AG32" s="53"/>
      <c r="AH32" s="45"/>
      <c r="AI32" s="46"/>
      <c r="AJ32" s="21" t="str">
        <f>IF(AH32="","","～")</f>
        <v/>
      </c>
      <c r="AK32" s="19"/>
      <c r="AL32" s="12">
        <f>SUM(AK32-AH32)</f>
        <v>0</v>
      </c>
      <c r="AM32" s="24"/>
      <c r="AN32" s="24"/>
      <c r="AO32" s="41"/>
      <c r="AP32" s="42"/>
      <c r="AQ32" s="42"/>
      <c r="AR32" s="42"/>
      <c r="AS32" s="42"/>
      <c r="AT32" s="42"/>
      <c r="AU32" s="48"/>
      <c r="AV32" s="64"/>
      <c r="AW32" s="53"/>
      <c r="AX32" s="45"/>
      <c r="AY32" s="46"/>
      <c r="AZ32" s="21" t="str">
        <f>IF(AX32="","","～")</f>
        <v/>
      </c>
      <c r="BA32" s="19"/>
      <c r="BB32" s="12">
        <f>SUM(BA32-AX32)</f>
        <v>0</v>
      </c>
      <c r="BC32" s="24"/>
      <c r="BD32" s="24"/>
      <c r="BE32" s="41"/>
      <c r="BF32" s="42"/>
      <c r="BG32" s="42"/>
      <c r="BH32" s="42"/>
      <c r="BI32" s="42"/>
      <c r="BJ32" s="42"/>
      <c r="BK32" s="48"/>
      <c r="BL32" s="64"/>
      <c r="BM32" s="53"/>
      <c r="BN32" s="45"/>
      <c r="BO32" s="46"/>
      <c r="BP32" s="21" t="str">
        <f>IF(BN32="","","～")</f>
        <v/>
      </c>
      <c r="BQ32" s="19"/>
      <c r="BR32" s="12">
        <f>SUM(BQ32-BN32)</f>
        <v>0</v>
      </c>
      <c r="BS32" s="24"/>
      <c r="BT32" s="24"/>
      <c r="BU32" s="41"/>
      <c r="BV32" s="42"/>
      <c r="BW32" s="42"/>
      <c r="BX32" s="42"/>
      <c r="BY32" s="42"/>
      <c r="BZ32" s="42"/>
      <c r="CA32" s="48"/>
      <c r="CB32" s="64"/>
      <c r="CC32" s="53"/>
      <c r="CD32" s="45"/>
      <c r="CE32" s="46"/>
      <c r="CF32" s="21" t="str">
        <f>IF(CD32="","","～")</f>
        <v/>
      </c>
      <c r="CG32" s="19"/>
      <c r="CH32" s="12">
        <f>SUM(CG32-CD32)</f>
        <v>0</v>
      </c>
      <c r="CI32" s="24"/>
      <c r="CJ32" s="24"/>
      <c r="CK32" s="41"/>
      <c r="CL32" s="42"/>
      <c r="CM32" s="42"/>
      <c r="CN32" s="42"/>
      <c r="CO32" s="42"/>
      <c r="CP32" s="42"/>
      <c r="CQ32" s="48"/>
      <c r="CR32" s="64"/>
      <c r="CS32" s="53"/>
      <c r="CT32" s="45"/>
      <c r="CU32" s="46"/>
      <c r="CV32" s="21" t="str">
        <f>IF(CT32="","","～")</f>
        <v/>
      </c>
      <c r="CW32" s="19"/>
      <c r="CX32" s="12">
        <f>SUM(CW32-CT32)</f>
        <v>0</v>
      </c>
      <c r="CY32" s="24"/>
      <c r="CZ32" s="24"/>
      <c r="DA32" s="41"/>
      <c r="DB32" s="42"/>
      <c r="DC32" s="42"/>
      <c r="DD32" s="42"/>
      <c r="DE32" s="42"/>
      <c r="DF32" s="42"/>
      <c r="DG32" s="48"/>
      <c r="DH32" s="64"/>
      <c r="DI32" s="53"/>
      <c r="DJ32" s="45"/>
      <c r="DK32" s="46"/>
      <c r="DL32" s="21" t="str">
        <f>IF(DJ32="","","～")</f>
        <v/>
      </c>
      <c r="DM32" s="19"/>
      <c r="DN32" s="12">
        <f>SUM(DM32-DJ32)</f>
        <v>0</v>
      </c>
      <c r="DO32" s="24"/>
      <c r="DP32" s="24"/>
      <c r="DQ32" s="41"/>
      <c r="DR32" s="42"/>
      <c r="DS32" s="42"/>
      <c r="DT32" s="42"/>
      <c r="DU32" s="42"/>
      <c r="DV32" s="42"/>
      <c r="DW32" s="48"/>
      <c r="DX32" s="64"/>
      <c r="DY32" s="53"/>
      <c r="DZ32" s="45"/>
      <c r="EA32" s="46"/>
      <c r="EB32" s="21" t="str">
        <f>IF(DZ32="","","～")</f>
        <v/>
      </c>
      <c r="EC32" s="19"/>
      <c r="ED32" s="12">
        <f>SUM(EC32-DZ32)</f>
        <v>0</v>
      </c>
      <c r="EE32" s="24"/>
      <c r="EF32" s="24"/>
      <c r="EG32" s="41"/>
      <c r="EH32" s="42"/>
      <c r="EI32" s="42"/>
      <c r="EJ32" s="42"/>
      <c r="EK32" s="42"/>
      <c r="EL32" s="42"/>
      <c r="EM32" s="48"/>
      <c r="EN32" s="64"/>
      <c r="EO32" s="53"/>
      <c r="EP32" s="45"/>
      <c r="EQ32" s="46"/>
      <c r="ER32" s="21" t="str">
        <f>IF(EP32="","","～")</f>
        <v/>
      </c>
      <c r="ES32" s="19"/>
      <c r="ET32" s="12">
        <f>SUM(ES32-EP32)</f>
        <v>0</v>
      </c>
      <c r="EU32" s="24"/>
      <c r="EV32" s="24"/>
      <c r="EW32" s="41"/>
      <c r="EX32" s="42"/>
      <c r="EY32" s="42"/>
      <c r="EZ32" s="42"/>
      <c r="FA32" s="42"/>
      <c r="FB32" s="42"/>
      <c r="FC32" s="48"/>
      <c r="FD32" s="64"/>
    </row>
    <row r="33" spans="1:160" ht="19.5" customHeight="1">
      <c r="A33" s="50"/>
      <c r="B33" s="45"/>
      <c r="C33" s="46"/>
      <c r="D33" s="21" t="str">
        <f>IF(B33="","","～")</f>
        <v/>
      </c>
      <c r="E33" s="16"/>
      <c r="F33" s="12">
        <f>SUM(E33-B33)</f>
        <v>0</v>
      </c>
      <c r="G33" s="24"/>
      <c r="H33" s="24"/>
      <c r="I33" s="26" t="s">
        <v>13</v>
      </c>
      <c r="J33" s="43"/>
      <c r="K33" s="43"/>
      <c r="L33" s="43"/>
      <c r="M33" s="43"/>
      <c r="N33" s="43"/>
      <c r="O33" s="48"/>
      <c r="P33" s="64"/>
      <c r="Q33" s="50"/>
      <c r="R33" s="45"/>
      <c r="S33" s="46"/>
      <c r="T33" s="21" t="str">
        <f>IF(R33="","","～")</f>
        <v/>
      </c>
      <c r="U33" s="16"/>
      <c r="V33" s="12">
        <f>SUM(U33-R33)</f>
        <v>0</v>
      </c>
      <c r="W33" s="24"/>
      <c r="X33" s="24"/>
      <c r="Y33" s="26" t="s">
        <v>13</v>
      </c>
      <c r="Z33" s="43"/>
      <c r="AA33" s="43"/>
      <c r="AB33" s="43"/>
      <c r="AC33" s="43"/>
      <c r="AD33" s="43"/>
      <c r="AE33" s="48"/>
      <c r="AF33" s="64"/>
      <c r="AG33" s="50"/>
      <c r="AH33" s="45"/>
      <c r="AI33" s="46"/>
      <c r="AJ33" s="21" t="str">
        <f>IF(AH33="","","～")</f>
        <v/>
      </c>
      <c r="AK33" s="16"/>
      <c r="AL33" s="12">
        <f>SUM(AK33-AH33)</f>
        <v>0</v>
      </c>
      <c r="AM33" s="24"/>
      <c r="AN33" s="24"/>
      <c r="AO33" s="26" t="s">
        <v>13</v>
      </c>
      <c r="AP33" s="43"/>
      <c r="AQ33" s="43"/>
      <c r="AR33" s="43"/>
      <c r="AS33" s="43"/>
      <c r="AT33" s="43"/>
      <c r="AU33" s="48"/>
      <c r="AV33" s="64"/>
      <c r="AW33" s="50"/>
      <c r="AX33" s="45"/>
      <c r="AY33" s="46"/>
      <c r="AZ33" s="21" t="str">
        <f>IF(AX33="","","～")</f>
        <v/>
      </c>
      <c r="BA33" s="16"/>
      <c r="BB33" s="12">
        <f>SUM(BA33-AX33)</f>
        <v>0</v>
      </c>
      <c r="BC33" s="24"/>
      <c r="BD33" s="24"/>
      <c r="BE33" s="26" t="s">
        <v>13</v>
      </c>
      <c r="BF33" s="43"/>
      <c r="BG33" s="43"/>
      <c r="BH33" s="43"/>
      <c r="BI33" s="43"/>
      <c r="BJ33" s="43"/>
      <c r="BK33" s="48"/>
      <c r="BL33" s="64"/>
      <c r="BM33" s="50"/>
      <c r="BN33" s="45"/>
      <c r="BO33" s="46"/>
      <c r="BP33" s="21" t="str">
        <f>IF(BN33="","","～")</f>
        <v/>
      </c>
      <c r="BQ33" s="16"/>
      <c r="BR33" s="12">
        <f>SUM(BQ33-BN33)</f>
        <v>0</v>
      </c>
      <c r="BS33" s="24"/>
      <c r="BT33" s="24"/>
      <c r="BU33" s="26" t="s">
        <v>13</v>
      </c>
      <c r="BV33" s="43"/>
      <c r="BW33" s="43"/>
      <c r="BX33" s="43"/>
      <c r="BY33" s="43"/>
      <c r="BZ33" s="43"/>
      <c r="CA33" s="48"/>
      <c r="CB33" s="64"/>
      <c r="CC33" s="50"/>
      <c r="CD33" s="45"/>
      <c r="CE33" s="46"/>
      <c r="CF33" s="21" t="str">
        <f>IF(CD33="","","～")</f>
        <v/>
      </c>
      <c r="CG33" s="16"/>
      <c r="CH33" s="12">
        <f>SUM(CG33-CD33)</f>
        <v>0</v>
      </c>
      <c r="CI33" s="24"/>
      <c r="CJ33" s="24"/>
      <c r="CK33" s="26" t="s">
        <v>13</v>
      </c>
      <c r="CL33" s="43"/>
      <c r="CM33" s="43"/>
      <c r="CN33" s="43"/>
      <c r="CO33" s="43"/>
      <c r="CP33" s="43"/>
      <c r="CQ33" s="48"/>
      <c r="CR33" s="64"/>
      <c r="CS33" s="50"/>
      <c r="CT33" s="45"/>
      <c r="CU33" s="46"/>
      <c r="CV33" s="21" t="str">
        <f>IF(CT33="","","～")</f>
        <v/>
      </c>
      <c r="CW33" s="16"/>
      <c r="CX33" s="12">
        <f>SUM(CW33-CT33)</f>
        <v>0</v>
      </c>
      <c r="CY33" s="24"/>
      <c r="CZ33" s="24"/>
      <c r="DA33" s="26" t="s">
        <v>13</v>
      </c>
      <c r="DB33" s="43"/>
      <c r="DC33" s="43"/>
      <c r="DD33" s="43"/>
      <c r="DE33" s="43"/>
      <c r="DF33" s="43"/>
      <c r="DG33" s="48"/>
      <c r="DH33" s="64"/>
      <c r="DI33" s="50"/>
      <c r="DJ33" s="45"/>
      <c r="DK33" s="46"/>
      <c r="DL33" s="21" t="str">
        <f>IF(DJ33="","","～")</f>
        <v/>
      </c>
      <c r="DM33" s="16"/>
      <c r="DN33" s="12">
        <f>SUM(DM33-DJ33)</f>
        <v>0</v>
      </c>
      <c r="DO33" s="24"/>
      <c r="DP33" s="24"/>
      <c r="DQ33" s="26" t="s">
        <v>13</v>
      </c>
      <c r="DR33" s="43"/>
      <c r="DS33" s="43"/>
      <c r="DT33" s="43"/>
      <c r="DU33" s="43"/>
      <c r="DV33" s="43"/>
      <c r="DW33" s="48"/>
      <c r="DX33" s="64"/>
      <c r="DY33" s="50"/>
      <c r="DZ33" s="45"/>
      <c r="EA33" s="46"/>
      <c r="EB33" s="21" t="str">
        <f>IF(DZ33="","","～")</f>
        <v/>
      </c>
      <c r="EC33" s="16"/>
      <c r="ED33" s="12">
        <f>SUM(EC33-DZ33)</f>
        <v>0</v>
      </c>
      <c r="EE33" s="24"/>
      <c r="EF33" s="24"/>
      <c r="EG33" s="26" t="s">
        <v>13</v>
      </c>
      <c r="EH33" s="43"/>
      <c r="EI33" s="43"/>
      <c r="EJ33" s="43"/>
      <c r="EK33" s="43"/>
      <c r="EL33" s="43"/>
      <c r="EM33" s="48"/>
      <c r="EN33" s="64"/>
      <c r="EO33" s="50"/>
      <c r="EP33" s="45"/>
      <c r="EQ33" s="46"/>
      <c r="ER33" s="21" t="str">
        <f>IF(EP33="","","～")</f>
        <v/>
      </c>
      <c r="ES33" s="16"/>
      <c r="ET33" s="12">
        <f>SUM(ES33-EP33)</f>
        <v>0</v>
      </c>
      <c r="EU33" s="24"/>
      <c r="EV33" s="24"/>
      <c r="EW33" s="26" t="s">
        <v>13</v>
      </c>
      <c r="EX33" s="43"/>
      <c r="EY33" s="43"/>
      <c r="EZ33" s="43"/>
      <c r="FA33" s="43"/>
      <c r="FB33" s="43"/>
      <c r="FC33" s="48"/>
      <c r="FD33" s="64"/>
    </row>
    <row r="34" spans="1:160" ht="21" customHeight="1">
      <c r="A34" s="51"/>
      <c r="B34" s="56">
        <f>FLOOR((SUM(IF(A30=A35,0,F34)+(IF(B29=0,F29,0)))),"0：10")</f>
        <v>0</v>
      </c>
      <c r="C34" s="57"/>
      <c r="D34" s="57"/>
      <c r="E34" s="58"/>
      <c r="F34" s="10">
        <f>MOD(SUM(F30:F33),60)+"0:0:1"</f>
        <v>1.1574074074074073E-5</v>
      </c>
      <c r="G34" s="25" t="s">
        <v>12</v>
      </c>
      <c r="H34" s="25" t="s">
        <v>12</v>
      </c>
      <c r="I34" s="27"/>
      <c r="J34" s="44"/>
      <c r="K34" s="44"/>
      <c r="L34" s="44"/>
      <c r="M34" s="44"/>
      <c r="N34" s="44"/>
      <c r="O34" s="49"/>
      <c r="P34" s="64"/>
      <c r="Q34" s="51"/>
      <c r="R34" s="56">
        <f>FLOOR((SUM(IF(Q30=Q35,0,V34)+(IF(R29=0,V29,0)))),"0：10")</f>
        <v>0</v>
      </c>
      <c r="S34" s="57"/>
      <c r="T34" s="57"/>
      <c r="U34" s="58"/>
      <c r="V34" s="10">
        <f>MOD(SUM(V30:V33),60)+"0:0:1"</f>
        <v>1.1574074074074073E-5</v>
      </c>
      <c r="W34" s="25" t="s">
        <v>12</v>
      </c>
      <c r="X34" s="25" t="s">
        <v>12</v>
      </c>
      <c r="Y34" s="27"/>
      <c r="Z34" s="44"/>
      <c r="AA34" s="44"/>
      <c r="AB34" s="44"/>
      <c r="AC34" s="44"/>
      <c r="AD34" s="44"/>
      <c r="AE34" s="49"/>
      <c r="AF34" s="64"/>
      <c r="AG34" s="51"/>
      <c r="AH34" s="56">
        <f>FLOOR((SUM(IF(AG30=AG35,0,AL34)+(IF(AH29=0,AL29,0)))),"0：10")</f>
        <v>0</v>
      </c>
      <c r="AI34" s="57"/>
      <c r="AJ34" s="57"/>
      <c r="AK34" s="58"/>
      <c r="AL34" s="10">
        <f>MOD(SUM(AL30:AL33),60)+"0:0:1"</f>
        <v>1.1574074074074073E-5</v>
      </c>
      <c r="AM34" s="25" t="s">
        <v>12</v>
      </c>
      <c r="AN34" s="25" t="s">
        <v>12</v>
      </c>
      <c r="AO34" s="27"/>
      <c r="AP34" s="44"/>
      <c r="AQ34" s="44"/>
      <c r="AR34" s="44"/>
      <c r="AS34" s="44"/>
      <c r="AT34" s="44"/>
      <c r="AU34" s="49"/>
      <c r="AV34" s="64"/>
      <c r="AW34" s="51"/>
      <c r="AX34" s="56">
        <f>FLOOR((SUM(IF(AW30=AW35,0,BB34)+(IF(AX29=0,BB29,0)))),"0：10")</f>
        <v>0</v>
      </c>
      <c r="AY34" s="57"/>
      <c r="AZ34" s="57"/>
      <c r="BA34" s="58"/>
      <c r="BB34" s="10">
        <f>MOD(SUM(BB30:BB33),60)+"0:0:1"</f>
        <v>1.1574074074074073E-5</v>
      </c>
      <c r="BC34" s="25" t="s">
        <v>12</v>
      </c>
      <c r="BD34" s="25" t="s">
        <v>12</v>
      </c>
      <c r="BE34" s="27"/>
      <c r="BF34" s="44"/>
      <c r="BG34" s="44"/>
      <c r="BH34" s="44"/>
      <c r="BI34" s="44"/>
      <c r="BJ34" s="44"/>
      <c r="BK34" s="49"/>
      <c r="BL34" s="64"/>
      <c r="BM34" s="51"/>
      <c r="BN34" s="68">
        <f>FLOOR((SUM(IF(BM30=BM35,0,BR34)+(IF(BN29=0,BR29,0)))),"0：10")</f>
        <v>0</v>
      </c>
      <c r="BO34" s="69"/>
      <c r="BP34" s="69"/>
      <c r="BQ34" s="70"/>
      <c r="BR34" s="10">
        <f>MOD(SUM(BR30:BR33),60)+"0:0:1"</f>
        <v>1.1574074074074073E-5</v>
      </c>
      <c r="BS34" s="25" t="s">
        <v>12</v>
      </c>
      <c r="BT34" s="25" t="s">
        <v>12</v>
      </c>
      <c r="BU34" s="27"/>
      <c r="BV34" s="44"/>
      <c r="BW34" s="44"/>
      <c r="BX34" s="44"/>
      <c r="BY34" s="44"/>
      <c r="BZ34" s="44"/>
      <c r="CA34" s="49"/>
      <c r="CB34" s="64"/>
      <c r="CC34" s="51"/>
      <c r="CD34" s="56">
        <f>FLOOR((SUM(IF(CC30=CC35,0,CH34)+(IF(CD29=0,CH29,0)))),"0：10")</f>
        <v>0</v>
      </c>
      <c r="CE34" s="57"/>
      <c r="CF34" s="57"/>
      <c r="CG34" s="58"/>
      <c r="CH34" s="10">
        <f>MOD(SUM(CH30:CH33),60)+"0:0:1"</f>
        <v>1.1574074074074073E-5</v>
      </c>
      <c r="CI34" s="25" t="s">
        <v>12</v>
      </c>
      <c r="CJ34" s="25" t="s">
        <v>12</v>
      </c>
      <c r="CK34" s="27"/>
      <c r="CL34" s="44"/>
      <c r="CM34" s="44"/>
      <c r="CN34" s="44"/>
      <c r="CO34" s="44"/>
      <c r="CP34" s="44"/>
      <c r="CQ34" s="49"/>
      <c r="CR34" s="64"/>
      <c r="CS34" s="51"/>
      <c r="CT34" s="56">
        <f>FLOOR((SUM(IF(CS30=CS35,0,CX34)+(IF(CT29=0,CX29,0)))),"0：10")</f>
        <v>0</v>
      </c>
      <c r="CU34" s="57"/>
      <c r="CV34" s="57"/>
      <c r="CW34" s="58"/>
      <c r="CX34" s="10">
        <f>MOD(SUM(CX30:CX33),60)+"0:0:1"</f>
        <v>1.1574074074074073E-5</v>
      </c>
      <c r="CY34" s="25" t="s">
        <v>12</v>
      </c>
      <c r="CZ34" s="25" t="s">
        <v>12</v>
      </c>
      <c r="DA34" s="27"/>
      <c r="DB34" s="44"/>
      <c r="DC34" s="44"/>
      <c r="DD34" s="44"/>
      <c r="DE34" s="44"/>
      <c r="DF34" s="44"/>
      <c r="DG34" s="49"/>
      <c r="DH34" s="64"/>
      <c r="DI34" s="51"/>
      <c r="DJ34" s="56">
        <f>FLOOR((SUM(IF(DI30=DI35,0,DN34)+(IF(DJ29=0,DN29,0)))),"0：10")</f>
        <v>0</v>
      </c>
      <c r="DK34" s="57"/>
      <c r="DL34" s="57"/>
      <c r="DM34" s="58"/>
      <c r="DN34" s="10">
        <f>MOD(SUM(DN30:DN33),60)+"0:0:1"</f>
        <v>1.1574074074074073E-5</v>
      </c>
      <c r="DO34" s="25" t="s">
        <v>12</v>
      </c>
      <c r="DP34" s="25" t="s">
        <v>12</v>
      </c>
      <c r="DQ34" s="27"/>
      <c r="DR34" s="44"/>
      <c r="DS34" s="44"/>
      <c r="DT34" s="44"/>
      <c r="DU34" s="44"/>
      <c r="DV34" s="44"/>
      <c r="DW34" s="49"/>
      <c r="DX34" s="64"/>
      <c r="DY34" s="51"/>
      <c r="DZ34" s="56">
        <f>FLOOR((SUM(IF(DY30=DY35,0,ED34)+(IF(DZ29=0,ED29,0)))),"0：10")</f>
        <v>0</v>
      </c>
      <c r="EA34" s="57"/>
      <c r="EB34" s="57"/>
      <c r="EC34" s="58"/>
      <c r="ED34" s="10">
        <f>MOD(SUM(ED30:ED33),60)+"0:0:1"</f>
        <v>1.1574074074074073E-5</v>
      </c>
      <c r="EE34" s="25" t="s">
        <v>12</v>
      </c>
      <c r="EF34" s="25" t="s">
        <v>12</v>
      </c>
      <c r="EG34" s="27"/>
      <c r="EH34" s="44"/>
      <c r="EI34" s="44"/>
      <c r="EJ34" s="44"/>
      <c r="EK34" s="44"/>
      <c r="EL34" s="44"/>
      <c r="EM34" s="49"/>
      <c r="EN34" s="64"/>
      <c r="EO34" s="51"/>
      <c r="EP34" s="56">
        <f>FLOOR((SUM(IF(EO30=EO35,0,ET34)+(IF(EP29=0,ET29,0)))),"0：10")</f>
        <v>0</v>
      </c>
      <c r="EQ34" s="57"/>
      <c r="ER34" s="57"/>
      <c r="ES34" s="58"/>
      <c r="ET34" s="10">
        <f>MOD(SUM(ET30:ET33),60)+"0:0:1"</f>
        <v>1.1574074074074073E-5</v>
      </c>
      <c r="EU34" s="25" t="s">
        <v>12</v>
      </c>
      <c r="EV34" s="25" t="s">
        <v>12</v>
      </c>
      <c r="EW34" s="27"/>
      <c r="EX34" s="44"/>
      <c r="EY34" s="44"/>
      <c r="EZ34" s="44"/>
      <c r="FA34" s="44"/>
      <c r="FB34" s="44"/>
      <c r="FC34" s="49"/>
      <c r="FD34" s="64"/>
    </row>
    <row r="35" spans="1:160" ht="19.5" customHeight="1">
      <c r="A35" s="52"/>
      <c r="B35" s="54"/>
      <c r="C35" s="55"/>
      <c r="D35" s="20" t="str">
        <f>IF(B35="","","～")</f>
        <v/>
      </c>
      <c r="E35" s="15"/>
      <c r="F35" s="11">
        <f>SUM(E35-B35)</f>
        <v>0</v>
      </c>
      <c r="G35" s="23"/>
      <c r="H35" s="23"/>
      <c r="I35" s="39" t="s">
        <v>14</v>
      </c>
      <c r="J35" s="40"/>
      <c r="K35" s="40"/>
      <c r="L35" s="40"/>
      <c r="M35" s="40"/>
      <c r="N35" s="40"/>
      <c r="O35" s="47"/>
      <c r="P35" s="64"/>
      <c r="Q35" s="52"/>
      <c r="R35" s="54"/>
      <c r="S35" s="55"/>
      <c r="T35" s="20" t="str">
        <f>IF(R35="","","～")</f>
        <v/>
      </c>
      <c r="U35" s="15"/>
      <c r="V35" s="11">
        <f>SUM(U35-R35)</f>
        <v>0</v>
      </c>
      <c r="W35" s="23"/>
      <c r="X35" s="23"/>
      <c r="Y35" s="39" t="s">
        <v>14</v>
      </c>
      <c r="Z35" s="40"/>
      <c r="AA35" s="40"/>
      <c r="AB35" s="40"/>
      <c r="AC35" s="40"/>
      <c r="AD35" s="40"/>
      <c r="AE35" s="47"/>
      <c r="AF35" s="64"/>
      <c r="AG35" s="52"/>
      <c r="AH35" s="54"/>
      <c r="AI35" s="55"/>
      <c r="AJ35" s="20" t="str">
        <f>IF(AH35="","","～")</f>
        <v/>
      </c>
      <c r="AK35" s="15"/>
      <c r="AL35" s="11">
        <f>SUM(AK35-AH35)</f>
        <v>0</v>
      </c>
      <c r="AM35" s="23"/>
      <c r="AN35" s="23"/>
      <c r="AO35" s="39" t="s">
        <v>14</v>
      </c>
      <c r="AP35" s="40"/>
      <c r="AQ35" s="40"/>
      <c r="AR35" s="40"/>
      <c r="AS35" s="40"/>
      <c r="AT35" s="40"/>
      <c r="AU35" s="47"/>
      <c r="AV35" s="64"/>
      <c r="AW35" s="52"/>
      <c r="AX35" s="54"/>
      <c r="AY35" s="55"/>
      <c r="AZ35" s="20" t="str">
        <f>IF(AX35="","","～")</f>
        <v/>
      </c>
      <c r="BA35" s="15"/>
      <c r="BB35" s="11">
        <f>SUM(BA35-AX35)</f>
        <v>0</v>
      </c>
      <c r="BC35" s="23"/>
      <c r="BD35" s="23"/>
      <c r="BE35" s="39" t="s">
        <v>14</v>
      </c>
      <c r="BF35" s="40"/>
      <c r="BG35" s="40"/>
      <c r="BH35" s="40"/>
      <c r="BI35" s="40"/>
      <c r="BJ35" s="40"/>
      <c r="BK35" s="47"/>
      <c r="BL35" s="64"/>
      <c r="BM35" s="52"/>
      <c r="BN35" s="54"/>
      <c r="BO35" s="55"/>
      <c r="BP35" s="20" t="str">
        <f>IF(BN35="","","～")</f>
        <v/>
      </c>
      <c r="BQ35" s="15"/>
      <c r="BR35" s="11">
        <f>SUM(BQ35-BN35)</f>
        <v>0</v>
      </c>
      <c r="BS35" s="23"/>
      <c r="BT35" s="23"/>
      <c r="BU35" s="39" t="s">
        <v>14</v>
      </c>
      <c r="BV35" s="40"/>
      <c r="BW35" s="40"/>
      <c r="BX35" s="40"/>
      <c r="BY35" s="40"/>
      <c r="BZ35" s="40"/>
      <c r="CA35" s="47"/>
      <c r="CB35" s="64"/>
      <c r="CC35" s="52"/>
      <c r="CD35" s="54"/>
      <c r="CE35" s="55"/>
      <c r="CF35" s="20" t="str">
        <f>IF(CD35="","","～")</f>
        <v/>
      </c>
      <c r="CG35" s="15"/>
      <c r="CH35" s="11">
        <f>SUM(CG35-CD35)</f>
        <v>0</v>
      </c>
      <c r="CI35" s="23"/>
      <c r="CJ35" s="23"/>
      <c r="CK35" s="39" t="s">
        <v>14</v>
      </c>
      <c r="CL35" s="40"/>
      <c r="CM35" s="40"/>
      <c r="CN35" s="40"/>
      <c r="CO35" s="40"/>
      <c r="CP35" s="40"/>
      <c r="CQ35" s="47"/>
      <c r="CR35" s="64"/>
      <c r="CS35" s="52"/>
      <c r="CT35" s="54"/>
      <c r="CU35" s="55"/>
      <c r="CV35" s="20" t="str">
        <f>IF(CT35="","","～")</f>
        <v/>
      </c>
      <c r="CW35" s="15"/>
      <c r="CX35" s="11">
        <f>SUM(CW35-CT35)</f>
        <v>0</v>
      </c>
      <c r="CY35" s="23"/>
      <c r="CZ35" s="23"/>
      <c r="DA35" s="39" t="s">
        <v>14</v>
      </c>
      <c r="DB35" s="40"/>
      <c r="DC35" s="40"/>
      <c r="DD35" s="40"/>
      <c r="DE35" s="40"/>
      <c r="DF35" s="40"/>
      <c r="DG35" s="47"/>
      <c r="DH35" s="64"/>
      <c r="DI35" s="52"/>
      <c r="DJ35" s="54"/>
      <c r="DK35" s="55"/>
      <c r="DL35" s="20" t="str">
        <f>IF(DJ35="","","～")</f>
        <v/>
      </c>
      <c r="DM35" s="15"/>
      <c r="DN35" s="11">
        <f>SUM(DM35-DJ35)</f>
        <v>0</v>
      </c>
      <c r="DO35" s="23"/>
      <c r="DP35" s="23"/>
      <c r="DQ35" s="39" t="s">
        <v>14</v>
      </c>
      <c r="DR35" s="40"/>
      <c r="DS35" s="40"/>
      <c r="DT35" s="40"/>
      <c r="DU35" s="40"/>
      <c r="DV35" s="40"/>
      <c r="DW35" s="47"/>
      <c r="DX35" s="64"/>
      <c r="DY35" s="52"/>
      <c r="DZ35" s="54"/>
      <c r="EA35" s="55"/>
      <c r="EB35" s="20" t="str">
        <f>IF(DZ35="","","～")</f>
        <v/>
      </c>
      <c r="EC35" s="15"/>
      <c r="ED35" s="11">
        <f>SUM(EC35-DZ35)</f>
        <v>0</v>
      </c>
      <c r="EE35" s="23"/>
      <c r="EF35" s="23"/>
      <c r="EG35" s="39" t="s">
        <v>14</v>
      </c>
      <c r="EH35" s="40"/>
      <c r="EI35" s="40"/>
      <c r="EJ35" s="40"/>
      <c r="EK35" s="40"/>
      <c r="EL35" s="40"/>
      <c r="EM35" s="47"/>
      <c r="EN35" s="64"/>
      <c r="EO35" s="52"/>
      <c r="EP35" s="54"/>
      <c r="EQ35" s="55"/>
      <c r="ER35" s="20" t="str">
        <f>IF(EP35="","","～")</f>
        <v/>
      </c>
      <c r="ES35" s="15"/>
      <c r="ET35" s="11">
        <f>SUM(ES35-EP35)</f>
        <v>0</v>
      </c>
      <c r="EU35" s="23"/>
      <c r="EV35" s="23"/>
      <c r="EW35" s="39" t="s">
        <v>14</v>
      </c>
      <c r="EX35" s="40"/>
      <c r="EY35" s="40"/>
      <c r="EZ35" s="40"/>
      <c r="FA35" s="40"/>
      <c r="FB35" s="40"/>
      <c r="FC35" s="47"/>
      <c r="FD35" s="64"/>
    </row>
    <row r="36" spans="1:160" ht="19.5" customHeight="1">
      <c r="A36" s="53"/>
      <c r="B36" s="45"/>
      <c r="C36" s="46"/>
      <c r="D36" s="21" t="str">
        <f>IF(B36="","","～")</f>
        <v/>
      </c>
      <c r="E36" s="18"/>
      <c r="F36" s="12">
        <f>SUM(E36-B36)</f>
        <v>0</v>
      </c>
      <c r="G36" s="24"/>
      <c r="H36" s="24"/>
      <c r="I36" s="41"/>
      <c r="J36" s="42"/>
      <c r="K36" s="42"/>
      <c r="L36" s="42"/>
      <c r="M36" s="42"/>
      <c r="N36" s="42"/>
      <c r="O36" s="48"/>
      <c r="P36" s="64"/>
      <c r="Q36" s="53"/>
      <c r="R36" s="45"/>
      <c r="S36" s="46"/>
      <c r="T36" s="21" t="str">
        <f>IF(R36="","","～")</f>
        <v/>
      </c>
      <c r="U36" s="18"/>
      <c r="V36" s="12">
        <f>SUM(U36-R36)</f>
        <v>0</v>
      </c>
      <c r="W36" s="24"/>
      <c r="X36" s="24"/>
      <c r="Y36" s="41"/>
      <c r="Z36" s="42"/>
      <c r="AA36" s="42"/>
      <c r="AB36" s="42"/>
      <c r="AC36" s="42"/>
      <c r="AD36" s="42"/>
      <c r="AE36" s="48"/>
      <c r="AF36" s="64"/>
      <c r="AG36" s="53"/>
      <c r="AH36" s="45"/>
      <c r="AI36" s="46"/>
      <c r="AJ36" s="21" t="str">
        <f>IF(AH36="","","～")</f>
        <v/>
      </c>
      <c r="AK36" s="18"/>
      <c r="AL36" s="12">
        <f>SUM(AK36-AH36)</f>
        <v>0</v>
      </c>
      <c r="AM36" s="24"/>
      <c r="AN36" s="24"/>
      <c r="AO36" s="41"/>
      <c r="AP36" s="42"/>
      <c r="AQ36" s="42"/>
      <c r="AR36" s="42"/>
      <c r="AS36" s="42"/>
      <c r="AT36" s="42"/>
      <c r="AU36" s="48"/>
      <c r="AV36" s="64"/>
      <c r="AW36" s="53"/>
      <c r="AX36" s="45"/>
      <c r="AY36" s="46"/>
      <c r="AZ36" s="21" t="str">
        <f>IF(AX36="","","～")</f>
        <v/>
      </c>
      <c r="BA36" s="18"/>
      <c r="BB36" s="12">
        <f>SUM(BA36-AX36)</f>
        <v>0</v>
      </c>
      <c r="BC36" s="24"/>
      <c r="BD36" s="24"/>
      <c r="BE36" s="41"/>
      <c r="BF36" s="42"/>
      <c r="BG36" s="42"/>
      <c r="BH36" s="42"/>
      <c r="BI36" s="42"/>
      <c r="BJ36" s="42"/>
      <c r="BK36" s="48"/>
      <c r="BL36" s="64"/>
      <c r="BM36" s="53"/>
      <c r="BN36" s="45"/>
      <c r="BO36" s="46"/>
      <c r="BP36" s="21" t="str">
        <f>IF(BN36="","","～")</f>
        <v/>
      </c>
      <c r="BQ36" s="18"/>
      <c r="BR36" s="12">
        <f>SUM(BQ36-BN36)</f>
        <v>0</v>
      </c>
      <c r="BS36" s="24"/>
      <c r="BT36" s="24"/>
      <c r="BU36" s="41"/>
      <c r="BV36" s="42"/>
      <c r="BW36" s="42"/>
      <c r="BX36" s="42"/>
      <c r="BY36" s="42"/>
      <c r="BZ36" s="42"/>
      <c r="CA36" s="48"/>
      <c r="CB36" s="64"/>
      <c r="CC36" s="53"/>
      <c r="CD36" s="45"/>
      <c r="CE36" s="46"/>
      <c r="CF36" s="21" t="str">
        <f>IF(CD36="","","～")</f>
        <v/>
      </c>
      <c r="CG36" s="18"/>
      <c r="CH36" s="12">
        <f>SUM(CG36-CD36)</f>
        <v>0</v>
      </c>
      <c r="CI36" s="24"/>
      <c r="CJ36" s="24"/>
      <c r="CK36" s="41"/>
      <c r="CL36" s="42"/>
      <c r="CM36" s="42"/>
      <c r="CN36" s="42"/>
      <c r="CO36" s="42"/>
      <c r="CP36" s="42"/>
      <c r="CQ36" s="48"/>
      <c r="CR36" s="64"/>
      <c r="CS36" s="53"/>
      <c r="CT36" s="45"/>
      <c r="CU36" s="46"/>
      <c r="CV36" s="21" t="str">
        <f>IF(CT36="","","～")</f>
        <v/>
      </c>
      <c r="CW36" s="18"/>
      <c r="CX36" s="12">
        <f>SUM(CW36-CT36)</f>
        <v>0</v>
      </c>
      <c r="CY36" s="24"/>
      <c r="CZ36" s="24"/>
      <c r="DA36" s="41"/>
      <c r="DB36" s="42"/>
      <c r="DC36" s="42"/>
      <c r="DD36" s="42"/>
      <c r="DE36" s="42"/>
      <c r="DF36" s="42"/>
      <c r="DG36" s="48"/>
      <c r="DH36" s="64"/>
      <c r="DI36" s="53"/>
      <c r="DJ36" s="45"/>
      <c r="DK36" s="46"/>
      <c r="DL36" s="21" t="str">
        <f>IF(DJ36="","","～")</f>
        <v/>
      </c>
      <c r="DM36" s="18"/>
      <c r="DN36" s="12">
        <f>SUM(DM36-DJ36)</f>
        <v>0</v>
      </c>
      <c r="DO36" s="24"/>
      <c r="DP36" s="24"/>
      <c r="DQ36" s="41"/>
      <c r="DR36" s="42"/>
      <c r="DS36" s="42"/>
      <c r="DT36" s="42"/>
      <c r="DU36" s="42"/>
      <c r="DV36" s="42"/>
      <c r="DW36" s="48"/>
      <c r="DX36" s="64"/>
      <c r="DY36" s="53"/>
      <c r="DZ36" s="45"/>
      <c r="EA36" s="46"/>
      <c r="EB36" s="21" t="str">
        <f>IF(DZ36="","","～")</f>
        <v/>
      </c>
      <c r="EC36" s="18"/>
      <c r="ED36" s="12">
        <f>SUM(EC36-DZ36)</f>
        <v>0</v>
      </c>
      <c r="EE36" s="24"/>
      <c r="EF36" s="24"/>
      <c r="EG36" s="41"/>
      <c r="EH36" s="42"/>
      <c r="EI36" s="42"/>
      <c r="EJ36" s="42"/>
      <c r="EK36" s="42"/>
      <c r="EL36" s="42"/>
      <c r="EM36" s="48"/>
      <c r="EN36" s="64"/>
      <c r="EO36" s="53"/>
      <c r="EP36" s="45"/>
      <c r="EQ36" s="46"/>
      <c r="ER36" s="21" t="str">
        <f>IF(EP36="","","～")</f>
        <v/>
      </c>
      <c r="ES36" s="18"/>
      <c r="ET36" s="12">
        <f>SUM(ES36-EP36)</f>
        <v>0</v>
      </c>
      <c r="EU36" s="24"/>
      <c r="EV36" s="24"/>
      <c r="EW36" s="41"/>
      <c r="EX36" s="42"/>
      <c r="EY36" s="42"/>
      <c r="EZ36" s="42"/>
      <c r="FA36" s="42"/>
      <c r="FB36" s="42"/>
      <c r="FC36" s="48"/>
      <c r="FD36" s="64"/>
    </row>
    <row r="37" spans="1:160" ht="19.5" customHeight="1">
      <c r="A37" s="53"/>
      <c r="B37" s="45"/>
      <c r="C37" s="46"/>
      <c r="D37" s="21" t="str">
        <f>IF(B37="","","～")</f>
        <v/>
      </c>
      <c r="E37" s="19"/>
      <c r="F37" s="12">
        <f>SUM(E37-B37)</f>
        <v>0</v>
      </c>
      <c r="G37" s="24"/>
      <c r="H37" s="24"/>
      <c r="I37" s="41"/>
      <c r="J37" s="42"/>
      <c r="K37" s="42"/>
      <c r="L37" s="42"/>
      <c r="M37" s="42"/>
      <c r="N37" s="42"/>
      <c r="O37" s="48"/>
      <c r="P37" s="64"/>
      <c r="Q37" s="53"/>
      <c r="R37" s="45"/>
      <c r="S37" s="46"/>
      <c r="T37" s="21" t="str">
        <f>IF(R37="","","～")</f>
        <v/>
      </c>
      <c r="U37" s="19"/>
      <c r="V37" s="12">
        <f>SUM(U37-R37)</f>
        <v>0</v>
      </c>
      <c r="W37" s="24"/>
      <c r="X37" s="24"/>
      <c r="Y37" s="41"/>
      <c r="Z37" s="42"/>
      <c r="AA37" s="42"/>
      <c r="AB37" s="42"/>
      <c r="AC37" s="42"/>
      <c r="AD37" s="42"/>
      <c r="AE37" s="48"/>
      <c r="AF37" s="64"/>
      <c r="AG37" s="53"/>
      <c r="AH37" s="45"/>
      <c r="AI37" s="46"/>
      <c r="AJ37" s="21" t="str">
        <f>IF(AH37="","","～")</f>
        <v/>
      </c>
      <c r="AK37" s="19"/>
      <c r="AL37" s="12">
        <f>SUM(AK37-AH37)</f>
        <v>0</v>
      </c>
      <c r="AM37" s="24"/>
      <c r="AN37" s="24"/>
      <c r="AO37" s="41"/>
      <c r="AP37" s="42"/>
      <c r="AQ37" s="42"/>
      <c r="AR37" s="42"/>
      <c r="AS37" s="42"/>
      <c r="AT37" s="42"/>
      <c r="AU37" s="48"/>
      <c r="AV37" s="64"/>
      <c r="AW37" s="53"/>
      <c r="AX37" s="45"/>
      <c r="AY37" s="46"/>
      <c r="AZ37" s="21" t="str">
        <f>IF(AX37="","","～")</f>
        <v/>
      </c>
      <c r="BA37" s="19"/>
      <c r="BB37" s="12">
        <f>SUM(BA37-AX37)</f>
        <v>0</v>
      </c>
      <c r="BC37" s="24"/>
      <c r="BD37" s="24"/>
      <c r="BE37" s="41"/>
      <c r="BF37" s="42"/>
      <c r="BG37" s="42"/>
      <c r="BH37" s="42"/>
      <c r="BI37" s="42"/>
      <c r="BJ37" s="42"/>
      <c r="BK37" s="48"/>
      <c r="BL37" s="64"/>
      <c r="BM37" s="53"/>
      <c r="BN37" s="45"/>
      <c r="BO37" s="46"/>
      <c r="BP37" s="21" t="str">
        <f>IF(BN37="","","～")</f>
        <v/>
      </c>
      <c r="BQ37" s="19"/>
      <c r="BR37" s="12">
        <f>SUM(BQ37-BN37)</f>
        <v>0</v>
      </c>
      <c r="BS37" s="24"/>
      <c r="BT37" s="24"/>
      <c r="BU37" s="41"/>
      <c r="BV37" s="42"/>
      <c r="BW37" s="42"/>
      <c r="BX37" s="42"/>
      <c r="BY37" s="42"/>
      <c r="BZ37" s="42"/>
      <c r="CA37" s="48"/>
      <c r="CB37" s="64"/>
      <c r="CC37" s="53"/>
      <c r="CD37" s="45"/>
      <c r="CE37" s="46"/>
      <c r="CF37" s="21" t="str">
        <f>IF(CD37="","","～")</f>
        <v/>
      </c>
      <c r="CG37" s="19"/>
      <c r="CH37" s="12">
        <f>SUM(CG37-CD37)</f>
        <v>0</v>
      </c>
      <c r="CI37" s="24"/>
      <c r="CJ37" s="24"/>
      <c r="CK37" s="41"/>
      <c r="CL37" s="42"/>
      <c r="CM37" s="42"/>
      <c r="CN37" s="42"/>
      <c r="CO37" s="42"/>
      <c r="CP37" s="42"/>
      <c r="CQ37" s="48"/>
      <c r="CR37" s="64"/>
      <c r="CS37" s="53"/>
      <c r="CT37" s="45"/>
      <c r="CU37" s="46"/>
      <c r="CV37" s="21" t="str">
        <f>IF(CT37="","","～")</f>
        <v/>
      </c>
      <c r="CW37" s="19"/>
      <c r="CX37" s="12">
        <f>SUM(CW37-CT37)</f>
        <v>0</v>
      </c>
      <c r="CY37" s="24"/>
      <c r="CZ37" s="24"/>
      <c r="DA37" s="41"/>
      <c r="DB37" s="42"/>
      <c r="DC37" s="42"/>
      <c r="DD37" s="42"/>
      <c r="DE37" s="42"/>
      <c r="DF37" s="42"/>
      <c r="DG37" s="48"/>
      <c r="DH37" s="64"/>
      <c r="DI37" s="53"/>
      <c r="DJ37" s="45"/>
      <c r="DK37" s="46"/>
      <c r="DL37" s="21" t="str">
        <f>IF(DJ37="","","～")</f>
        <v/>
      </c>
      <c r="DM37" s="19"/>
      <c r="DN37" s="12">
        <f>SUM(DM37-DJ37)</f>
        <v>0</v>
      </c>
      <c r="DO37" s="24"/>
      <c r="DP37" s="24"/>
      <c r="DQ37" s="41"/>
      <c r="DR37" s="42"/>
      <c r="DS37" s="42"/>
      <c r="DT37" s="42"/>
      <c r="DU37" s="42"/>
      <c r="DV37" s="42"/>
      <c r="DW37" s="48"/>
      <c r="DX37" s="64"/>
      <c r="DY37" s="53"/>
      <c r="DZ37" s="45"/>
      <c r="EA37" s="46"/>
      <c r="EB37" s="21" t="str">
        <f>IF(DZ37="","","～")</f>
        <v/>
      </c>
      <c r="EC37" s="19"/>
      <c r="ED37" s="12">
        <f>SUM(EC37-DZ37)</f>
        <v>0</v>
      </c>
      <c r="EE37" s="24"/>
      <c r="EF37" s="24"/>
      <c r="EG37" s="41"/>
      <c r="EH37" s="42"/>
      <c r="EI37" s="42"/>
      <c r="EJ37" s="42"/>
      <c r="EK37" s="42"/>
      <c r="EL37" s="42"/>
      <c r="EM37" s="48"/>
      <c r="EN37" s="64"/>
      <c r="EO37" s="53"/>
      <c r="EP37" s="45"/>
      <c r="EQ37" s="46"/>
      <c r="ER37" s="21" t="str">
        <f>IF(EP37="","","～")</f>
        <v/>
      </c>
      <c r="ES37" s="19"/>
      <c r="ET37" s="12">
        <f>SUM(ES37-EP37)</f>
        <v>0</v>
      </c>
      <c r="EU37" s="24"/>
      <c r="EV37" s="24"/>
      <c r="EW37" s="41"/>
      <c r="EX37" s="42"/>
      <c r="EY37" s="42"/>
      <c r="EZ37" s="42"/>
      <c r="FA37" s="42"/>
      <c r="FB37" s="42"/>
      <c r="FC37" s="48"/>
      <c r="FD37" s="64"/>
    </row>
    <row r="38" spans="1:160" ht="19.5" customHeight="1">
      <c r="A38" s="50"/>
      <c r="B38" s="45"/>
      <c r="C38" s="46"/>
      <c r="D38" s="21" t="str">
        <f>IF(B38="","","～")</f>
        <v/>
      </c>
      <c r="E38" s="18"/>
      <c r="F38" s="12">
        <f>SUM(E38-B38)</f>
        <v>0</v>
      </c>
      <c r="G38" s="24"/>
      <c r="H38" s="24"/>
      <c r="I38" s="26" t="s">
        <v>13</v>
      </c>
      <c r="J38" s="43"/>
      <c r="K38" s="43"/>
      <c r="L38" s="43"/>
      <c r="M38" s="43"/>
      <c r="N38" s="43"/>
      <c r="O38" s="48"/>
      <c r="P38" s="64"/>
      <c r="Q38" s="50"/>
      <c r="R38" s="45"/>
      <c r="S38" s="46"/>
      <c r="T38" s="21" t="str">
        <f>IF(R38="","","～")</f>
        <v/>
      </c>
      <c r="U38" s="18"/>
      <c r="V38" s="12">
        <f>SUM(U38-R38)</f>
        <v>0</v>
      </c>
      <c r="W38" s="24"/>
      <c r="X38" s="24"/>
      <c r="Y38" s="26" t="s">
        <v>13</v>
      </c>
      <c r="Z38" s="43"/>
      <c r="AA38" s="43"/>
      <c r="AB38" s="43"/>
      <c r="AC38" s="43"/>
      <c r="AD38" s="43"/>
      <c r="AE38" s="48"/>
      <c r="AF38" s="64"/>
      <c r="AG38" s="50"/>
      <c r="AH38" s="45"/>
      <c r="AI38" s="46"/>
      <c r="AJ38" s="21" t="str">
        <f>IF(AH38="","","～")</f>
        <v/>
      </c>
      <c r="AK38" s="18"/>
      <c r="AL38" s="12">
        <f>SUM(AK38-AH38)</f>
        <v>0</v>
      </c>
      <c r="AM38" s="24"/>
      <c r="AN38" s="24"/>
      <c r="AO38" s="26" t="s">
        <v>13</v>
      </c>
      <c r="AP38" s="43"/>
      <c r="AQ38" s="43"/>
      <c r="AR38" s="43"/>
      <c r="AS38" s="43"/>
      <c r="AT38" s="43"/>
      <c r="AU38" s="48"/>
      <c r="AV38" s="64"/>
      <c r="AW38" s="50"/>
      <c r="AX38" s="45"/>
      <c r="AY38" s="46"/>
      <c r="AZ38" s="21" t="str">
        <f>IF(AX38="","","～")</f>
        <v/>
      </c>
      <c r="BA38" s="18"/>
      <c r="BB38" s="12">
        <f>SUM(BA38-AX38)</f>
        <v>0</v>
      </c>
      <c r="BC38" s="24"/>
      <c r="BD38" s="24"/>
      <c r="BE38" s="26" t="s">
        <v>13</v>
      </c>
      <c r="BF38" s="43"/>
      <c r="BG38" s="43"/>
      <c r="BH38" s="43"/>
      <c r="BI38" s="43"/>
      <c r="BJ38" s="43"/>
      <c r="BK38" s="48"/>
      <c r="BL38" s="64"/>
      <c r="BM38" s="50"/>
      <c r="BN38" s="45"/>
      <c r="BO38" s="46"/>
      <c r="BP38" s="21" t="str">
        <f>IF(BN38="","","～")</f>
        <v/>
      </c>
      <c r="BQ38" s="18"/>
      <c r="BR38" s="12">
        <f>SUM(BQ38-BN38)</f>
        <v>0</v>
      </c>
      <c r="BS38" s="24"/>
      <c r="BT38" s="24"/>
      <c r="BU38" s="26" t="s">
        <v>13</v>
      </c>
      <c r="BV38" s="43"/>
      <c r="BW38" s="43"/>
      <c r="BX38" s="43"/>
      <c r="BY38" s="43"/>
      <c r="BZ38" s="43"/>
      <c r="CA38" s="48"/>
      <c r="CB38" s="64"/>
      <c r="CC38" s="50"/>
      <c r="CD38" s="45"/>
      <c r="CE38" s="46"/>
      <c r="CF38" s="21" t="str">
        <f>IF(CD38="","","～")</f>
        <v/>
      </c>
      <c r="CG38" s="18"/>
      <c r="CH38" s="12">
        <f>SUM(CG38-CD38)</f>
        <v>0</v>
      </c>
      <c r="CI38" s="24"/>
      <c r="CJ38" s="24"/>
      <c r="CK38" s="26" t="s">
        <v>13</v>
      </c>
      <c r="CL38" s="43"/>
      <c r="CM38" s="43"/>
      <c r="CN38" s="43"/>
      <c r="CO38" s="43"/>
      <c r="CP38" s="43"/>
      <c r="CQ38" s="48"/>
      <c r="CR38" s="64"/>
      <c r="CS38" s="50"/>
      <c r="CT38" s="45"/>
      <c r="CU38" s="46"/>
      <c r="CV38" s="21" t="str">
        <f>IF(CT38="","","～")</f>
        <v/>
      </c>
      <c r="CW38" s="18"/>
      <c r="CX38" s="12">
        <f>SUM(CW38-CT38)</f>
        <v>0</v>
      </c>
      <c r="CY38" s="24"/>
      <c r="CZ38" s="24"/>
      <c r="DA38" s="26" t="s">
        <v>13</v>
      </c>
      <c r="DB38" s="43"/>
      <c r="DC38" s="43"/>
      <c r="DD38" s="43"/>
      <c r="DE38" s="43"/>
      <c r="DF38" s="43"/>
      <c r="DG38" s="48"/>
      <c r="DH38" s="64"/>
      <c r="DI38" s="50"/>
      <c r="DJ38" s="45"/>
      <c r="DK38" s="46"/>
      <c r="DL38" s="21" t="str">
        <f>IF(DJ38="","","～")</f>
        <v/>
      </c>
      <c r="DM38" s="18"/>
      <c r="DN38" s="12">
        <f>SUM(DM38-DJ38)</f>
        <v>0</v>
      </c>
      <c r="DO38" s="24"/>
      <c r="DP38" s="24"/>
      <c r="DQ38" s="26" t="s">
        <v>13</v>
      </c>
      <c r="DR38" s="43"/>
      <c r="DS38" s="43"/>
      <c r="DT38" s="43"/>
      <c r="DU38" s="43"/>
      <c r="DV38" s="43"/>
      <c r="DW38" s="48"/>
      <c r="DX38" s="64"/>
      <c r="DY38" s="50"/>
      <c r="DZ38" s="45"/>
      <c r="EA38" s="46"/>
      <c r="EB38" s="21" t="str">
        <f>IF(DZ38="","","～")</f>
        <v/>
      </c>
      <c r="EC38" s="18"/>
      <c r="ED38" s="12">
        <f>SUM(EC38-DZ38)</f>
        <v>0</v>
      </c>
      <c r="EE38" s="24"/>
      <c r="EF38" s="24"/>
      <c r="EG38" s="26" t="s">
        <v>13</v>
      </c>
      <c r="EH38" s="43"/>
      <c r="EI38" s="43"/>
      <c r="EJ38" s="43"/>
      <c r="EK38" s="43"/>
      <c r="EL38" s="43"/>
      <c r="EM38" s="48"/>
      <c r="EN38" s="64"/>
      <c r="EO38" s="50"/>
      <c r="EP38" s="45"/>
      <c r="EQ38" s="46"/>
      <c r="ER38" s="21" t="str">
        <f>IF(EP38="","","～")</f>
        <v/>
      </c>
      <c r="ES38" s="18"/>
      <c r="ET38" s="12">
        <f>SUM(ES38-EP38)</f>
        <v>0</v>
      </c>
      <c r="EU38" s="24"/>
      <c r="EV38" s="24"/>
      <c r="EW38" s="26" t="s">
        <v>13</v>
      </c>
      <c r="EX38" s="43"/>
      <c r="EY38" s="43"/>
      <c r="EZ38" s="43"/>
      <c r="FA38" s="43"/>
      <c r="FB38" s="43"/>
      <c r="FC38" s="48"/>
      <c r="FD38" s="64"/>
    </row>
    <row r="39" spans="1:160" ht="21" customHeight="1">
      <c r="A39" s="51"/>
      <c r="B39" s="56">
        <f>FLOOR((IF(B34=0,F34+F39,F39)),"0：10")</f>
        <v>0</v>
      </c>
      <c r="C39" s="57"/>
      <c r="D39" s="57"/>
      <c r="E39" s="58"/>
      <c r="F39" s="10">
        <f>MOD(SUM(F35:F38),60)+"0:0:1"</f>
        <v>1.1574074074074073E-5</v>
      </c>
      <c r="G39" s="25" t="s">
        <v>12</v>
      </c>
      <c r="H39" s="25" t="s">
        <v>12</v>
      </c>
      <c r="I39" s="27"/>
      <c r="J39" s="44"/>
      <c r="K39" s="44"/>
      <c r="L39" s="44"/>
      <c r="M39" s="44"/>
      <c r="N39" s="44"/>
      <c r="O39" s="49"/>
      <c r="P39" s="64"/>
      <c r="Q39" s="51"/>
      <c r="R39" s="56">
        <f>FLOOR((IF(R34=0,V34+V39,V39)),"0：10")</f>
        <v>0</v>
      </c>
      <c r="S39" s="57"/>
      <c r="T39" s="57"/>
      <c r="U39" s="58"/>
      <c r="V39" s="10">
        <f>MOD(SUM(V35:V38),60)+"0:0:1"</f>
        <v>1.1574074074074073E-5</v>
      </c>
      <c r="W39" s="25" t="s">
        <v>12</v>
      </c>
      <c r="X39" s="25" t="s">
        <v>12</v>
      </c>
      <c r="Y39" s="27"/>
      <c r="Z39" s="44"/>
      <c r="AA39" s="44"/>
      <c r="AB39" s="44"/>
      <c r="AC39" s="44"/>
      <c r="AD39" s="44"/>
      <c r="AE39" s="49"/>
      <c r="AF39" s="64"/>
      <c r="AG39" s="51"/>
      <c r="AH39" s="56">
        <f>FLOOR((IF(AH34=0,AL34+AL39,AL39)),"0：10")</f>
        <v>0</v>
      </c>
      <c r="AI39" s="57"/>
      <c r="AJ39" s="57"/>
      <c r="AK39" s="58"/>
      <c r="AL39" s="10">
        <f>MOD(SUM(AL35:AL38),60)+"0:0:1"</f>
        <v>1.1574074074074073E-5</v>
      </c>
      <c r="AM39" s="25" t="s">
        <v>12</v>
      </c>
      <c r="AN39" s="25" t="s">
        <v>12</v>
      </c>
      <c r="AO39" s="27"/>
      <c r="AP39" s="44"/>
      <c r="AQ39" s="44"/>
      <c r="AR39" s="44"/>
      <c r="AS39" s="44"/>
      <c r="AT39" s="44"/>
      <c r="AU39" s="49"/>
      <c r="AV39" s="64"/>
      <c r="AW39" s="51"/>
      <c r="AX39" s="56">
        <f>FLOOR((IF(AX34=0,BB34+BB39,BB39)),"0：10")</f>
        <v>0</v>
      </c>
      <c r="AY39" s="57"/>
      <c r="AZ39" s="57"/>
      <c r="BA39" s="58"/>
      <c r="BB39" s="10">
        <f>MOD(SUM(BB35:BB38),60)+"0:0:1"</f>
        <v>1.1574074074074073E-5</v>
      </c>
      <c r="BC39" s="25" t="s">
        <v>12</v>
      </c>
      <c r="BD39" s="25" t="s">
        <v>12</v>
      </c>
      <c r="BE39" s="27"/>
      <c r="BF39" s="44"/>
      <c r="BG39" s="44"/>
      <c r="BH39" s="44"/>
      <c r="BI39" s="44"/>
      <c r="BJ39" s="44"/>
      <c r="BK39" s="49"/>
      <c r="BL39" s="64"/>
      <c r="BM39" s="51"/>
      <c r="BN39" s="56">
        <f>FLOOR((IF(BN34=0,BR34+BR39,BR39)),"0：10")</f>
        <v>0</v>
      </c>
      <c r="BO39" s="57"/>
      <c r="BP39" s="57"/>
      <c r="BQ39" s="58"/>
      <c r="BR39" s="10">
        <f>MOD(SUM(BR35:BR38),60)+"0:0:1"</f>
        <v>1.1574074074074073E-5</v>
      </c>
      <c r="BS39" s="25" t="s">
        <v>12</v>
      </c>
      <c r="BT39" s="25" t="s">
        <v>12</v>
      </c>
      <c r="BU39" s="27"/>
      <c r="BV39" s="44"/>
      <c r="BW39" s="44"/>
      <c r="BX39" s="44"/>
      <c r="BY39" s="44"/>
      <c r="BZ39" s="44"/>
      <c r="CA39" s="49"/>
      <c r="CB39" s="64"/>
      <c r="CC39" s="51"/>
      <c r="CD39" s="56">
        <f>FLOOR((IF(CD34=0,CH34+CH39,CH39)),"0：10")</f>
        <v>0</v>
      </c>
      <c r="CE39" s="57"/>
      <c r="CF39" s="57"/>
      <c r="CG39" s="58"/>
      <c r="CH39" s="10">
        <f>MOD(SUM(CH35:CH38),60)+"0:0:1"</f>
        <v>1.1574074074074073E-5</v>
      </c>
      <c r="CI39" s="25" t="s">
        <v>12</v>
      </c>
      <c r="CJ39" s="25" t="s">
        <v>12</v>
      </c>
      <c r="CK39" s="27"/>
      <c r="CL39" s="44"/>
      <c r="CM39" s="44"/>
      <c r="CN39" s="44"/>
      <c r="CO39" s="44"/>
      <c r="CP39" s="44"/>
      <c r="CQ39" s="49"/>
      <c r="CR39" s="64"/>
      <c r="CS39" s="51"/>
      <c r="CT39" s="56">
        <f>FLOOR((IF(CT34=0,CX34+CX39,CX39)),"0：10")</f>
        <v>0</v>
      </c>
      <c r="CU39" s="57"/>
      <c r="CV39" s="57"/>
      <c r="CW39" s="58"/>
      <c r="CX39" s="10">
        <f>MOD(SUM(CX35:CX38),60)+"0:0:1"</f>
        <v>1.1574074074074073E-5</v>
      </c>
      <c r="CY39" s="25" t="s">
        <v>12</v>
      </c>
      <c r="CZ39" s="25" t="s">
        <v>12</v>
      </c>
      <c r="DA39" s="27"/>
      <c r="DB39" s="44"/>
      <c r="DC39" s="44"/>
      <c r="DD39" s="44"/>
      <c r="DE39" s="44"/>
      <c r="DF39" s="44"/>
      <c r="DG39" s="49"/>
      <c r="DH39" s="64"/>
      <c r="DI39" s="51"/>
      <c r="DJ39" s="56">
        <f>FLOOR((IF(DJ34=0,DN34+DN39,DN39)),"0：10")</f>
        <v>0</v>
      </c>
      <c r="DK39" s="57"/>
      <c r="DL39" s="57"/>
      <c r="DM39" s="58"/>
      <c r="DN39" s="10">
        <f>MOD(SUM(DN35:DN38),60)+"0:0:1"</f>
        <v>1.1574074074074073E-5</v>
      </c>
      <c r="DO39" s="25" t="s">
        <v>12</v>
      </c>
      <c r="DP39" s="25" t="s">
        <v>12</v>
      </c>
      <c r="DQ39" s="27"/>
      <c r="DR39" s="44"/>
      <c r="DS39" s="44"/>
      <c r="DT39" s="44"/>
      <c r="DU39" s="44"/>
      <c r="DV39" s="44"/>
      <c r="DW39" s="49"/>
      <c r="DX39" s="64"/>
      <c r="DY39" s="51"/>
      <c r="DZ39" s="56">
        <f>FLOOR((IF(DZ34=0,ED34+ED39,ED39)),"0：10")</f>
        <v>0</v>
      </c>
      <c r="EA39" s="57"/>
      <c r="EB39" s="57"/>
      <c r="EC39" s="58"/>
      <c r="ED39" s="10">
        <f>MOD(SUM(ED35:ED38),60)+"0:0:1"</f>
        <v>1.1574074074074073E-5</v>
      </c>
      <c r="EE39" s="25" t="s">
        <v>12</v>
      </c>
      <c r="EF39" s="25" t="s">
        <v>12</v>
      </c>
      <c r="EG39" s="27"/>
      <c r="EH39" s="44"/>
      <c r="EI39" s="44"/>
      <c r="EJ39" s="44"/>
      <c r="EK39" s="44"/>
      <c r="EL39" s="44"/>
      <c r="EM39" s="49"/>
      <c r="EN39" s="64"/>
      <c r="EO39" s="51"/>
      <c r="EP39" s="56">
        <f>FLOOR((IF(EP34=0,ET34+ET39,ET39)),"0：10")</f>
        <v>0</v>
      </c>
      <c r="EQ39" s="57"/>
      <c r="ER39" s="57"/>
      <c r="ES39" s="58"/>
      <c r="ET39" s="10">
        <f>MOD(SUM(ET35:ET38),60)+"0:0:1"</f>
        <v>1.1574074074074073E-5</v>
      </c>
      <c r="EU39" s="25" t="s">
        <v>12</v>
      </c>
      <c r="EV39" s="25" t="s">
        <v>12</v>
      </c>
      <c r="EW39" s="27"/>
      <c r="EX39" s="44"/>
      <c r="EY39" s="44"/>
      <c r="EZ39" s="44"/>
      <c r="FA39" s="44"/>
      <c r="FB39" s="44"/>
      <c r="FC39" s="49"/>
      <c r="FD39" s="64"/>
    </row>
    <row r="40" spans="1:160" ht="22.5" customHeight="1">
      <c r="A40" s="9" t="s">
        <v>6</v>
      </c>
      <c r="B40" s="59">
        <f>SUM(B9+B14+B19+B24+B29+B34+B39)</f>
        <v>0</v>
      </c>
      <c r="C40" s="59"/>
      <c r="D40" s="59"/>
      <c r="E40" s="59"/>
      <c r="F40" s="6"/>
      <c r="G40" s="3"/>
      <c r="H40" s="3"/>
      <c r="I40" s="3"/>
      <c r="J40" s="3"/>
      <c r="K40" s="3"/>
      <c r="L40" s="3"/>
      <c r="M40" s="22" t="str">
        <f>IF(R40&gt;0,"","合計")</f>
        <v>合計</v>
      </c>
      <c r="N40" s="75">
        <f>IF(R40&gt;0,"",B40)</f>
        <v>0</v>
      </c>
      <c r="O40" s="75"/>
      <c r="P40" s="75"/>
      <c r="Q40" s="9" t="s">
        <v>6</v>
      </c>
      <c r="R40" s="59">
        <f>SUM(R9+R14+R19+R24+R29+R34+R39)</f>
        <v>0</v>
      </c>
      <c r="S40" s="59"/>
      <c r="T40" s="59"/>
      <c r="U40" s="59"/>
      <c r="V40" s="6"/>
      <c r="W40" s="3"/>
      <c r="X40" s="3"/>
      <c r="Y40" s="3"/>
      <c r="Z40" s="3"/>
      <c r="AA40" s="3"/>
      <c r="AB40" s="3"/>
      <c r="AC40" s="22" t="str">
        <f>IF(OR(R40=0,AH40&gt;0),"","合計")</f>
        <v/>
      </c>
      <c r="AD40" s="75" t="str">
        <f>IF(OR(R40=0,AH40&gt;0),"",SUM(B40,R40))</f>
        <v/>
      </c>
      <c r="AE40" s="75"/>
      <c r="AF40" s="75"/>
      <c r="AG40" s="9" t="s">
        <v>6</v>
      </c>
      <c r="AH40" s="59">
        <f>SUM(AH9+AH14+AH19+AH24+AH29+AH34+AH39)</f>
        <v>0</v>
      </c>
      <c r="AI40" s="59"/>
      <c r="AJ40" s="59"/>
      <c r="AK40" s="59"/>
      <c r="AL40" s="6"/>
      <c r="AM40" s="3"/>
      <c r="AN40" s="3"/>
      <c r="AO40" s="3"/>
      <c r="AP40" s="3"/>
      <c r="AQ40" s="3"/>
      <c r="AR40" s="3"/>
      <c r="AS40" s="22" t="str">
        <f>IF(OR(AH40=0,AX40&gt;0),"","合計")</f>
        <v/>
      </c>
      <c r="AT40" s="75" t="str">
        <f>IF(OR(AH40=0,AX40&gt;0),"",SUM(B40,R40,AH40))</f>
        <v/>
      </c>
      <c r="AU40" s="75"/>
      <c r="AV40" s="75"/>
      <c r="AW40" s="9" t="s">
        <v>6</v>
      </c>
      <c r="AX40" s="59">
        <f>SUM(AX9+AX14+AX19+AX24+AX29+AX34+AX39)</f>
        <v>0</v>
      </c>
      <c r="AY40" s="59"/>
      <c r="AZ40" s="59"/>
      <c r="BA40" s="59"/>
      <c r="BB40" s="6"/>
      <c r="BC40" s="3"/>
      <c r="BD40" s="3"/>
      <c r="BE40" s="3"/>
      <c r="BF40" s="3"/>
      <c r="BG40" s="3"/>
      <c r="BH40" s="3"/>
      <c r="BI40" s="22" t="str">
        <f>IF(OR(AX40=0,BN40&gt;0),"","合計")</f>
        <v/>
      </c>
      <c r="BJ40" s="75" t="str">
        <f>IF(OR(AX40=0,BN40&gt;0),"",SUM(B40,R40,AH40,AX40))</f>
        <v/>
      </c>
      <c r="BK40" s="75"/>
      <c r="BL40" s="75"/>
      <c r="BM40" s="9" t="s">
        <v>6</v>
      </c>
      <c r="BN40" s="59">
        <f>SUM(BN9+BN14+BN19+BN24+BN29+BN34+BN39)</f>
        <v>0</v>
      </c>
      <c r="BO40" s="59"/>
      <c r="BP40" s="59"/>
      <c r="BQ40" s="59"/>
      <c r="BR40" s="6"/>
      <c r="BS40" s="3"/>
      <c r="BT40" s="3"/>
      <c r="BU40" s="3"/>
      <c r="BV40" s="3"/>
      <c r="BW40" s="3"/>
      <c r="BX40" s="3"/>
      <c r="BY40" s="22" t="str">
        <f>IF(OR(BN40=0,CD40&gt;0),"","合計")</f>
        <v/>
      </c>
      <c r="BZ40" s="75" t="str">
        <f>IF(OR(BN40=0,CD40&gt;0),"",SUM(B40,R40,AH40,AX40,BN40))</f>
        <v/>
      </c>
      <c r="CA40" s="75"/>
      <c r="CB40" s="75"/>
      <c r="CC40" s="9" t="s">
        <v>6</v>
      </c>
      <c r="CD40" s="59">
        <f>SUM(CD9+CD14+CD19+CD24+CD29+CD34+CD39)</f>
        <v>0</v>
      </c>
      <c r="CE40" s="59"/>
      <c r="CF40" s="59"/>
      <c r="CG40" s="59"/>
      <c r="CH40" s="6"/>
      <c r="CI40" s="3"/>
      <c r="CJ40" s="3"/>
      <c r="CK40" s="3"/>
      <c r="CL40" s="3"/>
      <c r="CM40" s="3"/>
      <c r="CN40" s="3"/>
      <c r="CO40" s="22" t="str">
        <f>IF(OR(CD40=0,CT40&gt;0),"","合計")</f>
        <v/>
      </c>
      <c r="CP40" s="75" t="str">
        <f>IF(OR(CD40=0,CT40&gt;0),"",SUM(B40,R40,AH40,AX40,BN40,CD40))</f>
        <v/>
      </c>
      <c r="CQ40" s="75"/>
      <c r="CR40" s="75"/>
      <c r="CS40" s="9" t="s">
        <v>6</v>
      </c>
      <c r="CT40" s="59">
        <f>SUM(CT9+CT14+CT19+CT24+CT29+CT34+CT39)</f>
        <v>0</v>
      </c>
      <c r="CU40" s="59"/>
      <c r="CV40" s="59"/>
      <c r="CW40" s="59"/>
      <c r="CX40" s="6"/>
      <c r="CY40" s="3"/>
      <c r="CZ40" s="3"/>
      <c r="DA40" s="3"/>
      <c r="DB40" s="3"/>
      <c r="DC40" s="3"/>
      <c r="DD40" s="3"/>
      <c r="DE40" s="22" t="str">
        <f>IF(OR(CT40=0,DJ40&gt;0),"","合計")</f>
        <v/>
      </c>
      <c r="DF40" s="75" t="str">
        <f>IF(OR(CT40=0,DJ40&gt;0),"",SUM(B40,R40,AH40,AX40,BN40,CD40,CT40))</f>
        <v/>
      </c>
      <c r="DG40" s="75"/>
      <c r="DH40" s="75"/>
      <c r="DI40" s="9" t="s">
        <v>6</v>
      </c>
      <c r="DJ40" s="59">
        <f>SUM(DJ9+DJ14+DJ19+DJ24+DJ29+DJ34+DJ39)</f>
        <v>0</v>
      </c>
      <c r="DK40" s="59"/>
      <c r="DL40" s="59"/>
      <c r="DM40" s="59"/>
      <c r="DN40" s="6"/>
      <c r="DO40" s="3"/>
      <c r="DP40" s="3"/>
      <c r="DQ40" s="3"/>
      <c r="DR40" s="3"/>
      <c r="DS40" s="3"/>
      <c r="DT40" s="3"/>
      <c r="DU40" s="22" t="str">
        <f>IF(OR(DJ40=0,DZ40&gt;0),"","合計")</f>
        <v/>
      </c>
      <c r="DV40" s="75" t="str">
        <f>IF(OR(DJ40=0,DZ40&gt;0),"",SUM(B40,R40,AH40,AX40,BN40,CD40,CT40,DJ40))</f>
        <v/>
      </c>
      <c r="DW40" s="75"/>
      <c r="DX40" s="75"/>
      <c r="DY40" s="9" t="s">
        <v>6</v>
      </c>
      <c r="DZ40" s="59">
        <f>SUM(DZ9+DZ14+DZ19+DZ24+DZ29+DZ34+DZ39)</f>
        <v>0</v>
      </c>
      <c r="EA40" s="59"/>
      <c r="EB40" s="59"/>
      <c r="EC40" s="59"/>
      <c r="ED40" s="6"/>
      <c r="EE40" s="3"/>
      <c r="EF40" s="3"/>
      <c r="EG40" s="3"/>
      <c r="EH40" s="3"/>
      <c r="EI40" s="3"/>
      <c r="EJ40" s="3"/>
      <c r="EK40" s="22" t="str">
        <f>IF(OR(DZ40=0,EP40&gt;0),"","合計")</f>
        <v/>
      </c>
      <c r="EL40" s="75" t="str">
        <f>IF(OR(DZ40=0,EP40&gt;0),"",SUM(B40,R40,AH40,AX40,BN40,CD40,CT40,DJ40,DZ40))</f>
        <v/>
      </c>
      <c r="EM40" s="75"/>
      <c r="EN40" s="75"/>
      <c r="EO40" s="9" t="s">
        <v>6</v>
      </c>
      <c r="EP40" s="59">
        <f>SUM(EP9+EP14+EP19+EP24+EP29+EP34+EP39)</f>
        <v>0</v>
      </c>
      <c r="EQ40" s="59"/>
      <c r="ER40" s="59"/>
      <c r="ES40" s="59"/>
      <c r="ET40" s="6"/>
      <c r="EU40" s="3"/>
      <c r="EV40" s="3"/>
      <c r="EW40" s="3"/>
      <c r="EX40" s="3"/>
      <c r="EY40" s="3"/>
      <c r="EZ40" s="3"/>
      <c r="FA40" s="22" t="str">
        <f>IF(EP40=0,"","合計")</f>
        <v/>
      </c>
      <c r="FB40" s="75" t="str">
        <f>IF(EP40=0,"",SUM(B40,R40,AH40,AX40,BN40,CD40,CT40,DJ40,DZ40,EP40))</f>
        <v/>
      </c>
      <c r="FC40" s="75"/>
      <c r="FD40" s="75"/>
    </row>
    <row r="41" spans="1:160" ht="14.05" customHeight="1">
      <c r="A41" s="4" t="s">
        <v>5</v>
      </c>
      <c r="B41" s="33"/>
      <c r="C41" s="33"/>
      <c r="D41" s="33"/>
      <c r="E41" s="33"/>
      <c r="F41" s="34"/>
      <c r="G41" s="35"/>
      <c r="H41" s="35"/>
      <c r="I41" s="35"/>
      <c r="J41" s="35"/>
      <c r="K41" s="35"/>
      <c r="L41" s="35"/>
      <c r="M41" s="36"/>
      <c r="N41" s="37"/>
      <c r="O41" s="37"/>
      <c r="P41" s="37"/>
      <c r="Q41" s="4" t="s">
        <v>5</v>
      </c>
      <c r="R41" s="33"/>
      <c r="S41" s="33"/>
      <c r="T41" s="33"/>
      <c r="U41" s="33"/>
      <c r="V41" s="34"/>
      <c r="W41" s="35"/>
      <c r="X41" s="35"/>
      <c r="Y41" s="35"/>
      <c r="Z41" s="35"/>
      <c r="AA41" s="35"/>
      <c r="AB41" s="35"/>
      <c r="AC41" s="36"/>
      <c r="AD41" s="37"/>
      <c r="AE41" s="37"/>
      <c r="AF41" s="37"/>
      <c r="AG41" s="4" t="s">
        <v>5</v>
      </c>
      <c r="AH41" s="33"/>
      <c r="AI41" s="33"/>
      <c r="AJ41" s="33"/>
      <c r="AK41" s="33"/>
      <c r="AL41" s="34"/>
      <c r="AM41" s="35"/>
      <c r="AN41" s="35"/>
      <c r="AO41" s="35"/>
      <c r="AP41" s="35"/>
      <c r="AQ41" s="35"/>
      <c r="AR41" s="35"/>
      <c r="AS41" s="36"/>
      <c r="AT41" s="37"/>
      <c r="AU41" s="37"/>
      <c r="AV41" s="37"/>
      <c r="AW41" s="4" t="s">
        <v>5</v>
      </c>
      <c r="AX41" s="33"/>
      <c r="AY41" s="33"/>
      <c r="AZ41" s="33"/>
      <c r="BA41" s="33"/>
      <c r="BB41" s="34"/>
      <c r="BC41" s="35"/>
      <c r="BD41" s="35"/>
      <c r="BE41" s="35"/>
      <c r="BF41" s="35"/>
      <c r="BG41" s="35"/>
      <c r="BH41" s="35"/>
      <c r="BI41" s="36"/>
      <c r="BJ41" s="37"/>
      <c r="BK41" s="37"/>
      <c r="BL41" s="37"/>
      <c r="BM41" s="4" t="s">
        <v>5</v>
      </c>
      <c r="BN41" s="33"/>
      <c r="BO41" s="33"/>
      <c r="BP41" s="33"/>
      <c r="BQ41" s="33"/>
      <c r="BR41" s="34"/>
      <c r="BS41" s="35"/>
      <c r="BT41" s="35"/>
      <c r="BU41" s="35"/>
      <c r="BV41" s="35"/>
      <c r="BW41" s="35"/>
      <c r="BX41" s="35"/>
      <c r="BY41" s="36"/>
      <c r="BZ41" s="37"/>
      <c r="CA41" s="37"/>
      <c r="CB41" s="37"/>
      <c r="CC41" s="4" t="s">
        <v>5</v>
      </c>
      <c r="CD41" s="33"/>
      <c r="CE41" s="33"/>
      <c r="CF41" s="33"/>
      <c r="CG41" s="33"/>
      <c r="CH41" s="34"/>
      <c r="CI41" s="35"/>
      <c r="CJ41" s="35"/>
      <c r="CK41" s="35"/>
      <c r="CL41" s="35"/>
      <c r="CM41" s="35"/>
      <c r="CN41" s="35"/>
      <c r="CO41" s="36"/>
      <c r="CP41" s="37"/>
      <c r="CQ41" s="37"/>
      <c r="CR41" s="37"/>
      <c r="CS41" s="4" t="s">
        <v>5</v>
      </c>
      <c r="CT41" s="33"/>
      <c r="CU41" s="33"/>
      <c r="CV41" s="33"/>
      <c r="CW41" s="33"/>
      <c r="CX41" s="34"/>
      <c r="CY41" s="35"/>
      <c r="CZ41" s="35"/>
      <c r="DA41" s="35"/>
      <c r="DB41" s="35"/>
      <c r="DC41" s="35"/>
      <c r="DD41" s="35"/>
      <c r="DE41" s="36"/>
      <c r="DF41" s="37"/>
      <c r="DG41" s="37"/>
      <c r="DH41" s="37"/>
      <c r="DI41" s="4" t="s">
        <v>5</v>
      </c>
      <c r="DJ41" s="33"/>
      <c r="DK41" s="33"/>
      <c r="DL41" s="33"/>
      <c r="DM41" s="33"/>
      <c r="DN41" s="34"/>
      <c r="DO41" s="35"/>
      <c r="DP41" s="35"/>
      <c r="DQ41" s="35"/>
      <c r="DR41" s="35"/>
      <c r="DS41" s="35"/>
      <c r="DT41" s="35"/>
      <c r="DU41" s="36"/>
      <c r="DV41" s="37"/>
      <c r="DW41" s="37"/>
      <c r="DX41" s="37"/>
      <c r="DY41" s="4" t="s">
        <v>5</v>
      </c>
      <c r="DZ41" s="33"/>
      <c r="EA41" s="33"/>
      <c r="EB41" s="33"/>
      <c r="EC41" s="33"/>
      <c r="ED41" s="34"/>
      <c r="EE41" s="35"/>
      <c r="EF41" s="35"/>
      <c r="EG41" s="35"/>
      <c r="EH41" s="35"/>
      <c r="EI41" s="35"/>
      <c r="EJ41" s="35"/>
      <c r="EK41" s="36"/>
      <c r="EL41" s="37"/>
      <c r="EM41" s="37"/>
      <c r="EN41" s="37"/>
      <c r="EO41" s="4" t="s">
        <v>5</v>
      </c>
      <c r="EP41" s="33"/>
      <c r="EQ41" s="33"/>
      <c r="ER41" s="33"/>
      <c r="ES41" s="33"/>
      <c r="ET41" s="34"/>
      <c r="EU41" s="35"/>
      <c r="EV41" s="35"/>
      <c r="EW41" s="35"/>
      <c r="EX41" s="35"/>
      <c r="EY41" s="35"/>
      <c r="EZ41" s="35"/>
      <c r="FA41" s="36"/>
      <c r="FB41" s="37"/>
      <c r="FC41" s="37"/>
      <c r="FD41" s="37"/>
    </row>
    <row r="42" spans="1:160" ht="14.05" customHeight="1">
      <c r="A42" s="4" t="s">
        <v>27</v>
      </c>
      <c r="B42" s="4"/>
      <c r="C42" s="4"/>
      <c r="D42" s="4"/>
      <c r="E42" s="4"/>
      <c r="F42" s="4"/>
      <c r="G42" s="4"/>
      <c r="H42" s="4"/>
      <c r="I42" s="4"/>
      <c r="J42" s="4"/>
      <c r="K42" s="4"/>
      <c r="L42" s="4"/>
      <c r="M42" s="4"/>
      <c r="N42" s="4"/>
      <c r="O42" s="4"/>
      <c r="P42" s="4"/>
      <c r="Q42" s="4" t="s">
        <v>27</v>
      </c>
      <c r="R42" s="4"/>
      <c r="S42" s="4"/>
      <c r="T42" s="4"/>
      <c r="U42" s="4"/>
      <c r="V42" s="4"/>
      <c r="W42" s="4"/>
      <c r="X42" s="4"/>
      <c r="Y42" s="4"/>
      <c r="Z42" s="4"/>
      <c r="AA42" s="4"/>
      <c r="AB42" s="4"/>
      <c r="AC42" s="4"/>
      <c r="AD42" s="4"/>
      <c r="AE42" s="4"/>
      <c r="AF42" s="4"/>
      <c r="AG42" s="4" t="s">
        <v>27</v>
      </c>
      <c r="AH42" s="4"/>
      <c r="AI42" s="4"/>
      <c r="AJ42" s="4"/>
      <c r="AK42" s="4"/>
      <c r="AL42" s="4"/>
      <c r="AM42" s="4"/>
      <c r="AN42" s="4"/>
      <c r="AO42" s="4"/>
      <c r="AP42" s="4"/>
      <c r="AQ42" s="4"/>
      <c r="AR42" s="4"/>
      <c r="AS42" s="4"/>
      <c r="AT42" s="4"/>
      <c r="AU42" s="4"/>
      <c r="AV42" s="4"/>
      <c r="AW42" s="4" t="s">
        <v>27</v>
      </c>
      <c r="AX42" s="4"/>
      <c r="AY42" s="4"/>
      <c r="AZ42" s="4"/>
      <c r="BA42" s="4"/>
      <c r="BB42" s="4"/>
      <c r="BC42" s="4"/>
      <c r="BD42" s="4"/>
      <c r="BE42" s="4"/>
      <c r="BF42" s="4"/>
      <c r="BG42" s="4"/>
      <c r="BH42" s="4"/>
      <c r="BI42" s="4"/>
      <c r="BJ42" s="4"/>
      <c r="BK42" s="4"/>
      <c r="BL42" s="4"/>
      <c r="BM42" s="4" t="s">
        <v>27</v>
      </c>
      <c r="BN42" s="4"/>
      <c r="BO42" s="4"/>
      <c r="BP42" s="4"/>
      <c r="BQ42" s="4"/>
      <c r="BR42" s="4"/>
      <c r="BS42" s="4"/>
      <c r="BT42" s="4"/>
      <c r="BU42" s="4"/>
      <c r="BV42" s="4"/>
      <c r="BW42" s="4"/>
      <c r="BX42" s="4"/>
      <c r="BY42" s="4"/>
      <c r="BZ42" s="4"/>
      <c r="CA42" s="4"/>
      <c r="CB42" s="4"/>
      <c r="CC42" s="4" t="s">
        <v>27</v>
      </c>
      <c r="CD42" s="4"/>
      <c r="CE42" s="4"/>
      <c r="CF42" s="4"/>
      <c r="CG42" s="4"/>
      <c r="CH42" s="4"/>
      <c r="CI42" s="4"/>
      <c r="CJ42" s="4"/>
      <c r="CK42" s="4"/>
      <c r="CL42" s="4"/>
      <c r="CM42" s="4"/>
      <c r="CN42" s="4"/>
      <c r="CO42" s="4"/>
      <c r="CP42" s="4"/>
      <c r="CQ42" s="4"/>
      <c r="CR42" s="4"/>
      <c r="CS42" s="4" t="s">
        <v>27</v>
      </c>
      <c r="CT42" s="4"/>
      <c r="CU42" s="4"/>
      <c r="CV42" s="4"/>
      <c r="CW42" s="4"/>
      <c r="CX42" s="4"/>
      <c r="CY42" s="4"/>
      <c r="CZ42" s="4"/>
      <c r="DA42" s="4"/>
      <c r="DB42" s="4"/>
      <c r="DC42" s="4"/>
      <c r="DD42" s="4"/>
      <c r="DE42" s="4"/>
      <c r="DF42" s="4"/>
      <c r="DG42" s="4"/>
      <c r="DH42" s="4"/>
      <c r="DI42" s="4" t="s">
        <v>27</v>
      </c>
      <c r="DJ42" s="4"/>
      <c r="DK42" s="4"/>
      <c r="DL42" s="4"/>
      <c r="DM42" s="4"/>
      <c r="DN42" s="4"/>
      <c r="DO42" s="4"/>
      <c r="DP42" s="4"/>
      <c r="DQ42" s="4"/>
      <c r="DR42" s="4"/>
      <c r="DS42" s="4"/>
      <c r="DT42" s="4"/>
      <c r="DU42" s="4"/>
      <c r="DV42" s="4"/>
      <c r="DW42" s="4"/>
      <c r="DX42" s="4"/>
      <c r="DY42" s="4" t="s">
        <v>27</v>
      </c>
      <c r="DZ42" s="4"/>
      <c r="EA42" s="4"/>
      <c r="EB42" s="4"/>
      <c r="EC42" s="4"/>
      <c r="ED42" s="4"/>
      <c r="EE42" s="4"/>
      <c r="EF42" s="4"/>
      <c r="EG42" s="4"/>
      <c r="EH42" s="4"/>
      <c r="EI42" s="4"/>
      <c r="EJ42" s="4"/>
      <c r="EK42" s="4"/>
      <c r="EL42" s="4"/>
      <c r="EM42" s="4"/>
      <c r="EN42" s="4"/>
      <c r="EO42" s="4" t="s">
        <v>27</v>
      </c>
      <c r="EP42" s="4"/>
      <c r="EQ42" s="4"/>
      <c r="ER42" s="4"/>
      <c r="ES42" s="4"/>
      <c r="ET42" s="4"/>
      <c r="EU42" s="4"/>
      <c r="EV42" s="4"/>
      <c r="EW42" s="4"/>
      <c r="EX42" s="4"/>
      <c r="EY42" s="4"/>
      <c r="EZ42" s="4"/>
      <c r="FA42" s="4"/>
      <c r="FB42" s="4"/>
      <c r="FC42" s="4"/>
      <c r="FD42" s="4"/>
    </row>
    <row r="43" spans="1:160" ht="14.05" customHeight="1">
      <c r="A43" s="4" t="s">
        <v>30</v>
      </c>
      <c r="B43" s="4"/>
      <c r="C43" s="4"/>
      <c r="D43" s="4"/>
      <c r="E43" s="4"/>
      <c r="F43" s="4"/>
      <c r="G43" s="4"/>
      <c r="H43" s="4"/>
      <c r="I43" s="4"/>
      <c r="J43" s="4"/>
      <c r="K43" s="4"/>
      <c r="L43" s="4"/>
      <c r="M43" s="4"/>
      <c r="N43" s="4"/>
      <c r="O43" s="4"/>
      <c r="P43" s="4"/>
      <c r="Q43" s="4" t="s">
        <v>30</v>
      </c>
      <c r="R43" s="4"/>
      <c r="S43" s="4"/>
      <c r="T43" s="4"/>
      <c r="U43" s="4"/>
      <c r="V43" s="4"/>
      <c r="W43" s="4"/>
      <c r="X43" s="4"/>
      <c r="Y43" s="4"/>
      <c r="Z43" s="4"/>
      <c r="AA43" s="4"/>
      <c r="AB43" s="4"/>
      <c r="AC43" s="4"/>
      <c r="AD43" s="4"/>
      <c r="AE43" s="4"/>
      <c r="AF43" s="4"/>
      <c r="AG43" s="4" t="s">
        <v>30</v>
      </c>
      <c r="AH43" s="4"/>
      <c r="AI43" s="4"/>
      <c r="AJ43" s="4"/>
      <c r="AK43" s="4"/>
      <c r="AL43" s="4"/>
      <c r="AM43" s="4"/>
      <c r="AN43" s="4"/>
      <c r="AO43" s="4"/>
      <c r="AP43" s="4"/>
      <c r="AQ43" s="4"/>
      <c r="AR43" s="4"/>
      <c r="AS43" s="4"/>
      <c r="AT43" s="4"/>
      <c r="AU43" s="4"/>
      <c r="AV43" s="4"/>
      <c r="AW43" s="4" t="s">
        <v>30</v>
      </c>
      <c r="AX43" s="4"/>
      <c r="AY43" s="4"/>
      <c r="AZ43" s="4"/>
      <c r="BA43" s="4"/>
      <c r="BB43" s="4"/>
      <c r="BC43" s="4"/>
      <c r="BD43" s="4"/>
      <c r="BE43" s="4"/>
      <c r="BF43" s="4"/>
      <c r="BG43" s="4"/>
      <c r="BH43" s="4"/>
      <c r="BI43" s="4"/>
      <c r="BJ43" s="4"/>
      <c r="BK43" s="4"/>
      <c r="BL43" s="4"/>
      <c r="BM43" s="4" t="s">
        <v>30</v>
      </c>
      <c r="BN43" s="4"/>
      <c r="BO43" s="4"/>
      <c r="BP43" s="4"/>
      <c r="BQ43" s="4"/>
      <c r="BR43" s="4"/>
      <c r="BS43" s="4"/>
      <c r="BT43" s="4"/>
      <c r="BU43" s="4"/>
      <c r="BV43" s="4"/>
      <c r="BW43" s="4"/>
      <c r="BX43" s="4"/>
      <c r="BY43" s="4"/>
      <c r="BZ43" s="4"/>
      <c r="CA43" s="4"/>
      <c r="CB43" s="4"/>
      <c r="CC43" s="4" t="s">
        <v>30</v>
      </c>
      <c r="CD43" s="4"/>
      <c r="CE43" s="4"/>
      <c r="CF43" s="4"/>
      <c r="CG43" s="4"/>
      <c r="CH43" s="4"/>
      <c r="CI43" s="4"/>
      <c r="CJ43" s="4"/>
      <c r="CK43" s="4"/>
      <c r="CL43" s="4"/>
      <c r="CM43" s="4"/>
      <c r="CN43" s="4"/>
      <c r="CO43" s="4"/>
      <c r="CP43" s="4"/>
      <c r="CQ43" s="4"/>
      <c r="CR43" s="4"/>
      <c r="CS43" s="4" t="s">
        <v>30</v>
      </c>
      <c r="CT43" s="4"/>
      <c r="CU43" s="4"/>
      <c r="CV43" s="4"/>
      <c r="CW43" s="4"/>
      <c r="CX43" s="4"/>
      <c r="CY43" s="4"/>
      <c r="CZ43" s="4"/>
      <c r="DA43" s="4"/>
      <c r="DB43" s="4"/>
      <c r="DC43" s="4"/>
      <c r="DD43" s="4"/>
      <c r="DE43" s="4"/>
      <c r="DF43" s="4"/>
      <c r="DG43" s="4"/>
      <c r="DH43" s="4"/>
      <c r="DI43" s="4" t="s">
        <v>30</v>
      </c>
      <c r="DJ43" s="4"/>
      <c r="DK43" s="4"/>
      <c r="DL43" s="4"/>
      <c r="DM43" s="4"/>
      <c r="DN43" s="4"/>
      <c r="DO43" s="4"/>
      <c r="DP43" s="4"/>
      <c r="DQ43" s="4"/>
      <c r="DR43" s="4"/>
      <c r="DS43" s="4"/>
      <c r="DT43" s="4"/>
      <c r="DU43" s="4"/>
      <c r="DV43" s="4"/>
      <c r="DW43" s="4"/>
      <c r="DX43" s="4"/>
      <c r="DY43" s="4" t="s">
        <v>30</v>
      </c>
      <c r="DZ43" s="4"/>
      <c r="EA43" s="4"/>
      <c r="EB43" s="4"/>
      <c r="EC43" s="4"/>
      <c r="ED43" s="4"/>
      <c r="EE43" s="4"/>
      <c r="EF43" s="4"/>
      <c r="EG43" s="4"/>
      <c r="EH43" s="4"/>
      <c r="EI43" s="4"/>
      <c r="EJ43" s="4"/>
      <c r="EK43" s="4"/>
      <c r="EL43" s="4"/>
      <c r="EM43" s="4"/>
      <c r="EN43" s="4"/>
      <c r="EO43" s="4" t="s">
        <v>30</v>
      </c>
      <c r="EP43" s="4"/>
      <c r="EQ43" s="4"/>
      <c r="ER43" s="4"/>
      <c r="ES43" s="4"/>
      <c r="ET43" s="4"/>
      <c r="EU43" s="4"/>
      <c r="EV43" s="4"/>
      <c r="EW43" s="4"/>
      <c r="EX43" s="4"/>
      <c r="EY43" s="4"/>
      <c r="EZ43" s="4"/>
      <c r="FA43" s="4"/>
      <c r="FB43" s="4"/>
      <c r="FC43" s="4"/>
      <c r="FD43" s="4"/>
    </row>
    <row r="44" spans="1:160" ht="14.05" customHeight="1">
      <c r="A44" s="38" t="s">
        <v>29</v>
      </c>
      <c r="J44" s="4"/>
      <c r="K44" s="4"/>
      <c r="L44" s="4"/>
      <c r="M44" s="4"/>
      <c r="N44" s="4"/>
      <c r="O44" s="4"/>
      <c r="P44" s="4"/>
      <c r="Q44" s="38" t="s">
        <v>29</v>
      </c>
      <c r="R44" s="4"/>
      <c r="S44" s="4"/>
      <c r="T44" s="4"/>
      <c r="U44" s="4"/>
      <c r="V44" s="4"/>
      <c r="W44" s="4"/>
      <c r="X44" s="4"/>
      <c r="Y44" s="4"/>
      <c r="Z44" s="4"/>
      <c r="AA44" s="4"/>
      <c r="AB44" s="4"/>
      <c r="AC44" s="4"/>
      <c r="AD44" s="4"/>
      <c r="AE44" s="4"/>
      <c r="AF44" s="4"/>
      <c r="AG44" s="38" t="s">
        <v>29</v>
      </c>
      <c r="AH44" s="4"/>
      <c r="AI44" s="4"/>
      <c r="AJ44" s="4"/>
      <c r="AK44" s="4"/>
      <c r="AL44" s="4"/>
      <c r="AM44" s="4"/>
      <c r="AN44" s="4"/>
      <c r="AO44" s="4"/>
      <c r="AP44" s="4"/>
      <c r="AQ44" s="4"/>
      <c r="AR44" s="4"/>
      <c r="AS44" s="4"/>
      <c r="AT44" s="4"/>
      <c r="AU44" s="4"/>
      <c r="AV44" s="4"/>
      <c r="AW44" s="38" t="s">
        <v>29</v>
      </c>
      <c r="AX44" s="4"/>
      <c r="AY44" s="4"/>
      <c r="AZ44" s="4"/>
      <c r="BA44" s="4"/>
      <c r="BB44" s="4"/>
      <c r="BC44" s="4"/>
      <c r="BD44" s="4"/>
      <c r="BE44" s="4"/>
      <c r="BF44" s="4"/>
      <c r="BG44" s="4"/>
      <c r="BH44" s="4"/>
      <c r="BI44" s="4"/>
      <c r="BJ44" s="4"/>
      <c r="BK44" s="4"/>
      <c r="BL44" s="4"/>
      <c r="BM44" s="38" t="s">
        <v>29</v>
      </c>
      <c r="BN44" s="4"/>
      <c r="BO44" s="4"/>
      <c r="BP44" s="4"/>
      <c r="BQ44" s="4"/>
      <c r="BR44" s="4"/>
      <c r="BS44" s="4"/>
      <c r="BT44" s="4"/>
      <c r="BU44" s="4"/>
      <c r="BV44" s="4"/>
      <c r="BW44" s="4"/>
      <c r="BX44" s="4"/>
      <c r="BY44" s="4"/>
      <c r="BZ44" s="4"/>
      <c r="CA44" s="4"/>
      <c r="CB44" s="4"/>
      <c r="CC44" s="38" t="s">
        <v>29</v>
      </c>
      <c r="CD44" s="4"/>
      <c r="CE44" s="4"/>
      <c r="CF44" s="4"/>
      <c r="CG44" s="4"/>
      <c r="CH44" s="4"/>
      <c r="CI44" s="4"/>
      <c r="CJ44" s="4"/>
      <c r="CK44" s="4"/>
      <c r="CL44" s="4"/>
      <c r="CM44" s="4"/>
      <c r="CN44" s="4"/>
      <c r="CO44" s="4"/>
      <c r="CP44" s="4"/>
      <c r="CQ44" s="4"/>
      <c r="CR44" s="4"/>
      <c r="CS44" s="38" t="s">
        <v>29</v>
      </c>
      <c r="CT44" s="4"/>
      <c r="CU44" s="4"/>
      <c r="CV44" s="4"/>
      <c r="CW44" s="4"/>
      <c r="CX44" s="4"/>
      <c r="CY44" s="4"/>
      <c r="CZ44" s="4"/>
      <c r="DA44" s="4"/>
      <c r="DB44" s="4"/>
      <c r="DC44" s="4"/>
      <c r="DD44" s="4"/>
      <c r="DE44" s="4"/>
      <c r="DF44" s="4"/>
      <c r="DG44" s="4"/>
      <c r="DH44" s="4"/>
      <c r="DI44" s="38" t="s">
        <v>29</v>
      </c>
      <c r="DJ44" s="4"/>
      <c r="DK44" s="4"/>
      <c r="DL44" s="4"/>
      <c r="DM44" s="4"/>
      <c r="DN44" s="4"/>
      <c r="DO44" s="4"/>
      <c r="DP44" s="4"/>
      <c r="DQ44" s="4"/>
      <c r="DR44" s="4"/>
      <c r="DS44" s="4"/>
      <c r="DT44" s="4"/>
      <c r="DU44" s="4"/>
      <c r="DV44" s="4"/>
      <c r="DW44" s="4"/>
      <c r="DX44" s="4"/>
      <c r="DY44" s="38" t="s">
        <v>29</v>
      </c>
      <c r="DZ44" s="4"/>
      <c r="EA44" s="4"/>
      <c r="EB44" s="4"/>
      <c r="EC44" s="4"/>
      <c r="ED44" s="4"/>
      <c r="EE44" s="4"/>
      <c r="EF44" s="4"/>
      <c r="EG44" s="4"/>
      <c r="EH44" s="4"/>
      <c r="EI44" s="4"/>
      <c r="EJ44" s="4"/>
      <c r="EK44" s="4"/>
      <c r="EL44" s="4"/>
      <c r="EM44" s="4"/>
      <c r="EN44" s="4"/>
      <c r="EO44" s="38" t="s">
        <v>29</v>
      </c>
      <c r="EP44" s="4"/>
      <c r="EQ44" s="4"/>
      <c r="ER44" s="4"/>
      <c r="ES44" s="4"/>
      <c r="ET44" s="4"/>
      <c r="EU44" s="4"/>
      <c r="EV44" s="4"/>
      <c r="EW44" s="4"/>
      <c r="EX44" s="4"/>
      <c r="EY44" s="4"/>
      <c r="EZ44" s="4"/>
      <c r="FA44" s="4"/>
      <c r="FB44" s="4"/>
      <c r="FC44" s="4"/>
      <c r="FD44" s="4"/>
    </row>
    <row r="45" spans="1:160" ht="14.05" customHeight="1">
      <c r="A45" s="2" t="s">
        <v>24</v>
      </c>
      <c r="Q45" s="2" t="s">
        <v>24</v>
      </c>
      <c r="AG45" s="2" t="s">
        <v>24</v>
      </c>
      <c r="AW45" s="2" t="s">
        <v>24</v>
      </c>
      <c r="BM45" s="2" t="s">
        <v>24</v>
      </c>
      <c r="CC45" s="2" t="s">
        <v>24</v>
      </c>
      <c r="CS45" s="2" t="s">
        <v>24</v>
      </c>
      <c r="DI45" s="2" t="s">
        <v>24</v>
      </c>
      <c r="DY45" s="2" t="s">
        <v>24</v>
      </c>
      <c r="EO45" s="2" t="s">
        <v>24</v>
      </c>
    </row>
    <row r="46" spans="1:160" ht="14.05" customHeight="1">
      <c r="A46" s="2" t="s">
        <v>31</v>
      </c>
      <c r="Q46" s="2" t="s">
        <v>31</v>
      </c>
      <c r="AG46" s="2" t="s">
        <v>31</v>
      </c>
      <c r="AW46" s="2" t="s">
        <v>31</v>
      </c>
      <c r="BM46" s="2" t="s">
        <v>31</v>
      </c>
      <c r="CC46" s="2" t="s">
        <v>31</v>
      </c>
      <c r="CS46" s="2" t="s">
        <v>31</v>
      </c>
      <c r="DI46" s="2" t="s">
        <v>31</v>
      </c>
      <c r="DY46" s="2" t="s">
        <v>31</v>
      </c>
      <c r="EO46" s="2" t="s">
        <v>31</v>
      </c>
    </row>
    <row r="47" spans="1:160" ht="14.05" customHeight="1"/>
  </sheetData>
  <mergeCells count="830">
    <mergeCell ref="EP40:ES40"/>
    <mergeCell ref="L1:M1"/>
    <mergeCell ref="N1:P1"/>
    <mergeCell ref="AD1:AF1"/>
    <mergeCell ref="AR1:AS1"/>
    <mergeCell ref="AT1:AV1"/>
    <mergeCell ref="AQ2:AR2"/>
    <mergeCell ref="BH1:BI1"/>
    <mergeCell ref="EO35:EO37"/>
    <mergeCell ref="EP35:EQ35"/>
    <mergeCell ref="EP36:EQ36"/>
    <mergeCell ref="EP37:EQ37"/>
    <mergeCell ref="EO38:EO39"/>
    <mergeCell ref="EP38:EQ38"/>
    <mergeCell ref="EP39:ES39"/>
    <mergeCell ref="EO25:EO27"/>
    <mergeCell ref="EP25:EQ25"/>
    <mergeCell ref="EP26:EQ26"/>
    <mergeCell ref="EP27:EQ27"/>
    <mergeCell ref="EO28:EO29"/>
    <mergeCell ref="EP28:EQ28"/>
    <mergeCell ref="EP29:ES29"/>
    <mergeCell ref="EP14:ES14"/>
    <mergeCell ref="EO15:EO17"/>
    <mergeCell ref="FC35:FC39"/>
    <mergeCell ref="EO30:EO32"/>
    <mergeCell ref="EP30:EQ30"/>
    <mergeCell ref="EP31:EQ31"/>
    <mergeCell ref="EP32:EQ32"/>
    <mergeCell ref="EO33:EO34"/>
    <mergeCell ref="EP33:EQ33"/>
    <mergeCell ref="EP34:ES34"/>
    <mergeCell ref="FC30:FC34"/>
    <mergeCell ref="EW30:FB32"/>
    <mergeCell ref="EX33:FB34"/>
    <mergeCell ref="EW35:FB37"/>
    <mergeCell ref="EX38:FB39"/>
    <mergeCell ref="FC25:FC29"/>
    <mergeCell ref="EO20:EO22"/>
    <mergeCell ref="EP20:EQ20"/>
    <mergeCell ref="EP21:EQ21"/>
    <mergeCell ref="EP22:EQ22"/>
    <mergeCell ref="EO23:EO24"/>
    <mergeCell ref="EP23:EQ23"/>
    <mergeCell ref="EP24:ES24"/>
    <mergeCell ref="FC20:FC24"/>
    <mergeCell ref="EW20:FB22"/>
    <mergeCell ref="EX23:FB24"/>
    <mergeCell ref="EW25:FB27"/>
    <mergeCell ref="EX28:FB29"/>
    <mergeCell ref="FB2:FD2"/>
    <mergeCell ref="EO3:FD3"/>
    <mergeCell ref="EP4:ES4"/>
    <mergeCell ref="EW4:FC4"/>
    <mergeCell ref="EO5:EO7"/>
    <mergeCell ref="EP5:EQ5"/>
    <mergeCell ref="FD5:FD39"/>
    <mergeCell ref="EP6:EQ6"/>
    <mergeCell ref="EP7:EQ7"/>
    <mergeCell ref="FC5:FC9"/>
    <mergeCell ref="FC10:FC14"/>
    <mergeCell ref="FC15:FC19"/>
    <mergeCell ref="EP15:EQ15"/>
    <mergeCell ref="EP16:EQ16"/>
    <mergeCell ref="EP17:EQ17"/>
    <mergeCell ref="EO18:EO19"/>
    <mergeCell ref="EP18:EQ18"/>
    <mergeCell ref="EP19:ES19"/>
    <mergeCell ref="EO8:EO9"/>
    <mergeCell ref="EP8:EQ8"/>
    <mergeCell ref="EP9:ES9"/>
    <mergeCell ref="EO10:EO12"/>
    <mergeCell ref="EP10:EQ10"/>
    <mergeCell ref="EP11:EQ11"/>
    <mergeCell ref="DZ40:EC40"/>
    <mergeCell ref="EO1:EY1"/>
    <mergeCell ref="EO2:EP2"/>
    <mergeCell ref="EQ2:EW2"/>
    <mergeCell ref="DY35:DY37"/>
    <mergeCell ref="DZ35:EA35"/>
    <mergeCell ref="DZ36:EA36"/>
    <mergeCell ref="DZ37:EA37"/>
    <mergeCell ref="DY38:DY39"/>
    <mergeCell ref="DZ38:EA38"/>
    <mergeCell ref="DZ39:EC39"/>
    <mergeCell ref="EM35:EM39"/>
    <mergeCell ref="DY30:DY32"/>
    <mergeCell ref="DZ30:EA30"/>
    <mergeCell ref="DZ31:EA31"/>
    <mergeCell ref="DZ32:EA32"/>
    <mergeCell ref="DY33:DY34"/>
    <mergeCell ref="DZ33:EA33"/>
    <mergeCell ref="DZ34:EC34"/>
    <mergeCell ref="EM30:EM34"/>
    <mergeCell ref="DY25:DY27"/>
    <mergeCell ref="DZ25:EA25"/>
    <mergeCell ref="EP12:EQ12"/>
    <mergeCell ref="EO13:EO14"/>
    <mergeCell ref="DZ12:EA12"/>
    <mergeCell ref="DY13:DY14"/>
    <mergeCell ref="DZ13:EA13"/>
    <mergeCell ref="DZ26:EA26"/>
    <mergeCell ref="DZ27:EA27"/>
    <mergeCell ref="DY28:DY29"/>
    <mergeCell ref="DZ28:EA28"/>
    <mergeCell ref="DZ29:EC29"/>
    <mergeCell ref="EM25:EM29"/>
    <mergeCell ref="DY20:DY22"/>
    <mergeCell ref="DZ20:EA20"/>
    <mergeCell ref="DZ21:EA21"/>
    <mergeCell ref="DZ22:EA22"/>
    <mergeCell ref="DY23:DY24"/>
    <mergeCell ref="DZ23:EA23"/>
    <mergeCell ref="DZ24:EC24"/>
    <mergeCell ref="EM20:EM24"/>
    <mergeCell ref="EG20:EL22"/>
    <mergeCell ref="EH23:EL24"/>
    <mergeCell ref="EG15:EL17"/>
    <mergeCell ref="EH18:EL19"/>
    <mergeCell ref="EG10:EL12"/>
    <mergeCell ref="EH13:EL14"/>
    <mergeCell ref="DZ4:EC4"/>
    <mergeCell ref="EG4:EM4"/>
    <mergeCell ref="DY5:DY7"/>
    <mergeCell ref="DZ5:EA5"/>
    <mergeCell ref="EN5:EN39"/>
    <mergeCell ref="DZ6:EA6"/>
    <mergeCell ref="DZ7:EA7"/>
    <mergeCell ref="EM5:EM9"/>
    <mergeCell ref="EM10:EM14"/>
    <mergeCell ref="EM15:EM19"/>
    <mergeCell ref="DZ14:EC14"/>
    <mergeCell ref="DY15:DY17"/>
    <mergeCell ref="DZ15:EA15"/>
    <mergeCell ref="DZ16:EA16"/>
    <mergeCell ref="DZ17:EA17"/>
    <mergeCell ref="DY18:DY19"/>
    <mergeCell ref="DZ18:EA18"/>
    <mergeCell ref="DZ19:EC19"/>
    <mergeCell ref="DY8:DY9"/>
    <mergeCell ref="DZ8:EA8"/>
    <mergeCell ref="DZ9:EC9"/>
    <mergeCell ref="DY10:DY12"/>
    <mergeCell ref="DZ10:EA10"/>
    <mergeCell ref="DZ11:EA11"/>
    <mergeCell ref="DW20:DW24"/>
    <mergeCell ref="DJ40:DM40"/>
    <mergeCell ref="DY1:EI1"/>
    <mergeCell ref="DY2:DZ2"/>
    <mergeCell ref="EA2:EG2"/>
    <mergeCell ref="DI35:DI37"/>
    <mergeCell ref="DJ35:DK35"/>
    <mergeCell ref="DJ36:DK36"/>
    <mergeCell ref="DJ37:DK37"/>
    <mergeCell ref="DI38:DI39"/>
    <mergeCell ref="DJ38:DK38"/>
    <mergeCell ref="DJ39:DM39"/>
    <mergeCell ref="DW35:DW39"/>
    <mergeCell ref="DI30:DI32"/>
    <mergeCell ref="DJ30:DK30"/>
    <mergeCell ref="DJ31:DK31"/>
    <mergeCell ref="DJ32:DK32"/>
    <mergeCell ref="DI33:DI34"/>
    <mergeCell ref="DJ33:DK33"/>
    <mergeCell ref="DJ34:DM34"/>
    <mergeCell ref="DW30:DW34"/>
    <mergeCell ref="DI25:DI27"/>
    <mergeCell ref="DJ25:DK25"/>
    <mergeCell ref="DY3:EN3"/>
    <mergeCell ref="DJ18:DK18"/>
    <mergeCell ref="DJ19:DM19"/>
    <mergeCell ref="DJ26:DK26"/>
    <mergeCell ref="DJ27:DK27"/>
    <mergeCell ref="DI28:DI29"/>
    <mergeCell ref="DJ28:DK28"/>
    <mergeCell ref="DJ29:DM29"/>
    <mergeCell ref="DR18:DV19"/>
    <mergeCell ref="DQ20:DV22"/>
    <mergeCell ref="DR23:DV24"/>
    <mergeCell ref="DQ25:DV27"/>
    <mergeCell ref="DR28:DV29"/>
    <mergeCell ref="DI20:DI22"/>
    <mergeCell ref="DJ20:DK20"/>
    <mergeCell ref="DJ21:DK21"/>
    <mergeCell ref="DJ22:DK22"/>
    <mergeCell ref="DI23:DI24"/>
    <mergeCell ref="DJ23:DK23"/>
    <mergeCell ref="DJ24:DM24"/>
    <mergeCell ref="DQ4:DW4"/>
    <mergeCell ref="DI5:DI7"/>
    <mergeCell ref="DJ5:DK5"/>
    <mergeCell ref="DX5:DX39"/>
    <mergeCell ref="DJ6:DK6"/>
    <mergeCell ref="DJ7:DK7"/>
    <mergeCell ref="DW5:DW9"/>
    <mergeCell ref="DW10:DW14"/>
    <mergeCell ref="DW15:DW19"/>
    <mergeCell ref="DI8:DI9"/>
    <mergeCell ref="DJ8:DK8"/>
    <mergeCell ref="DJ9:DM9"/>
    <mergeCell ref="DI10:DI12"/>
    <mergeCell ref="DJ10:DK10"/>
    <mergeCell ref="DJ11:DK11"/>
    <mergeCell ref="DJ12:DK12"/>
    <mergeCell ref="DI13:DI14"/>
    <mergeCell ref="DJ13:DK13"/>
    <mergeCell ref="DJ14:DM14"/>
    <mergeCell ref="DI15:DI17"/>
    <mergeCell ref="DJ15:DK15"/>
    <mergeCell ref="DJ16:DK16"/>
    <mergeCell ref="DJ17:DK17"/>
    <mergeCell ref="DI18:DI19"/>
    <mergeCell ref="CT40:CW40"/>
    <mergeCell ref="DI1:DS1"/>
    <mergeCell ref="DI2:DJ2"/>
    <mergeCell ref="DK2:DQ2"/>
    <mergeCell ref="CS35:CS37"/>
    <mergeCell ref="CT35:CU35"/>
    <mergeCell ref="CT36:CU36"/>
    <mergeCell ref="CT37:CU37"/>
    <mergeCell ref="CS38:CS39"/>
    <mergeCell ref="CT38:CU38"/>
    <mergeCell ref="CT39:CW39"/>
    <mergeCell ref="DG35:DG39"/>
    <mergeCell ref="CS30:CS32"/>
    <mergeCell ref="CT30:CU30"/>
    <mergeCell ref="CT31:CU31"/>
    <mergeCell ref="CT32:CU32"/>
    <mergeCell ref="CS33:CS34"/>
    <mergeCell ref="CT33:CU33"/>
    <mergeCell ref="CT34:CW34"/>
    <mergeCell ref="DG30:DG34"/>
    <mergeCell ref="CS25:CS27"/>
    <mergeCell ref="CT25:CU25"/>
    <mergeCell ref="DI3:DX3"/>
    <mergeCell ref="DJ4:DM4"/>
    <mergeCell ref="CT19:CW19"/>
    <mergeCell ref="DG15:DG19"/>
    <mergeCell ref="CT26:CU26"/>
    <mergeCell ref="CT27:CU27"/>
    <mergeCell ref="CS28:CS29"/>
    <mergeCell ref="CT28:CU28"/>
    <mergeCell ref="CT29:CW29"/>
    <mergeCell ref="DG25:DG29"/>
    <mergeCell ref="CS20:CS22"/>
    <mergeCell ref="CT20:CU20"/>
    <mergeCell ref="CT21:CU21"/>
    <mergeCell ref="CT22:CU22"/>
    <mergeCell ref="CS23:CS24"/>
    <mergeCell ref="CT23:CU23"/>
    <mergeCell ref="CT24:CW24"/>
    <mergeCell ref="DG20:DG24"/>
    <mergeCell ref="CS3:DH3"/>
    <mergeCell ref="CT4:CW4"/>
    <mergeCell ref="DA4:DG4"/>
    <mergeCell ref="CS5:CS7"/>
    <mergeCell ref="CT5:CU5"/>
    <mergeCell ref="DH5:DH39"/>
    <mergeCell ref="CT6:CU6"/>
    <mergeCell ref="CT7:CU7"/>
    <mergeCell ref="CS8:CS9"/>
    <mergeCell ref="CT8:CU8"/>
    <mergeCell ref="CT9:CW9"/>
    <mergeCell ref="CS10:CS12"/>
    <mergeCell ref="CT10:CU10"/>
    <mergeCell ref="CT11:CU11"/>
    <mergeCell ref="CT12:CU12"/>
    <mergeCell ref="CS13:CS14"/>
    <mergeCell ref="CT13:CU13"/>
    <mergeCell ref="CT14:CW14"/>
    <mergeCell ref="CS15:CS17"/>
    <mergeCell ref="CT15:CU15"/>
    <mergeCell ref="CT16:CU16"/>
    <mergeCell ref="CT17:CU17"/>
    <mergeCell ref="CS18:CS19"/>
    <mergeCell ref="CT18:CU18"/>
    <mergeCell ref="CD4:CG4"/>
    <mergeCell ref="CK4:CQ4"/>
    <mergeCell ref="CC5:CC7"/>
    <mergeCell ref="CD5:CE5"/>
    <mergeCell ref="CD39:CG39"/>
    <mergeCell ref="CD40:CG40"/>
    <mergeCell ref="CC33:CC34"/>
    <mergeCell ref="CD33:CE33"/>
    <mergeCell ref="CD34:CG34"/>
    <mergeCell ref="CC35:CC37"/>
    <mergeCell ref="CD35:CE35"/>
    <mergeCell ref="CD36:CE36"/>
    <mergeCell ref="CD37:CE37"/>
    <mergeCell ref="CC38:CC39"/>
    <mergeCell ref="CD38:CE38"/>
    <mergeCell ref="CC20:CC22"/>
    <mergeCell ref="CD20:CE20"/>
    <mergeCell ref="CD21:CE21"/>
    <mergeCell ref="CD22:CE22"/>
    <mergeCell ref="CC23:CC24"/>
    <mergeCell ref="CD23:CE23"/>
    <mergeCell ref="CQ20:CQ24"/>
    <mergeCell ref="CD16:CE16"/>
    <mergeCell ref="CD29:CG29"/>
    <mergeCell ref="CQ30:CQ34"/>
    <mergeCell ref="CD12:CE12"/>
    <mergeCell ref="CD9:CG9"/>
    <mergeCell ref="CD32:CE32"/>
    <mergeCell ref="CC13:CC14"/>
    <mergeCell ref="CD13:CE13"/>
    <mergeCell ref="CD14:CG14"/>
    <mergeCell ref="CD17:CE17"/>
    <mergeCell ref="CC18:CC19"/>
    <mergeCell ref="CD18:CE18"/>
    <mergeCell ref="CD19:CG19"/>
    <mergeCell ref="CQ15:CQ19"/>
    <mergeCell ref="CD27:CE27"/>
    <mergeCell ref="BK35:BK39"/>
    <mergeCell ref="AW30:AW32"/>
    <mergeCell ref="BU4:CA4"/>
    <mergeCell ref="CB5:CB39"/>
    <mergeCell ref="AX40:BA40"/>
    <mergeCell ref="BM1:BW1"/>
    <mergeCell ref="BO2:BU2"/>
    <mergeCell ref="BZ2:CB2"/>
    <mergeCell ref="AX34:BA34"/>
    <mergeCell ref="AW35:AW37"/>
    <mergeCell ref="AX35:AY35"/>
    <mergeCell ref="AX36:AY36"/>
    <mergeCell ref="AX37:AY37"/>
    <mergeCell ref="AW38:AW39"/>
    <mergeCell ref="AX38:AY38"/>
    <mergeCell ref="AX39:BA39"/>
    <mergeCell ref="AX18:AY18"/>
    <mergeCell ref="AX19:BA19"/>
    <mergeCell ref="AW20:AW22"/>
    <mergeCell ref="AX20:AY20"/>
    <mergeCell ref="AX21:AY21"/>
    <mergeCell ref="AX22:AY22"/>
    <mergeCell ref="AW23:AW24"/>
    <mergeCell ref="AX23:AY23"/>
    <mergeCell ref="Q1:AA1"/>
    <mergeCell ref="AB1:AC1"/>
    <mergeCell ref="Q2:R2"/>
    <mergeCell ref="S2:Y2"/>
    <mergeCell ref="AA2:AB2"/>
    <mergeCell ref="AD2:AF2"/>
    <mergeCell ref="BK15:BK19"/>
    <mergeCell ref="CC15:CC17"/>
    <mergeCell ref="CD15:CE15"/>
    <mergeCell ref="CA5:CA9"/>
    <mergeCell ref="CA10:CA14"/>
    <mergeCell ref="BM8:BM9"/>
    <mergeCell ref="BM10:BM12"/>
    <mergeCell ref="BN4:BQ4"/>
    <mergeCell ref="BM5:BM7"/>
    <mergeCell ref="BN5:BO5"/>
    <mergeCell ref="CC10:CC12"/>
    <mergeCell ref="CD10:CE10"/>
    <mergeCell ref="AG3:AV3"/>
    <mergeCell ref="AO4:AU4"/>
    <mergeCell ref="AX4:BA4"/>
    <mergeCell ref="BE4:BK4"/>
    <mergeCell ref="AW5:AW7"/>
    <mergeCell ref="AX5:AY5"/>
    <mergeCell ref="AD40:AF40"/>
    <mergeCell ref="AT40:AV40"/>
    <mergeCell ref="BJ40:BL40"/>
    <mergeCell ref="R16:S16"/>
    <mergeCell ref="R17:S17"/>
    <mergeCell ref="Q3:AF3"/>
    <mergeCell ref="R4:U4"/>
    <mergeCell ref="Y4:AE4"/>
    <mergeCell ref="Q5:Q7"/>
    <mergeCell ref="R5:S5"/>
    <mergeCell ref="AF5:AF39"/>
    <mergeCell ref="R6:S6"/>
    <mergeCell ref="R7:S7"/>
    <mergeCell ref="Q8:Q9"/>
    <mergeCell ref="BK5:BK9"/>
    <mergeCell ref="Q35:Q37"/>
    <mergeCell ref="R35:S35"/>
    <mergeCell ref="R36:S36"/>
    <mergeCell ref="R40:U40"/>
    <mergeCell ref="R37:S37"/>
    <mergeCell ref="AE20:AE24"/>
    <mergeCell ref="AU30:AU34"/>
    <mergeCell ref="AX30:AY30"/>
    <mergeCell ref="AX31:AY31"/>
    <mergeCell ref="Q38:Q39"/>
    <mergeCell ref="R38:S38"/>
    <mergeCell ref="R39:U39"/>
    <mergeCell ref="AE35:AE39"/>
    <mergeCell ref="Q30:Q32"/>
    <mergeCell ref="R30:S30"/>
    <mergeCell ref="R31:S31"/>
    <mergeCell ref="R32:S32"/>
    <mergeCell ref="Q33:Q34"/>
    <mergeCell ref="R33:S33"/>
    <mergeCell ref="R34:U34"/>
    <mergeCell ref="AE30:AE34"/>
    <mergeCell ref="EL2:EN2"/>
    <mergeCell ref="Q25:Q27"/>
    <mergeCell ref="R25:S25"/>
    <mergeCell ref="R26:S26"/>
    <mergeCell ref="R27:S27"/>
    <mergeCell ref="Q28:Q29"/>
    <mergeCell ref="R28:S28"/>
    <mergeCell ref="R29:U29"/>
    <mergeCell ref="AE25:AE29"/>
    <mergeCell ref="DS2:DT2"/>
    <mergeCell ref="BW2:BX2"/>
    <mergeCell ref="CD11:CE11"/>
    <mergeCell ref="BG2:BH2"/>
    <mergeCell ref="AW2:AX2"/>
    <mergeCell ref="AY2:BE2"/>
    <mergeCell ref="AW25:AW27"/>
    <mergeCell ref="AX25:AY25"/>
    <mergeCell ref="AX26:AY26"/>
    <mergeCell ref="AX27:AY27"/>
    <mergeCell ref="CM2:CN2"/>
    <mergeCell ref="CQ5:CQ9"/>
    <mergeCell ref="CQ10:CQ14"/>
    <mergeCell ref="BL5:BL39"/>
    <mergeCell ref="AX6:AY6"/>
    <mergeCell ref="DC2:DD2"/>
    <mergeCell ref="BJ2:BL2"/>
    <mergeCell ref="AG1:AQ1"/>
    <mergeCell ref="AI2:AO2"/>
    <mergeCell ref="AT2:AV2"/>
    <mergeCell ref="CS1:DC1"/>
    <mergeCell ref="CS2:CT2"/>
    <mergeCell ref="CU2:DA2"/>
    <mergeCell ref="DV2:DX2"/>
    <mergeCell ref="DV1:DX1"/>
    <mergeCell ref="BX1:BY1"/>
    <mergeCell ref="BZ1:CB1"/>
    <mergeCell ref="BJ1:BL1"/>
    <mergeCell ref="AW1:BG1"/>
    <mergeCell ref="DF1:DH1"/>
    <mergeCell ref="DT1:DU1"/>
    <mergeCell ref="CN1:CO1"/>
    <mergeCell ref="CP1:CR1"/>
    <mergeCell ref="CC1:CM1"/>
    <mergeCell ref="CC2:CD2"/>
    <mergeCell ref="CE2:CK2"/>
    <mergeCell ref="CP2:CR2"/>
    <mergeCell ref="EZ1:FA1"/>
    <mergeCell ref="FB1:FD1"/>
    <mergeCell ref="EY2:EZ2"/>
    <mergeCell ref="BM3:CB3"/>
    <mergeCell ref="CC3:CR3"/>
    <mergeCell ref="DF2:DH2"/>
    <mergeCell ref="N40:P40"/>
    <mergeCell ref="BZ40:CB40"/>
    <mergeCell ref="CP40:CR40"/>
    <mergeCell ref="DF40:DH40"/>
    <mergeCell ref="AW3:BL3"/>
    <mergeCell ref="DV40:DX40"/>
    <mergeCell ref="EL40:EN40"/>
    <mergeCell ref="FB40:FD40"/>
    <mergeCell ref="BK10:BK14"/>
    <mergeCell ref="AG2:AH2"/>
    <mergeCell ref="O5:O9"/>
    <mergeCell ref="O10:O14"/>
    <mergeCell ref="O15:O19"/>
    <mergeCell ref="EJ1:EK1"/>
    <mergeCell ref="EL1:EN1"/>
    <mergeCell ref="EI2:EJ2"/>
    <mergeCell ref="BM2:BN2"/>
    <mergeCell ref="DD1:DE1"/>
    <mergeCell ref="O25:O29"/>
    <mergeCell ref="Q10:Q12"/>
    <mergeCell ref="R10:S10"/>
    <mergeCell ref="Q18:Q19"/>
    <mergeCell ref="R18:S18"/>
    <mergeCell ref="R19:U19"/>
    <mergeCell ref="R11:S11"/>
    <mergeCell ref="R12:S12"/>
    <mergeCell ref="Q13:Q14"/>
    <mergeCell ref="R13:S13"/>
    <mergeCell ref="R14:U14"/>
    <mergeCell ref="Q15:Q17"/>
    <mergeCell ref="R15:S15"/>
    <mergeCell ref="Q20:Q22"/>
    <mergeCell ref="R20:S20"/>
    <mergeCell ref="R21:S21"/>
    <mergeCell ref="R22:S22"/>
    <mergeCell ref="Q23:Q24"/>
    <mergeCell ref="CR5:CR39"/>
    <mergeCell ref="CD6:CE6"/>
    <mergeCell ref="CD7:CE7"/>
    <mergeCell ref="CC8:CC9"/>
    <mergeCell ref="CD8:CE8"/>
    <mergeCell ref="CD28:CE28"/>
    <mergeCell ref="AU35:AU39"/>
    <mergeCell ref="BK20:BK24"/>
    <mergeCell ref="BK25:BK29"/>
    <mergeCell ref="BK30:BK34"/>
    <mergeCell ref="CC28:CC29"/>
    <mergeCell ref="AU15:AU19"/>
    <mergeCell ref="AV5:AV39"/>
    <mergeCell ref="AU5:AU9"/>
    <mergeCell ref="AU10:AU14"/>
    <mergeCell ref="AX9:BA9"/>
    <mergeCell ref="AW10:AW12"/>
    <mergeCell ref="AX10:AY10"/>
    <mergeCell ref="CA15:CA19"/>
    <mergeCell ref="CA20:CA24"/>
    <mergeCell ref="CA25:CA29"/>
    <mergeCell ref="AX7:AY7"/>
    <mergeCell ref="AW8:AW9"/>
    <mergeCell ref="AX8:AY8"/>
    <mergeCell ref="BU20:BZ22"/>
    <mergeCell ref="BU15:BZ17"/>
    <mergeCell ref="BV18:BZ19"/>
    <mergeCell ref="BU10:BZ12"/>
    <mergeCell ref="BV13:BZ14"/>
    <mergeCell ref="BU5:BZ7"/>
    <mergeCell ref="BV8:BZ9"/>
    <mergeCell ref="BN40:BQ40"/>
    <mergeCell ref="CQ35:CQ39"/>
    <mergeCell ref="CK5:CP7"/>
    <mergeCell ref="CL8:CP9"/>
    <mergeCell ref="CK10:CP12"/>
    <mergeCell ref="CL13:CP14"/>
    <mergeCell ref="CK15:CP17"/>
    <mergeCell ref="CL18:CP19"/>
    <mergeCell ref="CK20:CP22"/>
    <mergeCell ref="CL23:CP24"/>
    <mergeCell ref="CK25:CP27"/>
    <mergeCell ref="CL28:CP29"/>
    <mergeCell ref="CK30:CP32"/>
    <mergeCell ref="CL33:CP34"/>
    <mergeCell ref="CK35:CP37"/>
    <mergeCell ref="CL38:CP39"/>
    <mergeCell ref="CQ25:CQ29"/>
    <mergeCell ref="BN11:BO11"/>
    <mergeCell ref="BN12:BO12"/>
    <mergeCell ref="BN8:BO8"/>
    <mergeCell ref="BN9:BQ9"/>
    <mergeCell ref="BN10:BO10"/>
    <mergeCell ref="BN27:BO27"/>
    <mergeCell ref="BN24:BQ24"/>
    <mergeCell ref="BN6:BO6"/>
    <mergeCell ref="BN7:BO7"/>
    <mergeCell ref="BN26:BO26"/>
    <mergeCell ref="BN34:BQ34"/>
    <mergeCell ref="BM30:BM32"/>
    <mergeCell ref="BN30:BO30"/>
    <mergeCell ref="BN31:BO31"/>
    <mergeCell ref="BN39:BQ39"/>
    <mergeCell ref="CC30:CC32"/>
    <mergeCell ref="CD30:CE30"/>
    <mergeCell ref="CD31:CE31"/>
    <mergeCell ref="CA30:CA34"/>
    <mergeCell ref="CA35:CA39"/>
    <mergeCell ref="BM23:BM24"/>
    <mergeCell ref="BN23:BO23"/>
    <mergeCell ref="CC25:CC27"/>
    <mergeCell ref="CD25:CE25"/>
    <mergeCell ref="CD26:CE26"/>
    <mergeCell ref="CD24:CG24"/>
    <mergeCell ref="BV23:BZ24"/>
    <mergeCell ref="BN32:BO32"/>
    <mergeCell ref="BN29:BQ29"/>
    <mergeCell ref="BM20:BM22"/>
    <mergeCell ref="BN20:BO20"/>
    <mergeCell ref="BM18:BM19"/>
    <mergeCell ref="BN18:BO18"/>
    <mergeCell ref="BN17:BO17"/>
    <mergeCell ref="BN16:BO16"/>
    <mergeCell ref="BN14:BQ14"/>
    <mergeCell ref="BM15:BM17"/>
    <mergeCell ref="BN15:BO15"/>
    <mergeCell ref="BM13:BM14"/>
    <mergeCell ref="BN13:BO13"/>
    <mergeCell ref="BN21:BO21"/>
    <mergeCell ref="BN22:BO22"/>
    <mergeCell ref="BN19:BQ19"/>
    <mergeCell ref="B40:E40"/>
    <mergeCell ref="B5:C5"/>
    <mergeCell ref="B6:C6"/>
    <mergeCell ref="B7:C7"/>
    <mergeCell ref="B8:C8"/>
    <mergeCell ref="B10:C10"/>
    <mergeCell ref="B22:C22"/>
    <mergeCell ref="B19:E19"/>
    <mergeCell ref="B24:E24"/>
    <mergeCell ref="B30:C30"/>
    <mergeCell ref="B31:C31"/>
    <mergeCell ref="B32:C32"/>
    <mergeCell ref="B33:C33"/>
    <mergeCell ref="B36:C36"/>
    <mergeCell ref="B11:C11"/>
    <mergeCell ref="B12:C12"/>
    <mergeCell ref="B13:C13"/>
    <mergeCell ref="B26:C26"/>
    <mergeCell ref="B28:C28"/>
    <mergeCell ref="B25:C25"/>
    <mergeCell ref="B27:C27"/>
    <mergeCell ref="B38:C38"/>
    <mergeCell ref="A2:B2"/>
    <mergeCell ref="I4:O4"/>
    <mergeCell ref="B4:E4"/>
    <mergeCell ref="B9:E9"/>
    <mergeCell ref="A30:A32"/>
    <mergeCell ref="B23:C23"/>
    <mergeCell ref="A5:A7"/>
    <mergeCell ref="A10:A12"/>
    <mergeCell ref="A8:A9"/>
    <mergeCell ref="A15:A17"/>
    <mergeCell ref="A18:A19"/>
    <mergeCell ref="B14:E14"/>
    <mergeCell ref="B15:C15"/>
    <mergeCell ref="A13:A14"/>
    <mergeCell ref="B17:C17"/>
    <mergeCell ref="B18:C18"/>
    <mergeCell ref="B16:C16"/>
    <mergeCell ref="A23:A24"/>
    <mergeCell ref="A20:A22"/>
    <mergeCell ref="B20:C20"/>
    <mergeCell ref="I5:N7"/>
    <mergeCell ref="C2:I2"/>
    <mergeCell ref="K2:L2"/>
    <mergeCell ref="N2:P2"/>
    <mergeCell ref="R9:U9"/>
    <mergeCell ref="AG8:AG9"/>
    <mergeCell ref="AH8:AI8"/>
    <mergeCell ref="AH7:AI7"/>
    <mergeCell ref="A33:A34"/>
    <mergeCell ref="B34:E34"/>
    <mergeCell ref="A35:A37"/>
    <mergeCell ref="B37:C37"/>
    <mergeCell ref="B35:C35"/>
    <mergeCell ref="B21:C21"/>
    <mergeCell ref="A28:A29"/>
    <mergeCell ref="B29:E29"/>
    <mergeCell ref="A25:A27"/>
    <mergeCell ref="O30:O34"/>
    <mergeCell ref="O35:O39"/>
    <mergeCell ref="AE10:AE14"/>
    <mergeCell ref="AE5:AE9"/>
    <mergeCell ref="AE15:AE19"/>
    <mergeCell ref="R23:S23"/>
    <mergeCell ref="R24:U24"/>
    <mergeCell ref="P5:P39"/>
    <mergeCell ref="A38:A39"/>
    <mergeCell ref="B39:E39"/>
    <mergeCell ref="O20:O24"/>
    <mergeCell ref="AG23:AG24"/>
    <mergeCell ref="AH23:AI23"/>
    <mergeCell ref="AH24:AK24"/>
    <mergeCell ref="AH22:AI22"/>
    <mergeCell ref="AG10:AG12"/>
    <mergeCell ref="AH10:AI10"/>
    <mergeCell ref="AH11:AI11"/>
    <mergeCell ref="AH13:AI13"/>
    <mergeCell ref="AH12:AI12"/>
    <mergeCell ref="AH14:AK14"/>
    <mergeCell ref="AG15:AG17"/>
    <mergeCell ref="AH15:AI15"/>
    <mergeCell ref="AG13:AG14"/>
    <mergeCell ref="AH16:AI16"/>
    <mergeCell ref="AH9:AK9"/>
    <mergeCell ref="AH4:AK4"/>
    <mergeCell ref="R8:S8"/>
    <mergeCell ref="AX32:AY32"/>
    <mergeCell ref="AW33:AW34"/>
    <mergeCell ref="AH31:AI31"/>
    <mergeCell ref="AG33:AG34"/>
    <mergeCell ref="AH33:AI33"/>
    <mergeCell ref="AX33:AY33"/>
    <mergeCell ref="AH32:AI32"/>
    <mergeCell ref="AH34:AK34"/>
    <mergeCell ref="AG25:AG27"/>
    <mergeCell ref="AH25:AI25"/>
    <mergeCell ref="AH26:AI26"/>
    <mergeCell ref="AW28:AW29"/>
    <mergeCell ref="AX28:AY28"/>
    <mergeCell ref="AX29:BA29"/>
    <mergeCell ref="AG28:AG29"/>
    <mergeCell ref="AH28:AI28"/>
    <mergeCell ref="AH27:AI27"/>
    <mergeCell ref="AH29:AK29"/>
    <mergeCell ref="AU25:AU29"/>
    <mergeCell ref="AW18:AW19"/>
    <mergeCell ref="AH21:AI21"/>
    <mergeCell ref="J23:N24"/>
    <mergeCell ref="I25:N27"/>
    <mergeCell ref="J28:N29"/>
    <mergeCell ref="AG35:AG37"/>
    <mergeCell ref="AH35:AI35"/>
    <mergeCell ref="AH36:AI36"/>
    <mergeCell ref="AH40:AK40"/>
    <mergeCell ref="AH39:AK39"/>
    <mergeCell ref="A1:K1"/>
    <mergeCell ref="AG38:AG39"/>
    <mergeCell ref="AH38:AI38"/>
    <mergeCell ref="AH37:AI37"/>
    <mergeCell ref="A3:P3"/>
    <mergeCell ref="AG30:AG32"/>
    <mergeCell ref="AH30:AI30"/>
    <mergeCell ref="AG18:AG19"/>
    <mergeCell ref="AH18:AI18"/>
    <mergeCell ref="AH17:AI17"/>
    <mergeCell ref="AH19:AK19"/>
    <mergeCell ref="AG20:AG22"/>
    <mergeCell ref="AH20:AI20"/>
    <mergeCell ref="AG5:AG7"/>
    <mergeCell ref="AH5:AI5"/>
    <mergeCell ref="AH6:AI6"/>
    <mergeCell ref="I30:N32"/>
    <mergeCell ref="J33:N34"/>
    <mergeCell ref="I35:N37"/>
    <mergeCell ref="J38:N39"/>
    <mergeCell ref="Y5:AD7"/>
    <mergeCell ref="Z8:AD9"/>
    <mergeCell ref="Y10:AD12"/>
    <mergeCell ref="Z13:AD14"/>
    <mergeCell ref="Y15:AD17"/>
    <mergeCell ref="Z18:AD19"/>
    <mergeCell ref="Y20:AD22"/>
    <mergeCell ref="Z23:AD24"/>
    <mergeCell ref="Y25:AD27"/>
    <mergeCell ref="Z28:AD29"/>
    <mergeCell ref="Y30:AD32"/>
    <mergeCell ref="Z33:AD34"/>
    <mergeCell ref="Y35:AD37"/>
    <mergeCell ref="Z38:AD39"/>
    <mergeCell ref="J8:N9"/>
    <mergeCell ref="I10:N12"/>
    <mergeCell ref="J13:N14"/>
    <mergeCell ref="I15:N17"/>
    <mergeCell ref="J18:N19"/>
    <mergeCell ref="I20:N22"/>
    <mergeCell ref="AO35:AT37"/>
    <mergeCell ref="AP38:AT39"/>
    <mergeCell ref="AO30:AT32"/>
    <mergeCell ref="AP33:AT34"/>
    <mergeCell ref="AO25:AT27"/>
    <mergeCell ref="AP28:AT29"/>
    <mergeCell ref="AO20:AT22"/>
    <mergeCell ref="AP23:AT24"/>
    <mergeCell ref="AO15:AT17"/>
    <mergeCell ref="AP18:AT19"/>
    <mergeCell ref="AO5:AT7"/>
    <mergeCell ref="AP8:AT9"/>
    <mergeCell ref="BE5:BJ7"/>
    <mergeCell ref="BF8:BJ9"/>
    <mergeCell ref="BE10:BJ12"/>
    <mergeCell ref="BF13:BJ14"/>
    <mergeCell ref="BE15:BJ17"/>
    <mergeCell ref="BF18:BJ19"/>
    <mergeCell ref="BE20:BJ22"/>
    <mergeCell ref="AU20:AU24"/>
    <mergeCell ref="AO10:AT12"/>
    <mergeCell ref="AP13:AT14"/>
    <mergeCell ref="AW15:AW17"/>
    <mergeCell ref="AX15:AY15"/>
    <mergeCell ref="AX16:AY16"/>
    <mergeCell ref="AX17:AY17"/>
    <mergeCell ref="BF23:BJ24"/>
    <mergeCell ref="AX24:BA24"/>
    <mergeCell ref="AX11:AY11"/>
    <mergeCell ref="AX12:AY12"/>
    <mergeCell ref="AW13:AW14"/>
    <mergeCell ref="AX13:AY13"/>
    <mergeCell ref="AX14:BA14"/>
    <mergeCell ref="BE25:BJ27"/>
    <mergeCell ref="BF28:BJ29"/>
    <mergeCell ref="BE30:BJ32"/>
    <mergeCell ref="BF33:BJ34"/>
    <mergeCell ref="BE35:BJ37"/>
    <mergeCell ref="BF38:BJ39"/>
    <mergeCell ref="BU35:BZ37"/>
    <mergeCell ref="BV38:BZ39"/>
    <mergeCell ref="BU30:BZ32"/>
    <mergeCell ref="BV33:BZ34"/>
    <mergeCell ref="BU25:BZ27"/>
    <mergeCell ref="BV28:BZ29"/>
    <mergeCell ref="BM28:BM29"/>
    <mergeCell ref="BN28:BO28"/>
    <mergeCell ref="BM38:BM39"/>
    <mergeCell ref="BN38:BO38"/>
    <mergeCell ref="BN36:BO36"/>
    <mergeCell ref="BN37:BO37"/>
    <mergeCell ref="BM35:BM37"/>
    <mergeCell ref="BN35:BO35"/>
    <mergeCell ref="BM33:BM34"/>
    <mergeCell ref="BN33:BO33"/>
    <mergeCell ref="BM25:BM27"/>
    <mergeCell ref="BN25:BO25"/>
    <mergeCell ref="DA35:DF37"/>
    <mergeCell ref="DB38:DF39"/>
    <mergeCell ref="DA30:DF32"/>
    <mergeCell ref="DB33:DF34"/>
    <mergeCell ref="DA25:DF27"/>
    <mergeCell ref="DB28:DF29"/>
    <mergeCell ref="DA20:DF22"/>
    <mergeCell ref="DB23:DF24"/>
    <mergeCell ref="DA15:DF17"/>
    <mergeCell ref="DB18:DF19"/>
    <mergeCell ref="DA10:DF12"/>
    <mergeCell ref="DB13:DF14"/>
    <mergeCell ref="DA5:DF7"/>
    <mergeCell ref="DB8:DF9"/>
    <mergeCell ref="DQ5:DV7"/>
    <mergeCell ref="DR8:DV9"/>
    <mergeCell ref="DQ10:DV12"/>
    <mergeCell ref="DR13:DV14"/>
    <mergeCell ref="DQ15:DV17"/>
    <mergeCell ref="DG5:DG9"/>
    <mergeCell ref="DG10:DG14"/>
    <mergeCell ref="DQ30:DV32"/>
    <mergeCell ref="DR33:DV34"/>
    <mergeCell ref="DQ35:DV37"/>
    <mergeCell ref="DR38:DV39"/>
    <mergeCell ref="EG35:EL37"/>
    <mergeCell ref="EH38:EL39"/>
    <mergeCell ref="EG30:EL32"/>
    <mergeCell ref="EH33:EL34"/>
    <mergeCell ref="EG25:EL27"/>
    <mergeCell ref="EH28:EL29"/>
    <mergeCell ref="DW25:DW29"/>
    <mergeCell ref="EG5:EL7"/>
    <mergeCell ref="EH8:EL9"/>
    <mergeCell ref="EW5:FB7"/>
    <mergeCell ref="EX8:FB9"/>
    <mergeCell ref="EW10:FB12"/>
    <mergeCell ref="EX13:FB14"/>
    <mergeCell ref="EW15:FB17"/>
    <mergeCell ref="EX18:FB19"/>
    <mergeCell ref="EP13:EQ13"/>
  </mergeCells>
  <phoneticPr fontId="1"/>
  <conditionalFormatting sqref="A5 Q5 AG5 AW5 BM5 CC5 CS5 DI5 DY5 EO5 A10 Q10 AG10 AW10 BM10 CC10 CS10 DI10 DY10 EO10 A15 Q15 AG15 AW15 BM15 CC15 CS15 DI15 DY15 EO15 A20 Q20 AG20 AW20 BM20 CC20 CS20 DI20 DY20 EO20 A25 Q25 AG25 AW25 BM25 CC25 CS25 DI25 DY25 EO25 A30 Q30 AG30 AW30 BM30 CC30 CS30 DI30 DY30 EO30 A35 Q35 AG35 AW35 BM35 CC35 CS35 DI35 DY35 EO35">
    <cfRule type="expression" dxfId="15" priority="84" stopIfTrue="1">
      <formula>OR(AND(B5=0,A5&gt;0),AND(B5&gt;0,A5=""))</formula>
    </cfRule>
  </conditionalFormatting>
  <conditionalFormatting sqref="A8 Q8 AG8 AW8 BM8 CC8 CS8 DI8 DY8 EO8 A13 Q13 AG13 AW13 BM13 CC13 CS13 DI13 DY13 EO13 A18 Q18 AG18 AW18 BM18 CC18 CS18 DI18 DY18 EO18 A23 Q23 AG23 AW23 BM23 CC23 CS23 DI23 DY23 EO23 A28 Q28 AG28 AW28 BM28 CC28 CS28 DI28 DY28 EO28 A33 Q33 AG33 AW33 BM33 CC33 CS33 DI33 DY33 EO33 A38 Q38 AG38 AW38 BM38 CC38 CS38 DI38 DY38 EO38">
    <cfRule type="expression" dxfId="14" priority="86" stopIfTrue="1">
      <formula>OR(AND(B5=0,A8&gt;0),AND(B5&gt;0,A8=""))</formula>
    </cfRule>
  </conditionalFormatting>
  <conditionalFormatting sqref="B10 R10 AH10 AX10 BN10 CD10 CT10 DJ10 DZ10 EP10 B15 R15 AH15 AX15 BN15 CD15 CT15 DJ15 DZ15 EP15 B20 R20 AH20 AX20 BN20 CD20 CT20 DJ20 DZ20 EP20 B25 R25 AH25 AX25 BN25 CD25 CT25 DJ25 DZ25 EP25 B30 R30 AH30 AX30 BN30 CD30 CT30 DJ30 DZ30 EP30 B35 R35 AH35 AX35 BN35 CD35 CT35 DJ35 DZ35 EP35 B5 R5 AH5 AX5 BN5 CD5 CT5 DJ5 DZ5 EP5">
    <cfRule type="expression" dxfId="13" priority="83" stopIfTrue="1">
      <formula>AND(A5&gt;0,B5="")</formula>
    </cfRule>
  </conditionalFormatting>
  <conditionalFormatting sqref="B10 R10 AH10 AX10 BN10 CD10 CT10 DJ10 DZ10 EP10 B15 R15 AH15 AX15 BN15 CD15 CT15 DJ15 DZ15 EP15 B20 R20 AH20 AX20 BN20 CD20 CT20 DJ20 DZ20 EP20 B25 R25 AH25 AX25 BN25 CD25 CT25 DJ25 DZ25 EP25 B30 R30 AH30 AX30 BN30 CD30 CT30 DJ30 DZ30 EP30 B35 R35 AH35 AX35 BN35 CD35 CT35 DJ35 DZ35 EP35">
    <cfRule type="expression" dxfId="12" priority="81" stopIfTrue="1">
      <formula>AND(A5=A10,B10&lt;E8)</formula>
    </cfRule>
  </conditionalFormatting>
  <conditionalFormatting sqref="B6:C38 R6:S38 AH6:AI38 AX6:AY38 BN6:BO38 CD6:CE38 CT6:CU38 DJ6:DK38 DZ6:EA38 EP6:EQ38">
    <cfRule type="expression" dxfId="11" priority="79" stopIfTrue="1">
      <formula>AND(E6&gt;0,E5&gt;B6)</formula>
    </cfRule>
  </conditionalFormatting>
  <conditionalFormatting sqref="E5:E38 U5:U38 AK5:AK38 BA5:BA38 BQ5:BQ38 CG5:CG38 CW5:CW38 DM5:DM38 EC5:EC38 ES5:ES38">
    <cfRule type="expression" dxfId="10" priority="1" stopIfTrue="1">
      <formula>B5&gt;E5</formula>
    </cfRule>
    <cfRule type="expression" dxfId="9" priority="75" stopIfTrue="1">
      <formula>AND(B5=0,E5&gt;0)</formula>
    </cfRule>
  </conditionalFormatting>
  <conditionalFormatting sqref="G5:H39 W5:X39 AM5:AN39 BC5:BD39 BS5:BT39 CI5:CJ39 CY5:CZ39 DO5:DP39 EE5:EF39 EU5:EV39">
    <cfRule type="expression" dxfId="8" priority="82" stopIfTrue="1">
      <formula>AND(B5&gt;0,G5="")</formula>
    </cfRule>
  </conditionalFormatting>
  <dataValidations count="4">
    <dataValidation imeMode="on" allowBlank="1" showInputMessage="1" showErrorMessage="1" sqref="C2:I2 N2:P2 I25 K2:L2 Y35 I35 DA35 BE35 AO35 CK35 BU35 DQ35 EW5 I5 O5 EW30 EW35 FC35 O10 I10 O15 I15 O20 I20 O25 O30 G5:H39 AE30 I30 O35 Y10 AE5 Y15 AE10 Y20 AE15 Y25 AE20 Y30 AE25 W5:X39 AE35 AO5 AU10 AO10 AU15 AO15 AU20 AO20 AU25 AO25 AU30 AO30 AU35 AM5:AN39 BK30 Y5 AU5 BE10 BK5 BE15 BK10 BE20 BK15 BE25 BK20 BE30 BK25 BC5:BD39 BK35 BU5 CA10 BU10 CA15 BU15 CA20 BU20 CA25 BU25 CA30 BU30 CA35 BS5:BT39 CQ30 BE5 CA5 CK10 CQ5 CK15 CQ10 CK20 CQ15 CK25 CQ20 CK30 CQ25 CI5:CJ39 CQ35 DA5 DG10 DA10 DG15 DA15 DG20 DA20 DG25 DA25 DG30 DA30 DG35 CY5:CZ39 DW30 CK5 DG5 DQ10 DW5 DQ15 DW10 DQ20 DW15 DQ25 DW20 DQ30 DW25 DO5:DP39 DW35 EG5 EM10 EG10 EM15 EG15 EM20 EG20 EM25 EG25 EM30 EG30 EM35 EE5:EF39 FC30 DQ5 EM5 EW10 FC5 EW15 FC10 EW20 FC15 EW25 FC20 FC25 EG35 EU5:EV39" xr:uid="{00000000-0002-0000-0000-000000000000}"/>
    <dataValidation type="list" imeMode="on" showInputMessage="1" showErrorMessage="1" sqref="A33:A34 A28:A29 A23:A24 A18:A19 A13:A14 EO13:EO14 A8:A9 A38:A39 Q38:Q39 Q33:Q34 Q28:Q29 Q23:Q24 Q18:Q19 Q13:Q14 AG33:AG34 AG28:AG29 AG23:AG24 AG18:AG19 AG13:AG14 AG8:AG9 Q8:Q9 AG38:AG39 AW38:AW39 AW33:AW34 AW28:AW29 AW23:AW24 AW18:AW19 AW13:AW14 BM33:BM34 BM28:BM29 BM23:BM24 BM18:BM19 BM13:BM14 BM8:BM9 AW8:AW9 BM38:BM39 CC38:CC39 CC33:CC34 CC28:CC29 CC23:CC24 CC18:CC19 CC13:CC14 CS33:CS34 CS28:CS29 CS23:CS24 CS18:CS19 CS13:CS14 CS8:CS9 CC8:CC9 CS38:CS39 DI38:DI39 DI33:DI34 DI28:DI29 DI23:DI24 DI18:DI19 DI13:DI14 DY33:DY34 DY28:DY29 DY23:DY24 DY18:DY19 DY13:DY14 DY8:DY9 DI8:DI9 DY38:DY39 EO38:EO39 EO33:EO34 EO28:EO29 EO23:EO24 EO18:EO19 EO8:EO9" xr:uid="{00000000-0002-0000-0000-000001000000}">
      <formula1>"月,火,水,木,金,土,日"</formula1>
    </dataValidation>
    <dataValidation type="whole" allowBlank="1" showInputMessage="1" showErrorMessage="1" sqref="A5:A7 A10:A12 A15:A17 A20:A22 A25:A27 A30:A32 A35:A37 Q5:Q7 Q10:Q12 Q15:Q17 Q20:Q22 Q25:Q27 Q30:Q32 Q35:Q37 AG5:AG7 AG10:AG12 AG15:AG17 AG20:AG22 AG25:AG27 AG30:AG32 AG35:AG37 AW5:AW7 AW10:AW12 AW15:AW17 AW20:AW22 AW25:AW27 AW30:AW32 AW35:AW37 BM5:BM7 BM10:BM12 BM15:BM17 BM20:BM22 BM25:BM27 BM30:BM32 BM35:BM37 CC5:CC7 CC10:CC12 CC15:CC17 CC20:CC22 CC25:CC27 CC30:CC32 CC35:CC37 CS5:CS7 CS10:CS12 CS15:CS17 CS20:CS22 CS25:CS27 CS30:CS32 CS35:CS37 DI5:DI7 DI10:DI12 DI15:DI17 DI20:DI22 DI25:DI27 DI30:DI32 DI35:DI37 DY5:DY7 DY10:DY12 DY15:DY17 DY20:DY22 DY25:DY27 DY30:DY32 DY35:DY37 EO5:EO7 EO10:EO12 EO15:EO17 EO20:EO22 EO25:EO27 EO30:EO32 EO35:EO37" xr:uid="{00000000-0002-0000-0000-000002000000}">
      <formula1>1</formula1>
      <formula2>31</formula2>
    </dataValidation>
    <dataValidation type="list" allowBlank="1" showInputMessage="1" showErrorMessage="1" sqref="L1:M1" xr:uid="{00000000-0002-0000-0000-000003000000}">
      <formula1>"4,5,6,7,8,9,10,11,12,1,2,3"</formula1>
    </dataValidation>
  </dataValidations>
  <pageMargins left="0.59055118110236227" right="0.51181102362204722" top="0.47244094488188981" bottom="0.31496062992125984" header="0.31496062992125984" footer="0.31496062992125984"/>
  <pageSetup paperSize="9" scale="89" orientation="portrait" r:id="rId1"/>
  <colBreaks count="9" manualBreakCount="9">
    <brk id="16" max="46" man="1"/>
    <brk id="32" max="46" man="1"/>
    <brk id="48" max="46" man="1"/>
    <brk id="64" max="46" man="1"/>
    <brk id="80" max="46" man="1"/>
    <brk id="96" max="46" man="1"/>
    <brk id="112" max="46" man="1"/>
    <brk id="128" max="46" man="1"/>
    <brk id="144" max="46"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D46"/>
  <sheetViews>
    <sheetView showZeros="0" tabSelected="1" view="pageBreakPreview" zoomScale="98" zoomScaleNormal="98" zoomScaleSheetLayoutView="98" workbookViewId="0">
      <selection activeCell="I15" sqref="I15:N17"/>
    </sheetView>
  </sheetViews>
  <sheetFormatPr defaultRowHeight="13.3"/>
  <cols>
    <col min="1" max="1" width="6.15234375" customWidth="1"/>
    <col min="2" max="2" width="3" customWidth="1"/>
    <col min="3" max="3" width="3.15234375" customWidth="1"/>
    <col min="4" max="4" width="2.61328125" customWidth="1"/>
    <col min="5" max="5" width="6.15234375" customWidth="1"/>
    <col min="6" max="6" width="6" hidden="1" customWidth="1"/>
    <col min="7" max="8" width="10.61328125" customWidth="1"/>
    <col min="9" max="9" width="14.15234375" customWidth="1"/>
    <col min="10" max="10" width="8.3828125" customWidth="1"/>
    <col min="11" max="11" width="3.61328125" customWidth="1"/>
    <col min="12" max="12" width="7.61328125" customWidth="1"/>
    <col min="13" max="13" width="8.61328125" customWidth="1"/>
    <col min="14" max="14" width="10.84375" customWidth="1"/>
    <col min="15" max="15" width="1.61328125" customWidth="1"/>
    <col min="16" max="16" width="6.61328125" customWidth="1"/>
    <col min="17" max="17" width="6.15234375" customWidth="1"/>
    <col min="18" max="18" width="3" customWidth="1"/>
    <col min="19" max="19" width="3.15234375" customWidth="1"/>
    <col min="20" max="20" width="2.61328125" customWidth="1"/>
    <col min="21" max="21" width="6.15234375" customWidth="1"/>
    <col min="22" max="22" width="6" hidden="1" customWidth="1"/>
    <col min="23" max="24" width="10.61328125" customWidth="1"/>
    <col min="25" max="25" width="14.15234375" customWidth="1"/>
    <col min="26" max="26" width="8.3828125" customWidth="1"/>
    <col min="27" max="27" width="3.61328125" customWidth="1"/>
    <col min="28" max="28" width="7.61328125" customWidth="1"/>
    <col min="29" max="29" width="8.61328125" customWidth="1"/>
    <col min="30" max="30" width="10.84375" customWidth="1"/>
    <col min="31" max="31" width="1.61328125" customWidth="1"/>
    <col min="32" max="32" width="6.61328125" customWidth="1"/>
    <col min="33" max="33" width="6.15234375" customWidth="1"/>
    <col min="34" max="34" width="3" customWidth="1"/>
    <col min="35" max="35" width="3.15234375" customWidth="1"/>
    <col min="36" max="36" width="2.61328125" customWidth="1"/>
    <col min="37" max="37" width="6.15234375" customWidth="1"/>
    <col min="38" max="38" width="6" hidden="1" customWidth="1"/>
    <col min="39" max="40" width="10.61328125" customWidth="1"/>
    <col min="41" max="41" width="14.15234375" customWidth="1"/>
    <col min="42" max="42" width="8.3828125" customWidth="1"/>
    <col min="43" max="43" width="3.61328125" customWidth="1"/>
    <col min="44" max="44" width="7.61328125" customWidth="1"/>
    <col min="45" max="45" width="8.61328125" customWidth="1"/>
    <col min="46" max="46" width="10.84375" customWidth="1"/>
    <col min="47" max="47" width="1.61328125" customWidth="1"/>
    <col min="48" max="48" width="6.61328125" customWidth="1"/>
    <col min="49" max="49" width="6.15234375" customWidth="1"/>
    <col min="50" max="50" width="3" customWidth="1"/>
    <col min="51" max="51" width="3.15234375" customWidth="1"/>
    <col min="52" max="52" width="2.61328125" customWidth="1"/>
    <col min="53" max="53" width="6.15234375" customWidth="1"/>
    <col min="54" max="54" width="6" hidden="1" customWidth="1"/>
    <col min="55" max="56" width="10.61328125" customWidth="1"/>
    <col min="57" max="57" width="14.15234375" customWidth="1"/>
    <col min="58" max="58" width="8.3828125" customWidth="1"/>
    <col min="59" max="59" width="3.61328125" customWidth="1"/>
    <col min="60" max="60" width="7.61328125" customWidth="1"/>
    <col min="61" max="61" width="8.61328125" customWidth="1"/>
    <col min="62" max="62" width="10.84375" customWidth="1"/>
    <col min="63" max="63" width="1.61328125" customWidth="1"/>
    <col min="64" max="64" width="6.61328125" customWidth="1"/>
    <col min="65" max="65" width="6.15234375" customWidth="1"/>
    <col min="66" max="66" width="3" customWidth="1"/>
    <col min="67" max="67" width="3.15234375" customWidth="1"/>
    <col min="68" max="68" width="2.61328125" customWidth="1"/>
    <col min="69" max="69" width="6.15234375" customWidth="1"/>
    <col min="70" max="70" width="6" hidden="1" customWidth="1"/>
    <col min="71" max="72" width="10.61328125" customWidth="1"/>
    <col min="73" max="73" width="14.15234375" customWidth="1"/>
    <col min="74" max="74" width="8.3828125" customWidth="1"/>
    <col min="75" max="75" width="3.61328125" customWidth="1"/>
    <col min="76" max="76" width="7.61328125" customWidth="1"/>
    <col min="77" max="77" width="8.61328125" customWidth="1"/>
    <col min="78" max="78" width="10.84375" customWidth="1"/>
    <col min="79" max="79" width="1.61328125" customWidth="1"/>
    <col min="80" max="80" width="6.61328125" customWidth="1"/>
    <col min="81" max="81" width="6.15234375" customWidth="1"/>
    <col min="82" max="82" width="3" customWidth="1"/>
    <col min="83" max="83" width="3.15234375" customWidth="1"/>
    <col min="84" max="84" width="2.61328125" customWidth="1"/>
    <col min="85" max="85" width="6.15234375" customWidth="1"/>
    <col min="86" max="86" width="6" hidden="1" customWidth="1"/>
    <col min="87" max="88" width="10.61328125" customWidth="1"/>
    <col min="89" max="89" width="14.15234375" customWidth="1"/>
    <col min="90" max="90" width="8.3828125" customWidth="1"/>
    <col min="91" max="91" width="3.61328125" customWidth="1"/>
    <col min="92" max="92" width="7.61328125" customWidth="1"/>
    <col min="93" max="93" width="8.61328125" customWidth="1"/>
    <col min="94" max="94" width="10.84375" customWidth="1"/>
    <col min="95" max="95" width="1.61328125" customWidth="1"/>
    <col min="96" max="96" width="6.61328125" customWidth="1"/>
    <col min="97" max="97" width="6.15234375" customWidth="1"/>
    <col min="98" max="98" width="3" customWidth="1"/>
    <col min="99" max="99" width="3.15234375" customWidth="1"/>
    <col min="100" max="100" width="2.61328125" customWidth="1"/>
    <col min="101" max="101" width="6.15234375" customWidth="1"/>
    <col min="102" max="102" width="6" hidden="1" customWidth="1"/>
    <col min="103" max="104" width="10.61328125" customWidth="1"/>
    <col min="105" max="105" width="14.15234375" customWidth="1"/>
    <col min="106" max="106" width="8.3828125" customWidth="1"/>
    <col min="107" max="107" width="3.61328125" customWidth="1"/>
    <col min="108" max="108" width="7.61328125" customWidth="1"/>
    <col min="109" max="109" width="8.61328125" customWidth="1"/>
    <col min="110" max="110" width="10.84375" customWidth="1"/>
    <col min="111" max="111" width="1.61328125" customWidth="1"/>
    <col min="112" max="112" width="6.61328125" customWidth="1"/>
    <col min="113" max="113" width="6.15234375" customWidth="1"/>
    <col min="114" max="114" width="3" customWidth="1"/>
    <col min="115" max="115" width="3.15234375" customWidth="1"/>
    <col min="116" max="116" width="2.61328125" customWidth="1"/>
    <col min="117" max="117" width="6.15234375" customWidth="1"/>
    <col min="118" max="118" width="6" hidden="1" customWidth="1"/>
    <col min="119" max="120" width="10.61328125" customWidth="1"/>
    <col min="121" max="121" width="14.15234375" customWidth="1"/>
    <col min="122" max="122" width="8.3828125" customWidth="1"/>
    <col min="123" max="123" width="3.61328125" customWidth="1"/>
    <col min="124" max="124" width="7.61328125" customWidth="1"/>
    <col min="125" max="125" width="8.61328125" customWidth="1"/>
    <col min="126" max="126" width="10.84375" customWidth="1"/>
    <col min="127" max="127" width="1.61328125" customWidth="1"/>
    <col min="128" max="128" width="6.61328125" customWidth="1"/>
    <col min="129" max="129" width="6.15234375" customWidth="1"/>
    <col min="130" max="130" width="3" customWidth="1"/>
    <col min="131" max="131" width="3.15234375" customWidth="1"/>
    <col min="132" max="132" width="2.61328125" customWidth="1"/>
    <col min="133" max="133" width="6.15234375" customWidth="1"/>
    <col min="134" max="134" width="6" hidden="1" customWidth="1"/>
    <col min="135" max="136" width="10.61328125" customWidth="1"/>
    <col min="137" max="137" width="14.15234375" customWidth="1"/>
    <col min="138" max="138" width="8.3828125" customWidth="1"/>
    <col min="139" max="139" width="3.61328125" customWidth="1"/>
    <col min="140" max="140" width="7.61328125" customWidth="1"/>
    <col min="141" max="141" width="8.61328125" customWidth="1"/>
    <col min="142" max="142" width="10.84375" customWidth="1"/>
    <col min="143" max="143" width="1.61328125" customWidth="1"/>
    <col min="144" max="144" width="6.61328125" customWidth="1"/>
    <col min="145" max="145" width="6.15234375" customWidth="1"/>
    <col min="146" max="146" width="3" customWidth="1"/>
    <col min="147" max="147" width="3.15234375" customWidth="1"/>
    <col min="148" max="148" width="2.61328125" customWidth="1"/>
    <col min="149" max="149" width="6.15234375" customWidth="1"/>
    <col min="150" max="150" width="6" hidden="1" customWidth="1"/>
    <col min="151" max="152" width="10.61328125" customWidth="1"/>
    <col min="153" max="153" width="14.15234375" customWidth="1"/>
    <col min="154" max="154" width="8.3828125" customWidth="1"/>
    <col min="155" max="155" width="3.61328125" customWidth="1"/>
    <col min="156" max="156" width="7.61328125" customWidth="1"/>
    <col min="157" max="157" width="8.61328125" customWidth="1"/>
    <col min="158" max="158" width="10.84375" customWidth="1"/>
    <col min="159" max="159" width="1.61328125" customWidth="1"/>
    <col min="160" max="160" width="6.61328125" customWidth="1"/>
  </cols>
  <sheetData>
    <row r="1" spans="1:160" s="14" customFormat="1" ht="27" customHeight="1">
      <c r="A1" s="60" t="s">
        <v>15</v>
      </c>
      <c r="B1" s="60"/>
      <c r="C1" s="60"/>
      <c r="D1" s="60"/>
      <c r="E1" s="60"/>
      <c r="F1" s="60"/>
      <c r="G1" s="60"/>
      <c r="H1" s="60"/>
      <c r="I1" s="60"/>
      <c r="J1" s="60"/>
      <c r="K1" s="60"/>
      <c r="L1" s="78">
        <v>10</v>
      </c>
      <c r="M1" s="78"/>
      <c r="N1" s="73">
        <v>1</v>
      </c>
      <c r="O1" s="73"/>
      <c r="P1" s="73"/>
      <c r="Q1" s="60" t="s">
        <v>15</v>
      </c>
      <c r="R1" s="60"/>
      <c r="S1" s="60"/>
      <c r="T1" s="60"/>
      <c r="U1" s="60"/>
      <c r="V1" s="60"/>
      <c r="W1" s="60"/>
      <c r="X1" s="60"/>
      <c r="Y1" s="60"/>
      <c r="Z1" s="60"/>
      <c r="AA1" s="60"/>
      <c r="AB1" s="71">
        <f>$L$1</f>
        <v>10</v>
      </c>
      <c r="AC1" s="72"/>
      <c r="AD1" s="73">
        <f>N1+1</f>
        <v>2</v>
      </c>
      <c r="AE1" s="73"/>
      <c r="AF1" s="73"/>
      <c r="AG1" s="60" t="s">
        <v>15</v>
      </c>
      <c r="AH1" s="60"/>
      <c r="AI1" s="60"/>
      <c r="AJ1" s="60"/>
      <c r="AK1" s="60"/>
      <c r="AL1" s="60"/>
      <c r="AM1" s="60"/>
      <c r="AN1" s="60"/>
      <c r="AO1" s="60"/>
      <c r="AP1" s="60"/>
      <c r="AQ1" s="60"/>
      <c r="AR1" s="71">
        <f>$L$1</f>
        <v>10</v>
      </c>
      <c r="AS1" s="72"/>
      <c r="AT1" s="73">
        <f>AD1+1</f>
        <v>3</v>
      </c>
      <c r="AU1" s="73"/>
      <c r="AV1" s="73"/>
      <c r="AW1" s="60" t="s">
        <v>15</v>
      </c>
      <c r="AX1" s="60"/>
      <c r="AY1" s="60"/>
      <c r="AZ1" s="60"/>
      <c r="BA1" s="60"/>
      <c r="BB1" s="60"/>
      <c r="BC1" s="60"/>
      <c r="BD1" s="60"/>
      <c r="BE1" s="60"/>
      <c r="BF1" s="60"/>
      <c r="BG1" s="60"/>
      <c r="BH1" s="71">
        <f>$L$1</f>
        <v>10</v>
      </c>
      <c r="BI1" s="72"/>
      <c r="BJ1" s="73">
        <f>AT1+1</f>
        <v>4</v>
      </c>
      <c r="BK1" s="73"/>
      <c r="BL1" s="73"/>
      <c r="BM1" s="60" t="s">
        <v>15</v>
      </c>
      <c r="BN1" s="60"/>
      <c r="BO1" s="60"/>
      <c r="BP1" s="60"/>
      <c r="BQ1" s="60"/>
      <c r="BR1" s="60"/>
      <c r="BS1" s="60"/>
      <c r="BT1" s="60"/>
      <c r="BU1" s="60"/>
      <c r="BV1" s="60"/>
      <c r="BW1" s="60"/>
      <c r="BX1" s="71">
        <f>$L$1</f>
        <v>10</v>
      </c>
      <c r="BY1" s="72"/>
      <c r="BZ1" s="73">
        <f>BJ1+1</f>
        <v>5</v>
      </c>
      <c r="CA1" s="73"/>
      <c r="CB1" s="73"/>
      <c r="CC1" s="60" t="s">
        <v>15</v>
      </c>
      <c r="CD1" s="60"/>
      <c r="CE1" s="60"/>
      <c r="CF1" s="60"/>
      <c r="CG1" s="60"/>
      <c r="CH1" s="60"/>
      <c r="CI1" s="60"/>
      <c r="CJ1" s="60"/>
      <c r="CK1" s="60"/>
      <c r="CL1" s="60"/>
      <c r="CM1" s="60"/>
      <c r="CN1" s="71">
        <f>$L$1</f>
        <v>10</v>
      </c>
      <c r="CO1" s="72"/>
      <c r="CP1" s="73">
        <f>BZ1+1</f>
        <v>6</v>
      </c>
      <c r="CQ1" s="73"/>
      <c r="CR1" s="73"/>
      <c r="CS1" s="60" t="s">
        <v>15</v>
      </c>
      <c r="CT1" s="60"/>
      <c r="CU1" s="60"/>
      <c r="CV1" s="60"/>
      <c r="CW1" s="60"/>
      <c r="CX1" s="60"/>
      <c r="CY1" s="60"/>
      <c r="CZ1" s="60"/>
      <c r="DA1" s="60"/>
      <c r="DB1" s="60"/>
      <c r="DC1" s="60"/>
      <c r="DD1" s="71">
        <f>$L$1</f>
        <v>10</v>
      </c>
      <c r="DE1" s="72"/>
      <c r="DF1" s="73">
        <f>CP1+1</f>
        <v>7</v>
      </c>
      <c r="DG1" s="73"/>
      <c r="DH1" s="73"/>
      <c r="DI1" s="60" t="s">
        <v>15</v>
      </c>
      <c r="DJ1" s="60"/>
      <c r="DK1" s="60"/>
      <c r="DL1" s="60"/>
      <c r="DM1" s="60"/>
      <c r="DN1" s="60"/>
      <c r="DO1" s="60"/>
      <c r="DP1" s="60"/>
      <c r="DQ1" s="60"/>
      <c r="DR1" s="60"/>
      <c r="DS1" s="60"/>
      <c r="DT1" s="71">
        <f>$L$1</f>
        <v>10</v>
      </c>
      <c r="DU1" s="72"/>
      <c r="DV1" s="73">
        <f>DF1+1</f>
        <v>8</v>
      </c>
      <c r="DW1" s="73"/>
      <c r="DX1" s="73"/>
      <c r="DY1" s="60" t="s">
        <v>15</v>
      </c>
      <c r="DZ1" s="60"/>
      <c r="EA1" s="60"/>
      <c r="EB1" s="60"/>
      <c r="EC1" s="60"/>
      <c r="ED1" s="60"/>
      <c r="EE1" s="60"/>
      <c r="EF1" s="60"/>
      <c r="EG1" s="60"/>
      <c r="EH1" s="60"/>
      <c r="EI1" s="60"/>
      <c r="EJ1" s="71">
        <f>$L$1</f>
        <v>10</v>
      </c>
      <c r="EK1" s="72"/>
      <c r="EL1" s="73">
        <f>DV1+1</f>
        <v>9</v>
      </c>
      <c r="EM1" s="73"/>
      <c r="EN1" s="73"/>
      <c r="EO1" s="60" t="s">
        <v>15</v>
      </c>
      <c r="EP1" s="60"/>
      <c r="EQ1" s="60"/>
      <c r="ER1" s="60"/>
      <c r="ES1" s="60"/>
      <c r="ET1" s="60"/>
      <c r="EU1" s="60"/>
      <c r="EV1" s="60"/>
      <c r="EW1" s="60"/>
      <c r="EX1" s="60"/>
      <c r="EY1" s="60"/>
      <c r="EZ1" s="71">
        <f>$L$1</f>
        <v>10</v>
      </c>
      <c r="FA1" s="72"/>
      <c r="FB1" s="73">
        <f>EL1+1</f>
        <v>10</v>
      </c>
      <c r="FC1" s="73"/>
      <c r="FD1" s="73"/>
    </row>
    <row r="2" spans="1:160" ht="24" customHeight="1">
      <c r="A2" s="65" t="s">
        <v>10</v>
      </c>
      <c r="B2" s="65"/>
      <c r="C2" s="91" t="s">
        <v>16</v>
      </c>
      <c r="D2" s="91"/>
      <c r="E2" s="91"/>
      <c r="F2" s="91"/>
      <c r="G2" s="91"/>
      <c r="H2" s="91"/>
      <c r="I2" s="91"/>
      <c r="J2" s="31" t="s">
        <v>9</v>
      </c>
      <c r="K2" s="88" t="s">
        <v>17</v>
      </c>
      <c r="L2" s="88"/>
      <c r="M2" s="31" t="s">
        <v>11</v>
      </c>
      <c r="N2" s="88" t="s">
        <v>18</v>
      </c>
      <c r="O2" s="88"/>
      <c r="P2" s="88"/>
      <c r="Q2" s="65" t="s">
        <v>10</v>
      </c>
      <c r="R2" s="65"/>
      <c r="S2" s="77" t="str">
        <f>$C$2</f>
        <v>○○訪問看護ステーション</v>
      </c>
      <c r="T2" s="77"/>
      <c r="U2" s="77"/>
      <c r="V2" s="77"/>
      <c r="W2" s="77"/>
      <c r="X2" s="77"/>
      <c r="Y2" s="77"/>
      <c r="Z2" s="31" t="s">
        <v>9</v>
      </c>
      <c r="AA2" s="74" t="str">
        <f>$K$2</f>
        <v>看護師</v>
      </c>
      <c r="AB2" s="74"/>
      <c r="AC2" s="31" t="s">
        <v>8</v>
      </c>
      <c r="AD2" s="74" t="str">
        <f>$N$2</f>
        <v>○○　○○</v>
      </c>
      <c r="AE2" s="74"/>
      <c r="AF2" s="74"/>
      <c r="AG2" s="65" t="s">
        <v>10</v>
      </c>
      <c r="AH2" s="65"/>
      <c r="AI2" s="76" t="str">
        <f>$C$2</f>
        <v>○○訪問看護ステーション</v>
      </c>
      <c r="AJ2" s="76"/>
      <c r="AK2" s="76"/>
      <c r="AL2" s="76"/>
      <c r="AM2" s="76"/>
      <c r="AN2" s="76"/>
      <c r="AO2" s="76"/>
      <c r="AP2" s="31" t="s">
        <v>9</v>
      </c>
      <c r="AQ2" s="74" t="str">
        <f>$K$2</f>
        <v>看護師</v>
      </c>
      <c r="AR2" s="74"/>
      <c r="AS2" s="31" t="s">
        <v>8</v>
      </c>
      <c r="AT2" s="74" t="str">
        <f>$N$2</f>
        <v>○○　○○</v>
      </c>
      <c r="AU2" s="74"/>
      <c r="AV2" s="74"/>
      <c r="AW2" s="65" t="s">
        <v>10</v>
      </c>
      <c r="AX2" s="65"/>
      <c r="AY2" s="76" t="str">
        <f>$C$2</f>
        <v>○○訪問看護ステーション</v>
      </c>
      <c r="AZ2" s="76"/>
      <c r="BA2" s="76"/>
      <c r="BB2" s="76"/>
      <c r="BC2" s="76"/>
      <c r="BD2" s="76"/>
      <c r="BE2" s="76"/>
      <c r="BF2" s="31" t="s">
        <v>9</v>
      </c>
      <c r="BG2" s="74" t="str">
        <f>$K$2</f>
        <v>看護師</v>
      </c>
      <c r="BH2" s="74"/>
      <c r="BI2" s="31" t="s">
        <v>8</v>
      </c>
      <c r="BJ2" s="74" t="str">
        <f>$N$2</f>
        <v>○○　○○</v>
      </c>
      <c r="BK2" s="74"/>
      <c r="BL2" s="74"/>
      <c r="BM2" s="65" t="s">
        <v>10</v>
      </c>
      <c r="BN2" s="65"/>
      <c r="BO2" s="76" t="str">
        <f>$C$2</f>
        <v>○○訪問看護ステーション</v>
      </c>
      <c r="BP2" s="76"/>
      <c r="BQ2" s="76"/>
      <c r="BR2" s="76"/>
      <c r="BS2" s="76"/>
      <c r="BT2" s="76"/>
      <c r="BU2" s="76"/>
      <c r="BV2" s="31" t="s">
        <v>9</v>
      </c>
      <c r="BW2" s="74" t="str">
        <f>$K$2</f>
        <v>看護師</v>
      </c>
      <c r="BX2" s="74"/>
      <c r="BY2" s="31" t="s">
        <v>8</v>
      </c>
      <c r="BZ2" s="74" t="str">
        <f>$N$2</f>
        <v>○○　○○</v>
      </c>
      <c r="CA2" s="74"/>
      <c r="CB2" s="74"/>
      <c r="CC2" s="65" t="s">
        <v>10</v>
      </c>
      <c r="CD2" s="65"/>
      <c r="CE2" s="76" t="str">
        <f>$C$2</f>
        <v>○○訪問看護ステーション</v>
      </c>
      <c r="CF2" s="76"/>
      <c r="CG2" s="76"/>
      <c r="CH2" s="76"/>
      <c r="CI2" s="76"/>
      <c r="CJ2" s="76"/>
      <c r="CK2" s="76"/>
      <c r="CL2" s="31" t="s">
        <v>9</v>
      </c>
      <c r="CM2" s="74" t="str">
        <f>$K$2</f>
        <v>看護師</v>
      </c>
      <c r="CN2" s="74"/>
      <c r="CO2" s="31" t="s">
        <v>8</v>
      </c>
      <c r="CP2" s="74" t="str">
        <f>$N$2</f>
        <v>○○　○○</v>
      </c>
      <c r="CQ2" s="74"/>
      <c r="CR2" s="74"/>
      <c r="CS2" s="65" t="s">
        <v>10</v>
      </c>
      <c r="CT2" s="65"/>
      <c r="CU2" s="76" t="str">
        <f>$C$2</f>
        <v>○○訪問看護ステーション</v>
      </c>
      <c r="CV2" s="76"/>
      <c r="CW2" s="76"/>
      <c r="CX2" s="76"/>
      <c r="CY2" s="76"/>
      <c r="CZ2" s="76"/>
      <c r="DA2" s="76"/>
      <c r="DB2" s="31" t="s">
        <v>9</v>
      </c>
      <c r="DC2" s="74" t="str">
        <f>$K$2</f>
        <v>看護師</v>
      </c>
      <c r="DD2" s="74"/>
      <c r="DE2" s="31" t="s">
        <v>8</v>
      </c>
      <c r="DF2" s="74" t="str">
        <f>$N$2</f>
        <v>○○　○○</v>
      </c>
      <c r="DG2" s="74"/>
      <c r="DH2" s="74"/>
      <c r="DI2" s="65" t="s">
        <v>10</v>
      </c>
      <c r="DJ2" s="65"/>
      <c r="DK2" s="76" t="str">
        <f>$C$2</f>
        <v>○○訪問看護ステーション</v>
      </c>
      <c r="DL2" s="76"/>
      <c r="DM2" s="76"/>
      <c r="DN2" s="76"/>
      <c r="DO2" s="76"/>
      <c r="DP2" s="76"/>
      <c r="DQ2" s="76"/>
      <c r="DR2" s="31" t="s">
        <v>9</v>
      </c>
      <c r="DS2" s="74" t="str">
        <f>$K$2</f>
        <v>看護師</v>
      </c>
      <c r="DT2" s="74"/>
      <c r="DU2" s="31" t="s">
        <v>8</v>
      </c>
      <c r="DV2" s="74" t="str">
        <f>$N$2</f>
        <v>○○　○○</v>
      </c>
      <c r="DW2" s="74"/>
      <c r="DX2" s="74"/>
      <c r="DY2" s="65" t="s">
        <v>10</v>
      </c>
      <c r="DZ2" s="65"/>
      <c r="EA2" s="76" t="str">
        <f>$C$2</f>
        <v>○○訪問看護ステーション</v>
      </c>
      <c r="EB2" s="76"/>
      <c r="EC2" s="76"/>
      <c r="ED2" s="76"/>
      <c r="EE2" s="76"/>
      <c r="EF2" s="76"/>
      <c r="EG2" s="76"/>
      <c r="EH2" s="31" t="s">
        <v>9</v>
      </c>
      <c r="EI2" s="74" t="str">
        <f>$K$2</f>
        <v>看護師</v>
      </c>
      <c r="EJ2" s="74"/>
      <c r="EK2" s="31" t="s">
        <v>8</v>
      </c>
      <c r="EL2" s="74" t="str">
        <f>$N$2</f>
        <v>○○　○○</v>
      </c>
      <c r="EM2" s="74"/>
      <c r="EN2" s="74"/>
      <c r="EO2" s="65" t="s">
        <v>10</v>
      </c>
      <c r="EP2" s="65"/>
      <c r="EQ2" s="76" t="str">
        <f>$C$2</f>
        <v>○○訪問看護ステーション</v>
      </c>
      <c r="ER2" s="76"/>
      <c r="ES2" s="76"/>
      <c r="ET2" s="76"/>
      <c r="EU2" s="76"/>
      <c r="EV2" s="76"/>
      <c r="EW2" s="76"/>
      <c r="EX2" s="31" t="s">
        <v>9</v>
      </c>
      <c r="EY2" s="74" t="str">
        <f>$K$2</f>
        <v>看護師</v>
      </c>
      <c r="EZ2" s="74"/>
      <c r="FA2" s="31" t="s">
        <v>8</v>
      </c>
      <c r="FB2" s="74" t="str">
        <f>$N$2</f>
        <v>○○　○○</v>
      </c>
      <c r="FC2" s="74"/>
      <c r="FD2" s="74"/>
    </row>
    <row r="3" spans="1:160" s="5" customFormat="1" ht="6" customHeight="1">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61"/>
    </row>
    <row r="4" spans="1:160" ht="24" customHeight="1">
      <c r="A4" s="7" t="s">
        <v>4</v>
      </c>
      <c r="B4" s="62" t="s">
        <v>0</v>
      </c>
      <c r="C4" s="63"/>
      <c r="D4" s="63"/>
      <c r="E4" s="63"/>
      <c r="F4" s="8" t="s">
        <v>7</v>
      </c>
      <c r="G4" s="1" t="s">
        <v>1</v>
      </c>
      <c r="H4" s="32" t="s">
        <v>26</v>
      </c>
      <c r="I4" s="62" t="s">
        <v>2</v>
      </c>
      <c r="J4" s="63"/>
      <c r="K4" s="63"/>
      <c r="L4" s="63"/>
      <c r="M4" s="63"/>
      <c r="N4" s="63"/>
      <c r="O4" s="63"/>
      <c r="P4" s="1" t="s">
        <v>3</v>
      </c>
      <c r="Q4" s="7" t="s">
        <v>4</v>
      </c>
      <c r="R4" s="62" t="s">
        <v>0</v>
      </c>
      <c r="S4" s="63"/>
      <c r="T4" s="63"/>
      <c r="U4" s="63"/>
      <c r="V4" s="8" t="s">
        <v>7</v>
      </c>
      <c r="W4" s="1" t="s">
        <v>1</v>
      </c>
      <c r="X4" s="32" t="s">
        <v>28</v>
      </c>
      <c r="Y4" s="62" t="s">
        <v>2</v>
      </c>
      <c r="Z4" s="63"/>
      <c r="AA4" s="63"/>
      <c r="AB4" s="63"/>
      <c r="AC4" s="63"/>
      <c r="AD4" s="63"/>
      <c r="AE4" s="63"/>
      <c r="AF4" s="1" t="s">
        <v>3</v>
      </c>
      <c r="AG4" s="7" t="s">
        <v>4</v>
      </c>
      <c r="AH4" s="62" t="s">
        <v>0</v>
      </c>
      <c r="AI4" s="63"/>
      <c r="AJ4" s="63"/>
      <c r="AK4" s="63"/>
      <c r="AL4" s="8" t="s">
        <v>7</v>
      </c>
      <c r="AM4" s="1" t="s">
        <v>1</v>
      </c>
      <c r="AN4" s="32" t="s">
        <v>28</v>
      </c>
      <c r="AO4" s="62" t="s">
        <v>2</v>
      </c>
      <c r="AP4" s="63"/>
      <c r="AQ4" s="63"/>
      <c r="AR4" s="63"/>
      <c r="AS4" s="63"/>
      <c r="AT4" s="63"/>
      <c r="AU4" s="63"/>
      <c r="AV4" s="1" t="s">
        <v>3</v>
      </c>
      <c r="AW4" s="7" t="s">
        <v>4</v>
      </c>
      <c r="AX4" s="62" t="s">
        <v>0</v>
      </c>
      <c r="AY4" s="63"/>
      <c r="AZ4" s="63"/>
      <c r="BA4" s="63"/>
      <c r="BB4" s="8" t="s">
        <v>7</v>
      </c>
      <c r="BC4" s="1" t="s">
        <v>1</v>
      </c>
      <c r="BD4" s="32" t="s">
        <v>28</v>
      </c>
      <c r="BE4" s="62" t="s">
        <v>2</v>
      </c>
      <c r="BF4" s="63"/>
      <c r="BG4" s="63"/>
      <c r="BH4" s="63"/>
      <c r="BI4" s="63"/>
      <c r="BJ4" s="63"/>
      <c r="BK4" s="63"/>
      <c r="BL4" s="1" t="s">
        <v>3</v>
      </c>
      <c r="BM4" s="7" t="s">
        <v>4</v>
      </c>
      <c r="BN4" s="62" t="s">
        <v>0</v>
      </c>
      <c r="BO4" s="63"/>
      <c r="BP4" s="63"/>
      <c r="BQ4" s="63"/>
      <c r="BR4" s="8" t="s">
        <v>7</v>
      </c>
      <c r="BS4" s="1" t="s">
        <v>1</v>
      </c>
      <c r="BT4" s="32" t="s">
        <v>28</v>
      </c>
      <c r="BU4" s="62" t="s">
        <v>2</v>
      </c>
      <c r="BV4" s="63"/>
      <c r="BW4" s="63"/>
      <c r="BX4" s="63"/>
      <c r="BY4" s="63"/>
      <c r="BZ4" s="63"/>
      <c r="CA4" s="63"/>
      <c r="CB4" s="1" t="s">
        <v>3</v>
      </c>
      <c r="CC4" s="7" t="s">
        <v>4</v>
      </c>
      <c r="CD4" s="62" t="s">
        <v>0</v>
      </c>
      <c r="CE4" s="63"/>
      <c r="CF4" s="63"/>
      <c r="CG4" s="63"/>
      <c r="CH4" s="8" t="s">
        <v>7</v>
      </c>
      <c r="CI4" s="1" t="s">
        <v>1</v>
      </c>
      <c r="CJ4" s="32" t="s">
        <v>28</v>
      </c>
      <c r="CK4" s="62" t="s">
        <v>2</v>
      </c>
      <c r="CL4" s="63"/>
      <c r="CM4" s="63"/>
      <c r="CN4" s="63"/>
      <c r="CO4" s="63"/>
      <c r="CP4" s="63"/>
      <c r="CQ4" s="63"/>
      <c r="CR4" s="1" t="s">
        <v>3</v>
      </c>
      <c r="CS4" s="7" t="s">
        <v>4</v>
      </c>
      <c r="CT4" s="62" t="s">
        <v>0</v>
      </c>
      <c r="CU4" s="63"/>
      <c r="CV4" s="63"/>
      <c r="CW4" s="63"/>
      <c r="CX4" s="8" t="s">
        <v>7</v>
      </c>
      <c r="CY4" s="1" t="s">
        <v>1</v>
      </c>
      <c r="CZ4" s="32" t="s">
        <v>28</v>
      </c>
      <c r="DA4" s="62" t="s">
        <v>2</v>
      </c>
      <c r="DB4" s="63"/>
      <c r="DC4" s="63"/>
      <c r="DD4" s="63"/>
      <c r="DE4" s="63"/>
      <c r="DF4" s="63"/>
      <c r="DG4" s="63"/>
      <c r="DH4" s="1" t="s">
        <v>3</v>
      </c>
      <c r="DI4" s="7" t="s">
        <v>4</v>
      </c>
      <c r="DJ4" s="62" t="s">
        <v>0</v>
      </c>
      <c r="DK4" s="63"/>
      <c r="DL4" s="63"/>
      <c r="DM4" s="63"/>
      <c r="DN4" s="8" t="s">
        <v>7</v>
      </c>
      <c r="DO4" s="1" t="s">
        <v>1</v>
      </c>
      <c r="DP4" s="32" t="s">
        <v>28</v>
      </c>
      <c r="DQ4" s="62" t="s">
        <v>2</v>
      </c>
      <c r="DR4" s="63"/>
      <c r="DS4" s="63"/>
      <c r="DT4" s="63"/>
      <c r="DU4" s="63"/>
      <c r="DV4" s="63"/>
      <c r="DW4" s="63"/>
      <c r="DX4" s="1" t="s">
        <v>3</v>
      </c>
      <c r="DY4" s="7" t="s">
        <v>4</v>
      </c>
      <c r="DZ4" s="62" t="s">
        <v>0</v>
      </c>
      <c r="EA4" s="63"/>
      <c r="EB4" s="63"/>
      <c r="EC4" s="63"/>
      <c r="ED4" s="8" t="s">
        <v>7</v>
      </c>
      <c r="EE4" s="1" t="s">
        <v>1</v>
      </c>
      <c r="EF4" s="32" t="s">
        <v>28</v>
      </c>
      <c r="EG4" s="62" t="s">
        <v>2</v>
      </c>
      <c r="EH4" s="63"/>
      <c r="EI4" s="63"/>
      <c r="EJ4" s="63"/>
      <c r="EK4" s="63"/>
      <c r="EL4" s="63"/>
      <c r="EM4" s="63"/>
      <c r="EN4" s="1" t="s">
        <v>3</v>
      </c>
      <c r="EO4" s="7" t="s">
        <v>4</v>
      </c>
      <c r="EP4" s="62" t="s">
        <v>0</v>
      </c>
      <c r="EQ4" s="63"/>
      <c r="ER4" s="63"/>
      <c r="ES4" s="63"/>
      <c r="ET4" s="8" t="s">
        <v>7</v>
      </c>
      <c r="EU4" s="1" t="s">
        <v>1</v>
      </c>
      <c r="EV4" s="32" t="s">
        <v>28</v>
      </c>
      <c r="EW4" s="62" t="s">
        <v>2</v>
      </c>
      <c r="EX4" s="63"/>
      <c r="EY4" s="63"/>
      <c r="EZ4" s="63"/>
      <c r="FA4" s="63"/>
      <c r="FB4" s="63"/>
      <c r="FC4" s="63"/>
      <c r="FD4" s="1" t="s">
        <v>3</v>
      </c>
    </row>
    <row r="5" spans="1:160" ht="19.5" customHeight="1">
      <c r="A5" s="86">
        <v>14</v>
      </c>
      <c r="B5" s="79">
        <v>0.375</v>
      </c>
      <c r="C5" s="80"/>
      <c r="D5" s="20" t="str">
        <f>IF(B5="","","～")</f>
        <v>～</v>
      </c>
      <c r="E5" s="81">
        <v>0.45833333333333331</v>
      </c>
      <c r="F5" s="11">
        <f>SUM(E5-B5)</f>
        <v>8.3333333333333315E-2</v>
      </c>
      <c r="G5" s="89" t="s">
        <v>20</v>
      </c>
      <c r="H5" s="89" t="s">
        <v>22</v>
      </c>
      <c r="I5" s="39" t="s">
        <v>14</v>
      </c>
      <c r="J5" s="40"/>
      <c r="K5" s="40"/>
      <c r="L5" s="40"/>
      <c r="M5" s="40"/>
      <c r="N5" s="40"/>
      <c r="O5" s="47"/>
      <c r="P5" s="64"/>
      <c r="Q5" s="86">
        <v>24</v>
      </c>
      <c r="R5" s="79">
        <v>0.625</v>
      </c>
      <c r="S5" s="80"/>
      <c r="T5" s="20" t="str">
        <f>IF(R5="","","～")</f>
        <v>～</v>
      </c>
      <c r="U5" s="81">
        <v>0.6875</v>
      </c>
      <c r="V5" s="11">
        <f>SUM(U5-R5)</f>
        <v>6.25E-2</v>
      </c>
      <c r="W5" s="89" t="s">
        <v>20</v>
      </c>
      <c r="X5" s="89" t="s">
        <v>22</v>
      </c>
      <c r="Y5" s="39" t="s">
        <v>14</v>
      </c>
      <c r="Z5" s="40"/>
      <c r="AA5" s="40"/>
      <c r="AB5" s="40"/>
      <c r="AC5" s="40"/>
      <c r="AD5" s="40"/>
      <c r="AE5" s="47"/>
      <c r="AF5" s="64"/>
      <c r="AG5" s="52"/>
      <c r="AH5" s="54"/>
      <c r="AI5" s="55"/>
      <c r="AJ5" s="20" t="str">
        <f>IF(AH5="","","～")</f>
        <v/>
      </c>
      <c r="AK5" s="30"/>
      <c r="AL5" s="11">
        <f>SUM(AK5-AH5)</f>
        <v>0</v>
      </c>
      <c r="AM5" s="23"/>
      <c r="AN5" s="23"/>
      <c r="AO5" s="39" t="s">
        <v>14</v>
      </c>
      <c r="AP5" s="40"/>
      <c r="AQ5" s="40"/>
      <c r="AR5" s="40"/>
      <c r="AS5" s="40"/>
      <c r="AT5" s="40"/>
      <c r="AU5" s="47"/>
      <c r="AV5" s="64"/>
      <c r="AW5" s="52"/>
      <c r="AX5" s="54"/>
      <c r="AY5" s="55"/>
      <c r="AZ5" s="20" t="str">
        <f>IF(AX5="","","～")</f>
        <v/>
      </c>
      <c r="BA5" s="30"/>
      <c r="BB5" s="11">
        <f>SUM(BA5-AX5)</f>
        <v>0</v>
      </c>
      <c r="BC5" s="23"/>
      <c r="BD5" s="23"/>
      <c r="BE5" s="39" t="s">
        <v>14</v>
      </c>
      <c r="BF5" s="40"/>
      <c r="BG5" s="40"/>
      <c r="BH5" s="40"/>
      <c r="BI5" s="40"/>
      <c r="BJ5" s="40"/>
      <c r="BK5" s="47"/>
      <c r="BL5" s="64"/>
      <c r="BM5" s="52"/>
      <c r="BN5" s="54"/>
      <c r="BO5" s="55"/>
      <c r="BP5" s="20" t="str">
        <f>IF(BN5="","","～")</f>
        <v/>
      </c>
      <c r="BQ5" s="30"/>
      <c r="BR5" s="11">
        <f>SUM(BQ5-BN5)</f>
        <v>0</v>
      </c>
      <c r="BS5" s="23"/>
      <c r="BT5" s="23"/>
      <c r="BU5" s="39" t="s">
        <v>14</v>
      </c>
      <c r="BV5" s="40"/>
      <c r="BW5" s="40"/>
      <c r="BX5" s="40"/>
      <c r="BY5" s="40"/>
      <c r="BZ5" s="40"/>
      <c r="CA5" s="47"/>
      <c r="CB5" s="64"/>
      <c r="CC5" s="52"/>
      <c r="CD5" s="54"/>
      <c r="CE5" s="55"/>
      <c r="CF5" s="20" t="str">
        <f>IF(CD5="","","～")</f>
        <v/>
      </c>
      <c r="CG5" s="30"/>
      <c r="CH5" s="11">
        <f>SUM(CG5-CD5)</f>
        <v>0</v>
      </c>
      <c r="CI5" s="23"/>
      <c r="CJ5" s="23"/>
      <c r="CK5" s="39" t="s">
        <v>14</v>
      </c>
      <c r="CL5" s="40"/>
      <c r="CM5" s="40"/>
      <c r="CN5" s="40"/>
      <c r="CO5" s="40"/>
      <c r="CP5" s="40"/>
      <c r="CQ5" s="47"/>
      <c r="CR5" s="64"/>
      <c r="CS5" s="52"/>
      <c r="CT5" s="54"/>
      <c r="CU5" s="55"/>
      <c r="CV5" s="20" t="str">
        <f>IF(CT5="","","～")</f>
        <v/>
      </c>
      <c r="CW5" s="30"/>
      <c r="CX5" s="11">
        <f>SUM(CW5-CT5)</f>
        <v>0</v>
      </c>
      <c r="CY5" s="23"/>
      <c r="CZ5" s="23"/>
      <c r="DA5" s="39" t="s">
        <v>14</v>
      </c>
      <c r="DB5" s="40"/>
      <c r="DC5" s="40"/>
      <c r="DD5" s="40"/>
      <c r="DE5" s="40"/>
      <c r="DF5" s="40"/>
      <c r="DG5" s="47"/>
      <c r="DH5" s="64"/>
      <c r="DI5" s="52"/>
      <c r="DJ5" s="54"/>
      <c r="DK5" s="55"/>
      <c r="DL5" s="20" t="str">
        <f>IF(DJ5="","","～")</f>
        <v/>
      </c>
      <c r="DM5" s="30"/>
      <c r="DN5" s="11">
        <f>SUM(DM5-DJ5)</f>
        <v>0</v>
      </c>
      <c r="DO5" s="23"/>
      <c r="DP5" s="23"/>
      <c r="DQ5" s="39" t="s">
        <v>14</v>
      </c>
      <c r="DR5" s="40"/>
      <c r="DS5" s="40"/>
      <c r="DT5" s="40"/>
      <c r="DU5" s="40"/>
      <c r="DV5" s="40"/>
      <c r="DW5" s="47"/>
      <c r="DX5" s="64"/>
      <c r="DY5" s="52"/>
      <c r="DZ5" s="54"/>
      <c r="EA5" s="55"/>
      <c r="EB5" s="20" t="str">
        <f>IF(DZ5="","","～")</f>
        <v/>
      </c>
      <c r="EC5" s="30"/>
      <c r="ED5" s="11">
        <f>SUM(EC5-DZ5)</f>
        <v>0</v>
      </c>
      <c r="EE5" s="23"/>
      <c r="EF5" s="23"/>
      <c r="EG5" s="39" t="s">
        <v>14</v>
      </c>
      <c r="EH5" s="40"/>
      <c r="EI5" s="40"/>
      <c r="EJ5" s="40"/>
      <c r="EK5" s="40"/>
      <c r="EL5" s="40"/>
      <c r="EM5" s="47"/>
      <c r="EN5" s="64"/>
      <c r="EO5" s="52"/>
      <c r="EP5" s="54"/>
      <c r="EQ5" s="55"/>
      <c r="ER5" s="20" t="str">
        <f>IF(EP5="","","～")</f>
        <v/>
      </c>
      <c r="ES5" s="30"/>
      <c r="ET5" s="11">
        <f>SUM(ES5-EP5)</f>
        <v>0</v>
      </c>
      <c r="EU5" s="23"/>
      <c r="EV5" s="23"/>
      <c r="EW5" s="39" t="s">
        <v>14</v>
      </c>
      <c r="EX5" s="40"/>
      <c r="EY5" s="40"/>
      <c r="EZ5" s="40"/>
      <c r="FA5" s="40"/>
      <c r="FB5" s="40"/>
      <c r="FC5" s="47"/>
      <c r="FD5" s="64"/>
    </row>
    <row r="6" spans="1:160" ht="19.5" customHeight="1">
      <c r="A6" s="87"/>
      <c r="B6" s="82">
        <v>0.45833333333333331</v>
      </c>
      <c r="C6" s="83"/>
      <c r="D6" s="21" t="str">
        <f>IF(B6="","","～")</f>
        <v>～</v>
      </c>
      <c r="E6" s="84">
        <v>0.5</v>
      </c>
      <c r="F6" s="12">
        <f>SUM(E6-B6)</f>
        <v>4.1666666666666685E-2</v>
      </c>
      <c r="G6" s="90" t="s">
        <v>20</v>
      </c>
      <c r="H6" s="90" t="s">
        <v>22</v>
      </c>
      <c r="I6" s="41"/>
      <c r="J6" s="42"/>
      <c r="K6" s="42"/>
      <c r="L6" s="42"/>
      <c r="M6" s="42"/>
      <c r="N6" s="42"/>
      <c r="O6" s="48"/>
      <c r="P6" s="64"/>
      <c r="Q6" s="87"/>
      <c r="R6" s="45"/>
      <c r="S6" s="46"/>
      <c r="T6" s="21" t="str">
        <f>IF(R6="","","～")</f>
        <v/>
      </c>
      <c r="U6" s="29"/>
      <c r="V6" s="12">
        <f>SUM(U6-R6)</f>
        <v>0</v>
      </c>
      <c r="W6" s="24"/>
      <c r="X6" s="24"/>
      <c r="Y6" s="41"/>
      <c r="Z6" s="42"/>
      <c r="AA6" s="42"/>
      <c r="AB6" s="42"/>
      <c r="AC6" s="42"/>
      <c r="AD6" s="42"/>
      <c r="AE6" s="48"/>
      <c r="AF6" s="64"/>
      <c r="AG6" s="53"/>
      <c r="AH6" s="45"/>
      <c r="AI6" s="46"/>
      <c r="AJ6" s="21" t="str">
        <f>IF(AH6="","","～")</f>
        <v/>
      </c>
      <c r="AK6" s="29"/>
      <c r="AL6" s="12">
        <f>SUM(AK6-AH6)</f>
        <v>0</v>
      </c>
      <c r="AM6" s="24"/>
      <c r="AN6" s="24"/>
      <c r="AO6" s="41"/>
      <c r="AP6" s="42"/>
      <c r="AQ6" s="42"/>
      <c r="AR6" s="42"/>
      <c r="AS6" s="42"/>
      <c r="AT6" s="42"/>
      <c r="AU6" s="48"/>
      <c r="AV6" s="64"/>
      <c r="AW6" s="53"/>
      <c r="AX6" s="45"/>
      <c r="AY6" s="46"/>
      <c r="AZ6" s="21" t="str">
        <f>IF(AX6="","","～")</f>
        <v/>
      </c>
      <c r="BA6" s="29"/>
      <c r="BB6" s="12">
        <f>SUM(BA6-AX6)</f>
        <v>0</v>
      </c>
      <c r="BC6" s="24"/>
      <c r="BD6" s="24"/>
      <c r="BE6" s="41"/>
      <c r="BF6" s="42"/>
      <c r="BG6" s="42"/>
      <c r="BH6" s="42"/>
      <c r="BI6" s="42"/>
      <c r="BJ6" s="42"/>
      <c r="BK6" s="48"/>
      <c r="BL6" s="64"/>
      <c r="BM6" s="53"/>
      <c r="BN6" s="45"/>
      <c r="BO6" s="46"/>
      <c r="BP6" s="21" t="str">
        <f>IF(BN6="","","～")</f>
        <v/>
      </c>
      <c r="BQ6" s="29"/>
      <c r="BR6" s="12">
        <f>SUM(BQ6-BN6)</f>
        <v>0</v>
      </c>
      <c r="BS6" s="24"/>
      <c r="BT6" s="24"/>
      <c r="BU6" s="41"/>
      <c r="BV6" s="42"/>
      <c r="BW6" s="42"/>
      <c r="BX6" s="42"/>
      <c r="BY6" s="42"/>
      <c r="BZ6" s="42"/>
      <c r="CA6" s="48"/>
      <c r="CB6" s="64"/>
      <c r="CC6" s="53"/>
      <c r="CD6" s="45"/>
      <c r="CE6" s="46"/>
      <c r="CF6" s="21" t="str">
        <f>IF(CD6="","","～")</f>
        <v/>
      </c>
      <c r="CG6" s="29"/>
      <c r="CH6" s="12">
        <f>SUM(CG6-CD6)</f>
        <v>0</v>
      </c>
      <c r="CI6" s="24"/>
      <c r="CJ6" s="24"/>
      <c r="CK6" s="41"/>
      <c r="CL6" s="42"/>
      <c r="CM6" s="42"/>
      <c r="CN6" s="42"/>
      <c r="CO6" s="42"/>
      <c r="CP6" s="42"/>
      <c r="CQ6" s="48"/>
      <c r="CR6" s="64"/>
      <c r="CS6" s="53"/>
      <c r="CT6" s="45"/>
      <c r="CU6" s="46"/>
      <c r="CV6" s="21" t="str">
        <f>IF(CT6="","","～")</f>
        <v/>
      </c>
      <c r="CW6" s="29"/>
      <c r="CX6" s="12">
        <f>SUM(CW6-CT6)</f>
        <v>0</v>
      </c>
      <c r="CY6" s="24"/>
      <c r="CZ6" s="24"/>
      <c r="DA6" s="41"/>
      <c r="DB6" s="42"/>
      <c r="DC6" s="42"/>
      <c r="DD6" s="42"/>
      <c r="DE6" s="42"/>
      <c r="DF6" s="42"/>
      <c r="DG6" s="48"/>
      <c r="DH6" s="64"/>
      <c r="DI6" s="53"/>
      <c r="DJ6" s="45"/>
      <c r="DK6" s="46"/>
      <c r="DL6" s="21" t="str">
        <f>IF(DJ6="","","～")</f>
        <v/>
      </c>
      <c r="DM6" s="29"/>
      <c r="DN6" s="12">
        <f>SUM(DM6-DJ6)</f>
        <v>0</v>
      </c>
      <c r="DO6" s="24"/>
      <c r="DP6" s="24"/>
      <c r="DQ6" s="41"/>
      <c r="DR6" s="42"/>
      <c r="DS6" s="42"/>
      <c r="DT6" s="42"/>
      <c r="DU6" s="42"/>
      <c r="DV6" s="42"/>
      <c r="DW6" s="48"/>
      <c r="DX6" s="64"/>
      <c r="DY6" s="53"/>
      <c r="DZ6" s="45"/>
      <c r="EA6" s="46"/>
      <c r="EB6" s="21" t="str">
        <f>IF(DZ6="","","～")</f>
        <v/>
      </c>
      <c r="EC6" s="29"/>
      <c r="ED6" s="12">
        <f>SUM(EC6-DZ6)</f>
        <v>0</v>
      </c>
      <c r="EE6" s="24"/>
      <c r="EF6" s="24"/>
      <c r="EG6" s="41"/>
      <c r="EH6" s="42"/>
      <c r="EI6" s="42"/>
      <c r="EJ6" s="42"/>
      <c r="EK6" s="42"/>
      <c r="EL6" s="42"/>
      <c r="EM6" s="48"/>
      <c r="EN6" s="64"/>
      <c r="EO6" s="53"/>
      <c r="EP6" s="45"/>
      <c r="EQ6" s="46"/>
      <c r="ER6" s="21" t="str">
        <f>IF(EP6="","","～")</f>
        <v/>
      </c>
      <c r="ES6" s="29"/>
      <c r="ET6" s="12">
        <f>SUM(ES6-EP6)</f>
        <v>0</v>
      </c>
      <c r="EU6" s="24"/>
      <c r="EV6" s="24"/>
      <c r="EW6" s="41"/>
      <c r="EX6" s="42"/>
      <c r="EY6" s="42"/>
      <c r="EZ6" s="42"/>
      <c r="FA6" s="42"/>
      <c r="FB6" s="42"/>
      <c r="FC6" s="48"/>
      <c r="FD6" s="64"/>
    </row>
    <row r="7" spans="1:160" ht="19.5" customHeight="1">
      <c r="A7" s="87"/>
      <c r="B7" s="82">
        <v>0.54166666666666663</v>
      </c>
      <c r="C7" s="83"/>
      <c r="D7" s="21" t="str">
        <f>IF(B7="","","～")</f>
        <v>～</v>
      </c>
      <c r="E7" s="85">
        <v>0.625</v>
      </c>
      <c r="F7" s="12">
        <f>SUM(E7-B7)</f>
        <v>8.333333333333337E-2</v>
      </c>
      <c r="G7" s="90" t="s">
        <v>20</v>
      </c>
      <c r="H7" s="90" t="s">
        <v>23</v>
      </c>
      <c r="I7" s="41"/>
      <c r="J7" s="42"/>
      <c r="K7" s="42"/>
      <c r="L7" s="42"/>
      <c r="M7" s="42"/>
      <c r="N7" s="42"/>
      <c r="O7" s="48"/>
      <c r="P7" s="64"/>
      <c r="Q7" s="87"/>
      <c r="R7" s="45"/>
      <c r="S7" s="46"/>
      <c r="T7" s="21" t="str">
        <f>IF(R7="","","～")</f>
        <v/>
      </c>
      <c r="U7" s="17"/>
      <c r="V7" s="12">
        <f>SUM(U7-R7)</f>
        <v>0</v>
      </c>
      <c r="W7" s="24"/>
      <c r="X7" s="24"/>
      <c r="Y7" s="41"/>
      <c r="Z7" s="42"/>
      <c r="AA7" s="42"/>
      <c r="AB7" s="42"/>
      <c r="AC7" s="42"/>
      <c r="AD7" s="42"/>
      <c r="AE7" s="48"/>
      <c r="AF7" s="64"/>
      <c r="AG7" s="53"/>
      <c r="AH7" s="45"/>
      <c r="AI7" s="46"/>
      <c r="AJ7" s="21" t="str">
        <f>IF(AH7="","","～")</f>
        <v/>
      </c>
      <c r="AK7" s="17"/>
      <c r="AL7" s="12">
        <f>SUM(AK7-AH7)</f>
        <v>0</v>
      </c>
      <c r="AM7" s="24"/>
      <c r="AN7" s="24"/>
      <c r="AO7" s="41"/>
      <c r="AP7" s="42"/>
      <c r="AQ7" s="42"/>
      <c r="AR7" s="42"/>
      <c r="AS7" s="42"/>
      <c r="AT7" s="42"/>
      <c r="AU7" s="48"/>
      <c r="AV7" s="64"/>
      <c r="AW7" s="53"/>
      <c r="AX7" s="45"/>
      <c r="AY7" s="46"/>
      <c r="AZ7" s="21" t="str">
        <f>IF(AX7="","","～")</f>
        <v/>
      </c>
      <c r="BA7" s="17"/>
      <c r="BB7" s="12">
        <f>SUM(BA7-AX7)</f>
        <v>0</v>
      </c>
      <c r="BC7" s="24"/>
      <c r="BD7" s="24"/>
      <c r="BE7" s="41"/>
      <c r="BF7" s="42"/>
      <c r="BG7" s="42"/>
      <c r="BH7" s="42"/>
      <c r="BI7" s="42"/>
      <c r="BJ7" s="42"/>
      <c r="BK7" s="48"/>
      <c r="BL7" s="64"/>
      <c r="BM7" s="53"/>
      <c r="BN7" s="45"/>
      <c r="BO7" s="46"/>
      <c r="BP7" s="21" t="str">
        <f>IF(BN7="","","～")</f>
        <v/>
      </c>
      <c r="BQ7" s="17"/>
      <c r="BR7" s="12">
        <f>SUM(BQ7-BN7)</f>
        <v>0</v>
      </c>
      <c r="BS7" s="24"/>
      <c r="BT7" s="24"/>
      <c r="BU7" s="41"/>
      <c r="BV7" s="42"/>
      <c r="BW7" s="42"/>
      <c r="BX7" s="42"/>
      <c r="BY7" s="42"/>
      <c r="BZ7" s="42"/>
      <c r="CA7" s="48"/>
      <c r="CB7" s="64"/>
      <c r="CC7" s="53"/>
      <c r="CD7" s="45"/>
      <c r="CE7" s="46"/>
      <c r="CF7" s="21" t="str">
        <f>IF(CD7="","","～")</f>
        <v/>
      </c>
      <c r="CG7" s="17"/>
      <c r="CH7" s="12">
        <f>SUM(CG7-CD7)</f>
        <v>0</v>
      </c>
      <c r="CI7" s="24"/>
      <c r="CJ7" s="24"/>
      <c r="CK7" s="41"/>
      <c r="CL7" s="42"/>
      <c r="CM7" s="42"/>
      <c r="CN7" s="42"/>
      <c r="CO7" s="42"/>
      <c r="CP7" s="42"/>
      <c r="CQ7" s="48"/>
      <c r="CR7" s="64"/>
      <c r="CS7" s="53"/>
      <c r="CT7" s="45"/>
      <c r="CU7" s="46"/>
      <c r="CV7" s="21" t="str">
        <f>IF(CT7="","","～")</f>
        <v/>
      </c>
      <c r="CW7" s="17"/>
      <c r="CX7" s="12">
        <f>SUM(CW7-CT7)</f>
        <v>0</v>
      </c>
      <c r="CY7" s="24"/>
      <c r="CZ7" s="24"/>
      <c r="DA7" s="41"/>
      <c r="DB7" s="42"/>
      <c r="DC7" s="42"/>
      <c r="DD7" s="42"/>
      <c r="DE7" s="42"/>
      <c r="DF7" s="42"/>
      <c r="DG7" s="48"/>
      <c r="DH7" s="64"/>
      <c r="DI7" s="53"/>
      <c r="DJ7" s="45"/>
      <c r="DK7" s="46"/>
      <c r="DL7" s="21" t="str">
        <f>IF(DJ7="","","～")</f>
        <v/>
      </c>
      <c r="DM7" s="17"/>
      <c r="DN7" s="12">
        <f>SUM(DM7-DJ7)</f>
        <v>0</v>
      </c>
      <c r="DO7" s="24"/>
      <c r="DP7" s="24"/>
      <c r="DQ7" s="41"/>
      <c r="DR7" s="42"/>
      <c r="DS7" s="42"/>
      <c r="DT7" s="42"/>
      <c r="DU7" s="42"/>
      <c r="DV7" s="42"/>
      <c r="DW7" s="48"/>
      <c r="DX7" s="64"/>
      <c r="DY7" s="53"/>
      <c r="DZ7" s="45"/>
      <c r="EA7" s="46"/>
      <c r="EB7" s="21" t="str">
        <f>IF(DZ7="","","～")</f>
        <v/>
      </c>
      <c r="EC7" s="17"/>
      <c r="ED7" s="12">
        <f>SUM(EC7-DZ7)</f>
        <v>0</v>
      </c>
      <c r="EE7" s="24"/>
      <c r="EF7" s="24"/>
      <c r="EG7" s="41"/>
      <c r="EH7" s="42"/>
      <c r="EI7" s="42"/>
      <c r="EJ7" s="42"/>
      <c r="EK7" s="42"/>
      <c r="EL7" s="42"/>
      <c r="EM7" s="48"/>
      <c r="EN7" s="64"/>
      <c r="EO7" s="53"/>
      <c r="EP7" s="45"/>
      <c r="EQ7" s="46"/>
      <c r="ER7" s="21" t="str">
        <f>IF(EP7="","","～")</f>
        <v/>
      </c>
      <c r="ES7" s="17"/>
      <c r="ET7" s="12">
        <f>SUM(ES7-EP7)</f>
        <v>0</v>
      </c>
      <c r="EU7" s="24"/>
      <c r="EV7" s="24"/>
      <c r="EW7" s="41"/>
      <c r="EX7" s="42"/>
      <c r="EY7" s="42"/>
      <c r="EZ7" s="42"/>
      <c r="FA7" s="42"/>
      <c r="FB7" s="42"/>
      <c r="FC7" s="48"/>
      <c r="FD7" s="64"/>
    </row>
    <row r="8" spans="1:160" ht="19.5" customHeight="1">
      <c r="A8" s="50" t="s">
        <v>21</v>
      </c>
      <c r="B8" s="45"/>
      <c r="C8" s="46"/>
      <c r="D8" s="21" t="str">
        <f>IF(B8="","","～")</f>
        <v/>
      </c>
      <c r="E8" s="17"/>
      <c r="F8" s="12">
        <f>SUM(E8-B8)</f>
        <v>0</v>
      </c>
      <c r="G8" s="24"/>
      <c r="H8" s="24"/>
      <c r="I8" s="28" t="s">
        <v>13</v>
      </c>
      <c r="J8" s="43"/>
      <c r="K8" s="43"/>
      <c r="L8" s="43"/>
      <c r="M8" s="43"/>
      <c r="N8" s="43"/>
      <c r="O8" s="48"/>
      <c r="P8" s="64"/>
      <c r="Q8" s="50" t="s">
        <v>19</v>
      </c>
      <c r="R8" s="45"/>
      <c r="S8" s="46"/>
      <c r="T8" s="21" t="str">
        <f>IF(R8="","","～")</f>
        <v/>
      </c>
      <c r="U8" s="17"/>
      <c r="V8" s="12">
        <f>SUM(U8-R8)</f>
        <v>0</v>
      </c>
      <c r="W8" s="24"/>
      <c r="X8" s="24"/>
      <c r="Y8" s="28" t="s">
        <v>13</v>
      </c>
      <c r="Z8" s="43"/>
      <c r="AA8" s="43"/>
      <c r="AB8" s="43"/>
      <c r="AC8" s="43"/>
      <c r="AD8" s="43"/>
      <c r="AE8" s="48"/>
      <c r="AF8" s="64"/>
      <c r="AG8" s="50"/>
      <c r="AH8" s="45"/>
      <c r="AI8" s="46"/>
      <c r="AJ8" s="21" t="str">
        <f>IF(AH8="","","～")</f>
        <v/>
      </c>
      <c r="AK8" s="17"/>
      <c r="AL8" s="12">
        <f>SUM(AK8-AH8)</f>
        <v>0</v>
      </c>
      <c r="AM8" s="24"/>
      <c r="AN8" s="24"/>
      <c r="AO8" s="28" t="s">
        <v>13</v>
      </c>
      <c r="AP8" s="43"/>
      <c r="AQ8" s="43"/>
      <c r="AR8" s="43"/>
      <c r="AS8" s="43"/>
      <c r="AT8" s="43"/>
      <c r="AU8" s="48"/>
      <c r="AV8" s="64"/>
      <c r="AW8" s="50"/>
      <c r="AX8" s="45"/>
      <c r="AY8" s="46"/>
      <c r="AZ8" s="21" t="str">
        <f>IF(AX8="","","～")</f>
        <v/>
      </c>
      <c r="BA8" s="17"/>
      <c r="BB8" s="12">
        <f>SUM(BA8-AX8)</f>
        <v>0</v>
      </c>
      <c r="BC8" s="24"/>
      <c r="BD8" s="24"/>
      <c r="BE8" s="28" t="s">
        <v>13</v>
      </c>
      <c r="BF8" s="43"/>
      <c r="BG8" s="43"/>
      <c r="BH8" s="43"/>
      <c r="BI8" s="43"/>
      <c r="BJ8" s="43"/>
      <c r="BK8" s="48"/>
      <c r="BL8" s="64"/>
      <c r="BM8" s="50"/>
      <c r="BN8" s="45"/>
      <c r="BO8" s="46"/>
      <c r="BP8" s="21" t="str">
        <f>IF(BN8="","","～")</f>
        <v/>
      </c>
      <c r="BQ8" s="17"/>
      <c r="BR8" s="12">
        <f>SUM(BQ8-BN8)</f>
        <v>0</v>
      </c>
      <c r="BS8" s="24"/>
      <c r="BT8" s="24"/>
      <c r="BU8" s="28" t="s">
        <v>13</v>
      </c>
      <c r="BV8" s="43"/>
      <c r="BW8" s="43"/>
      <c r="BX8" s="43"/>
      <c r="BY8" s="43"/>
      <c r="BZ8" s="43"/>
      <c r="CA8" s="48"/>
      <c r="CB8" s="64"/>
      <c r="CC8" s="50"/>
      <c r="CD8" s="45"/>
      <c r="CE8" s="46"/>
      <c r="CF8" s="21" t="str">
        <f>IF(CD8="","","～")</f>
        <v/>
      </c>
      <c r="CG8" s="17"/>
      <c r="CH8" s="12">
        <f>SUM(CG8-CD8)</f>
        <v>0</v>
      </c>
      <c r="CI8" s="24"/>
      <c r="CJ8" s="24"/>
      <c r="CK8" s="28" t="s">
        <v>13</v>
      </c>
      <c r="CL8" s="43"/>
      <c r="CM8" s="43"/>
      <c r="CN8" s="43"/>
      <c r="CO8" s="43"/>
      <c r="CP8" s="43"/>
      <c r="CQ8" s="48"/>
      <c r="CR8" s="64"/>
      <c r="CS8" s="50"/>
      <c r="CT8" s="45"/>
      <c r="CU8" s="46"/>
      <c r="CV8" s="21" t="str">
        <f>IF(CT8="","","～")</f>
        <v/>
      </c>
      <c r="CW8" s="17"/>
      <c r="CX8" s="12">
        <f>SUM(CW8-CT8)</f>
        <v>0</v>
      </c>
      <c r="CY8" s="24"/>
      <c r="CZ8" s="24"/>
      <c r="DA8" s="28" t="s">
        <v>13</v>
      </c>
      <c r="DB8" s="43"/>
      <c r="DC8" s="43"/>
      <c r="DD8" s="43"/>
      <c r="DE8" s="43"/>
      <c r="DF8" s="43"/>
      <c r="DG8" s="48"/>
      <c r="DH8" s="64"/>
      <c r="DI8" s="50"/>
      <c r="DJ8" s="45"/>
      <c r="DK8" s="46"/>
      <c r="DL8" s="21" t="str">
        <f>IF(DJ8="","","～")</f>
        <v/>
      </c>
      <c r="DM8" s="17"/>
      <c r="DN8" s="12">
        <f>SUM(DM8-DJ8)</f>
        <v>0</v>
      </c>
      <c r="DO8" s="24"/>
      <c r="DP8" s="24"/>
      <c r="DQ8" s="28" t="s">
        <v>13</v>
      </c>
      <c r="DR8" s="43"/>
      <c r="DS8" s="43"/>
      <c r="DT8" s="43"/>
      <c r="DU8" s="43"/>
      <c r="DV8" s="43"/>
      <c r="DW8" s="48"/>
      <c r="DX8" s="64"/>
      <c r="DY8" s="50"/>
      <c r="DZ8" s="45"/>
      <c r="EA8" s="46"/>
      <c r="EB8" s="21" t="str">
        <f>IF(DZ8="","","～")</f>
        <v/>
      </c>
      <c r="EC8" s="17"/>
      <c r="ED8" s="12">
        <f>SUM(EC8-DZ8)</f>
        <v>0</v>
      </c>
      <c r="EE8" s="24"/>
      <c r="EF8" s="24"/>
      <c r="EG8" s="28" t="s">
        <v>13</v>
      </c>
      <c r="EH8" s="43"/>
      <c r="EI8" s="43"/>
      <c r="EJ8" s="43"/>
      <c r="EK8" s="43"/>
      <c r="EL8" s="43"/>
      <c r="EM8" s="48"/>
      <c r="EN8" s="64"/>
      <c r="EO8" s="50"/>
      <c r="EP8" s="45"/>
      <c r="EQ8" s="46"/>
      <c r="ER8" s="21" t="str">
        <f>IF(EP8="","","～")</f>
        <v/>
      </c>
      <c r="ES8" s="17"/>
      <c r="ET8" s="12">
        <f>SUM(ES8-EP8)</f>
        <v>0</v>
      </c>
      <c r="EU8" s="24"/>
      <c r="EV8" s="24"/>
      <c r="EW8" s="28" t="s">
        <v>13</v>
      </c>
      <c r="EX8" s="43"/>
      <c r="EY8" s="43"/>
      <c r="EZ8" s="43"/>
      <c r="FA8" s="43"/>
      <c r="FB8" s="43"/>
      <c r="FC8" s="48"/>
      <c r="FD8" s="64"/>
    </row>
    <row r="9" spans="1:160" ht="21" customHeight="1">
      <c r="A9" s="51"/>
      <c r="B9" s="56">
        <f>FLOOR(IF(A5=A10,0,F9),"0：10")</f>
        <v>0.20833333333333331</v>
      </c>
      <c r="C9" s="57"/>
      <c r="D9" s="57"/>
      <c r="E9" s="58"/>
      <c r="F9" s="10">
        <f>MOD(SUM(F5:F8),60)+"0:0:1"</f>
        <v>0.20834490740740744</v>
      </c>
      <c r="G9" s="25" t="s">
        <v>12</v>
      </c>
      <c r="H9" s="25" t="s">
        <v>12</v>
      </c>
      <c r="I9" s="27"/>
      <c r="J9" s="44"/>
      <c r="K9" s="44"/>
      <c r="L9" s="44"/>
      <c r="M9" s="44"/>
      <c r="N9" s="44"/>
      <c r="O9" s="49"/>
      <c r="P9" s="64"/>
      <c r="Q9" s="51"/>
      <c r="R9" s="56">
        <f>FLOOR(IF(Q5=Q10,0,V9),"0：10")</f>
        <v>6.25E-2</v>
      </c>
      <c r="S9" s="57"/>
      <c r="T9" s="57"/>
      <c r="U9" s="58"/>
      <c r="V9" s="10">
        <f>MOD(SUM(V5:V8),60)+"0:0:1"</f>
        <v>6.2511574074074081E-2</v>
      </c>
      <c r="W9" s="25" t="s">
        <v>12</v>
      </c>
      <c r="X9" s="25" t="s">
        <v>12</v>
      </c>
      <c r="Y9" s="27"/>
      <c r="Z9" s="44"/>
      <c r="AA9" s="44"/>
      <c r="AB9" s="44"/>
      <c r="AC9" s="44"/>
      <c r="AD9" s="44"/>
      <c r="AE9" s="49"/>
      <c r="AF9" s="64"/>
      <c r="AG9" s="51"/>
      <c r="AH9" s="56">
        <f>FLOOR(IF(AG5=AG10,0,AL9),"0：10")</f>
        <v>0</v>
      </c>
      <c r="AI9" s="57"/>
      <c r="AJ9" s="57"/>
      <c r="AK9" s="58"/>
      <c r="AL9" s="10">
        <f>MOD(SUM(AL5:AL8),60)+"0:0:1"</f>
        <v>1.1574074074074073E-5</v>
      </c>
      <c r="AM9" s="25" t="s">
        <v>12</v>
      </c>
      <c r="AN9" s="25" t="s">
        <v>12</v>
      </c>
      <c r="AO9" s="27"/>
      <c r="AP9" s="44"/>
      <c r="AQ9" s="44"/>
      <c r="AR9" s="44"/>
      <c r="AS9" s="44"/>
      <c r="AT9" s="44"/>
      <c r="AU9" s="49"/>
      <c r="AV9" s="64"/>
      <c r="AW9" s="51"/>
      <c r="AX9" s="56">
        <f>FLOOR(IF(AW5=AW10,0,BB9),"0：10")</f>
        <v>0</v>
      </c>
      <c r="AY9" s="57"/>
      <c r="AZ9" s="57"/>
      <c r="BA9" s="58"/>
      <c r="BB9" s="10">
        <f>MOD(SUM(BB5:BB8),60)+"0:0:1"</f>
        <v>1.1574074074074073E-5</v>
      </c>
      <c r="BC9" s="25" t="s">
        <v>12</v>
      </c>
      <c r="BD9" s="25" t="s">
        <v>12</v>
      </c>
      <c r="BE9" s="27"/>
      <c r="BF9" s="44"/>
      <c r="BG9" s="44"/>
      <c r="BH9" s="44"/>
      <c r="BI9" s="44"/>
      <c r="BJ9" s="44"/>
      <c r="BK9" s="49"/>
      <c r="BL9" s="64"/>
      <c r="BM9" s="51"/>
      <c r="BN9" s="56">
        <f>FLOOR(IF(BM5=BM10,0,BR9),"0：10")</f>
        <v>0</v>
      </c>
      <c r="BO9" s="57"/>
      <c r="BP9" s="57"/>
      <c r="BQ9" s="58"/>
      <c r="BR9" s="10">
        <f>MOD(SUM(BR5:BR8),60)+"0:0:1"</f>
        <v>1.1574074074074073E-5</v>
      </c>
      <c r="BS9" s="25" t="s">
        <v>12</v>
      </c>
      <c r="BT9" s="25" t="s">
        <v>12</v>
      </c>
      <c r="BU9" s="27"/>
      <c r="BV9" s="44"/>
      <c r="BW9" s="44"/>
      <c r="BX9" s="44"/>
      <c r="BY9" s="44"/>
      <c r="BZ9" s="44"/>
      <c r="CA9" s="49"/>
      <c r="CB9" s="64"/>
      <c r="CC9" s="51"/>
      <c r="CD9" s="56">
        <f>FLOOR(IF(CC5=CC10,0,CH9),"0：10")</f>
        <v>0</v>
      </c>
      <c r="CE9" s="57"/>
      <c r="CF9" s="57"/>
      <c r="CG9" s="58"/>
      <c r="CH9" s="10">
        <f>MOD(SUM(CH5:CH8),60)+"0:0:1"</f>
        <v>1.1574074074074073E-5</v>
      </c>
      <c r="CI9" s="25" t="s">
        <v>12</v>
      </c>
      <c r="CJ9" s="25" t="s">
        <v>12</v>
      </c>
      <c r="CK9" s="27"/>
      <c r="CL9" s="44"/>
      <c r="CM9" s="44"/>
      <c r="CN9" s="44"/>
      <c r="CO9" s="44"/>
      <c r="CP9" s="44"/>
      <c r="CQ9" s="49"/>
      <c r="CR9" s="64"/>
      <c r="CS9" s="51"/>
      <c r="CT9" s="56">
        <f>FLOOR(IF(CS5=CS10,0,CX9),"0：10")</f>
        <v>0</v>
      </c>
      <c r="CU9" s="57"/>
      <c r="CV9" s="57"/>
      <c r="CW9" s="58"/>
      <c r="CX9" s="10">
        <f>MOD(SUM(CX5:CX8),60)+"0:0:1"</f>
        <v>1.1574074074074073E-5</v>
      </c>
      <c r="CY9" s="25" t="s">
        <v>12</v>
      </c>
      <c r="CZ9" s="25" t="s">
        <v>12</v>
      </c>
      <c r="DA9" s="27"/>
      <c r="DB9" s="44"/>
      <c r="DC9" s="44"/>
      <c r="DD9" s="44"/>
      <c r="DE9" s="44"/>
      <c r="DF9" s="44"/>
      <c r="DG9" s="49"/>
      <c r="DH9" s="64"/>
      <c r="DI9" s="51"/>
      <c r="DJ9" s="56">
        <f>FLOOR(IF(DI5=DI10,0,DN9),"0：10")</f>
        <v>0</v>
      </c>
      <c r="DK9" s="57"/>
      <c r="DL9" s="57"/>
      <c r="DM9" s="58"/>
      <c r="DN9" s="10">
        <f>MOD(SUM(DN5:DN8),60)+"0:0:1"</f>
        <v>1.1574074074074073E-5</v>
      </c>
      <c r="DO9" s="25" t="s">
        <v>12</v>
      </c>
      <c r="DP9" s="25" t="s">
        <v>12</v>
      </c>
      <c r="DQ9" s="27"/>
      <c r="DR9" s="44"/>
      <c r="DS9" s="44"/>
      <c r="DT9" s="44"/>
      <c r="DU9" s="44"/>
      <c r="DV9" s="44"/>
      <c r="DW9" s="49"/>
      <c r="DX9" s="64"/>
      <c r="DY9" s="51"/>
      <c r="DZ9" s="56">
        <f>FLOOR(IF(DY5=DY10,0,ED9),"0：10")</f>
        <v>0</v>
      </c>
      <c r="EA9" s="57"/>
      <c r="EB9" s="57"/>
      <c r="EC9" s="58"/>
      <c r="ED9" s="10">
        <f>MOD(SUM(ED5:ED8),60)+"0:0:1"</f>
        <v>1.1574074074074073E-5</v>
      </c>
      <c r="EE9" s="25" t="s">
        <v>12</v>
      </c>
      <c r="EF9" s="25" t="s">
        <v>12</v>
      </c>
      <c r="EG9" s="27"/>
      <c r="EH9" s="44"/>
      <c r="EI9" s="44"/>
      <c r="EJ9" s="44"/>
      <c r="EK9" s="44"/>
      <c r="EL9" s="44"/>
      <c r="EM9" s="49"/>
      <c r="EN9" s="64"/>
      <c r="EO9" s="51"/>
      <c r="EP9" s="56">
        <f>FLOOR(IF(EO5=EO10,0,ET9),"0：10")</f>
        <v>0</v>
      </c>
      <c r="EQ9" s="57"/>
      <c r="ER9" s="57"/>
      <c r="ES9" s="58"/>
      <c r="ET9" s="10">
        <f>MOD(SUM(ET5:ET8),60)+"0:0:1"</f>
        <v>1.1574074074074073E-5</v>
      </c>
      <c r="EU9" s="25" t="s">
        <v>12</v>
      </c>
      <c r="EV9" s="25" t="s">
        <v>12</v>
      </c>
      <c r="EW9" s="27"/>
      <c r="EX9" s="44"/>
      <c r="EY9" s="44"/>
      <c r="EZ9" s="44"/>
      <c r="FA9" s="44"/>
      <c r="FB9" s="44"/>
      <c r="FC9" s="49"/>
      <c r="FD9" s="64"/>
    </row>
    <row r="10" spans="1:160" ht="19.5" customHeight="1">
      <c r="A10" s="86">
        <v>17</v>
      </c>
      <c r="B10" s="79">
        <v>0.375</v>
      </c>
      <c r="C10" s="80"/>
      <c r="D10" s="20" t="str">
        <f>IF(B10="","","～")</f>
        <v>～</v>
      </c>
      <c r="E10" s="81">
        <v>0.5</v>
      </c>
      <c r="F10" s="11">
        <f>SUM(E10-B10)</f>
        <v>0.125</v>
      </c>
      <c r="G10" s="89" t="s">
        <v>20</v>
      </c>
      <c r="H10" s="89" t="s">
        <v>23</v>
      </c>
      <c r="I10" s="39" t="s">
        <v>14</v>
      </c>
      <c r="J10" s="40"/>
      <c r="K10" s="40"/>
      <c r="L10" s="40"/>
      <c r="M10" s="40"/>
      <c r="N10" s="40"/>
      <c r="O10" s="47"/>
      <c r="P10" s="64"/>
      <c r="Q10" s="52"/>
      <c r="R10" s="54"/>
      <c r="S10" s="55"/>
      <c r="T10" s="20" t="str">
        <f>IF(R10="","","～")</f>
        <v/>
      </c>
      <c r="U10" s="30"/>
      <c r="V10" s="11">
        <f>SUM(U10-R10)</f>
        <v>0</v>
      </c>
      <c r="W10" s="23"/>
      <c r="X10" s="23"/>
      <c r="Y10" s="39" t="s">
        <v>14</v>
      </c>
      <c r="Z10" s="40"/>
      <c r="AA10" s="40"/>
      <c r="AB10" s="40"/>
      <c r="AC10" s="40"/>
      <c r="AD10" s="40"/>
      <c r="AE10" s="47"/>
      <c r="AF10" s="64"/>
      <c r="AG10" s="52"/>
      <c r="AH10" s="54"/>
      <c r="AI10" s="55"/>
      <c r="AJ10" s="20" t="str">
        <f>IF(AH10="","","～")</f>
        <v/>
      </c>
      <c r="AK10" s="30"/>
      <c r="AL10" s="11">
        <f>SUM(AK10-AH10)</f>
        <v>0</v>
      </c>
      <c r="AM10" s="23"/>
      <c r="AN10" s="23"/>
      <c r="AO10" s="39" t="s">
        <v>14</v>
      </c>
      <c r="AP10" s="40"/>
      <c r="AQ10" s="40"/>
      <c r="AR10" s="40"/>
      <c r="AS10" s="40"/>
      <c r="AT10" s="40"/>
      <c r="AU10" s="47"/>
      <c r="AV10" s="64"/>
      <c r="AW10" s="52"/>
      <c r="AX10" s="54"/>
      <c r="AY10" s="55"/>
      <c r="AZ10" s="20" t="str">
        <f>IF(AX10="","","～")</f>
        <v/>
      </c>
      <c r="BA10" s="30"/>
      <c r="BB10" s="11">
        <f>SUM(BA10-AX10)</f>
        <v>0</v>
      </c>
      <c r="BC10" s="23"/>
      <c r="BD10" s="23"/>
      <c r="BE10" s="39" t="s">
        <v>14</v>
      </c>
      <c r="BF10" s="40"/>
      <c r="BG10" s="40"/>
      <c r="BH10" s="40"/>
      <c r="BI10" s="40"/>
      <c r="BJ10" s="40"/>
      <c r="BK10" s="47"/>
      <c r="BL10" s="64"/>
      <c r="BM10" s="52"/>
      <c r="BN10" s="54"/>
      <c r="BO10" s="55"/>
      <c r="BP10" s="20" t="str">
        <f>IF(BN10="","","～")</f>
        <v/>
      </c>
      <c r="BQ10" s="30"/>
      <c r="BR10" s="11">
        <f>SUM(BQ10-BN10)</f>
        <v>0</v>
      </c>
      <c r="BS10" s="23"/>
      <c r="BT10" s="23"/>
      <c r="BU10" s="39" t="s">
        <v>14</v>
      </c>
      <c r="BV10" s="40"/>
      <c r="BW10" s="40"/>
      <c r="BX10" s="40"/>
      <c r="BY10" s="40"/>
      <c r="BZ10" s="40"/>
      <c r="CA10" s="47"/>
      <c r="CB10" s="64"/>
      <c r="CC10" s="52"/>
      <c r="CD10" s="54"/>
      <c r="CE10" s="55"/>
      <c r="CF10" s="20" t="str">
        <f>IF(CD10="","","～")</f>
        <v/>
      </c>
      <c r="CG10" s="30"/>
      <c r="CH10" s="11">
        <f>SUM(CG10-CD10)</f>
        <v>0</v>
      </c>
      <c r="CI10" s="23"/>
      <c r="CJ10" s="23"/>
      <c r="CK10" s="39" t="s">
        <v>14</v>
      </c>
      <c r="CL10" s="40"/>
      <c r="CM10" s="40"/>
      <c r="CN10" s="40"/>
      <c r="CO10" s="40"/>
      <c r="CP10" s="40"/>
      <c r="CQ10" s="47"/>
      <c r="CR10" s="64"/>
      <c r="CS10" s="52"/>
      <c r="CT10" s="54"/>
      <c r="CU10" s="55"/>
      <c r="CV10" s="20" t="str">
        <f>IF(CT10="","","～")</f>
        <v/>
      </c>
      <c r="CW10" s="30"/>
      <c r="CX10" s="11">
        <f>SUM(CW10-CT10)</f>
        <v>0</v>
      </c>
      <c r="CY10" s="23"/>
      <c r="CZ10" s="23"/>
      <c r="DA10" s="39" t="s">
        <v>14</v>
      </c>
      <c r="DB10" s="40"/>
      <c r="DC10" s="40"/>
      <c r="DD10" s="40"/>
      <c r="DE10" s="40"/>
      <c r="DF10" s="40"/>
      <c r="DG10" s="47"/>
      <c r="DH10" s="64"/>
      <c r="DI10" s="52"/>
      <c r="DJ10" s="54"/>
      <c r="DK10" s="55"/>
      <c r="DL10" s="20" t="str">
        <f>IF(DJ10="","","～")</f>
        <v/>
      </c>
      <c r="DM10" s="30"/>
      <c r="DN10" s="11">
        <f>SUM(DM10-DJ10)</f>
        <v>0</v>
      </c>
      <c r="DO10" s="23"/>
      <c r="DP10" s="23"/>
      <c r="DQ10" s="39" t="s">
        <v>14</v>
      </c>
      <c r="DR10" s="40"/>
      <c r="DS10" s="40"/>
      <c r="DT10" s="40"/>
      <c r="DU10" s="40"/>
      <c r="DV10" s="40"/>
      <c r="DW10" s="47"/>
      <c r="DX10" s="64"/>
      <c r="DY10" s="52"/>
      <c r="DZ10" s="54"/>
      <c r="EA10" s="55"/>
      <c r="EB10" s="20" t="str">
        <f>IF(DZ10="","","～")</f>
        <v/>
      </c>
      <c r="EC10" s="30"/>
      <c r="ED10" s="11">
        <f>SUM(EC10-DZ10)</f>
        <v>0</v>
      </c>
      <c r="EE10" s="23"/>
      <c r="EF10" s="23"/>
      <c r="EG10" s="39" t="s">
        <v>14</v>
      </c>
      <c r="EH10" s="40"/>
      <c r="EI10" s="40"/>
      <c r="EJ10" s="40"/>
      <c r="EK10" s="40"/>
      <c r="EL10" s="40"/>
      <c r="EM10" s="47"/>
      <c r="EN10" s="64"/>
      <c r="EO10" s="52"/>
      <c r="EP10" s="54"/>
      <c r="EQ10" s="55"/>
      <c r="ER10" s="20" t="str">
        <f>IF(EP10="","","～")</f>
        <v/>
      </c>
      <c r="ES10" s="30"/>
      <c r="ET10" s="11">
        <f>SUM(ES10-EP10)</f>
        <v>0</v>
      </c>
      <c r="EU10" s="23"/>
      <c r="EV10" s="23"/>
      <c r="EW10" s="39" t="s">
        <v>14</v>
      </c>
      <c r="EX10" s="40"/>
      <c r="EY10" s="40"/>
      <c r="EZ10" s="40"/>
      <c r="FA10" s="40"/>
      <c r="FB10" s="40"/>
      <c r="FC10" s="47"/>
      <c r="FD10" s="64"/>
    </row>
    <row r="11" spans="1:160" ht="19.5" customHeight="1">
      <c r="A11" s="87"/>
      <c r="B11" s="45"/>
      <c r="C11" s="46"/>
      <c r="D11" s="21" t="str">
        <f>IF(B11="","","～")</f>
        <v/>
      </c>
      <c r="E11" s="29"/>
      <c r="F11" s="12">
        <f>SUM(E11-B11)</f>
        <v>0</v>
      </c>
      <c r="G11" s="24"/>
      <c r="H11" s="24"/>
      <c r="I11" s="41"/>
      <c r="J11" s="42"/>
      <c r="K11" s="42"/>
      <c r="L11" s="42"/>
      <c r="M11" s="42"/>
      <c r="N11" s="42"/>
      <c r="O11" s="48"/>
      <c r="P11" s="64"/>
      <c r="Q11" s="53"/>
      <c r="R11" s="45"/>
      <c r="S11" s="46"/>
      <c r="T11" s="21" t="str">
        <f>IF(R11="","","～")</f>
        <v/>
      </c>
      <c r="U11" s="29"/>
      <c r="V11" s="12">
        <f>SUM(U11-R11)</f>
        <v>0</v>
      </c>
      <c r="W11" s="24"/>
      <c r="X11" s="24"/>
      <c r="Y11" s="41"/>
      <c r="Z11" s="42"/>
      <c r="AA11" s="42"/>
      <c r="AB11" s="42"/>
      <c r="AC11" s="42"/>
      <c r="AD11" s="42"/>
      <c r="AE11" s="48"/>
      <c r="AF11" s="64"/>
      <c r="AG11" s="53"/>
      <c r="AH11" s="45"/>
      <c r="AI11" s="46"/>
      <c r="AJ11" s="21" t="str">
        <f>IF(AH11="","","～")</f>
        <v/>
      </c>
      <c r="AK11" s="29"/>
      <c r="AL11" s="12">
        <f>SUM(AK11-AH11)</f>
        <v>0</v>
      </c>
      <c r="AM11" s="24"/>
      <c r="AN11" s="24"/>
      <c r="AO11" s="41"/>
      <c r="AP11" s="42"/>
      <c r="AQ11" s="42"/>
      <c r="AR11" s="42"/>
      <c r="AS11" s="42"/>
      <c r="AT11" s="42"/>
      <c r="AU11" s="48"/>
      <c r="AV11" s="64"/>
      <c r="AW11" s="53"/>
      <c r="AX11" s="45"/>
      <c r="AY11" s="46"/>
      <c r="AZ11" s="21" t="str">
        <f>IF(AX11="","","～")</f>
        <v/>
      </c>
      <c r="BA11" s="29"/>
      <c r="BB11" s="12">
        <f>SUM(BA11-AX11)</f>
        <v>0</v>
      </c>
      <c r="BC11" s="24"/>
      <c r="BD11" s="24"/>
      <c r="BE11" s="41"/>
      <c r="BF11" s="42"/>
      <c r="BG11" s="42"/>
      <c r="BH11" s="42"/>
      <c r="BI11" s="42"/>
      <c r="BJ11" s="42"/>
      <c r="BK11" s="48"/>
      <c r="BL11" s="64"/>
      <c r="BM11" s="53"/>
      <c r="BN11" s="45"/>
      <c r="BO11" s="46"/>
      <c r="BP11" s="21" t="str">
        <f>IF(BN11="","","～")</f>
        <v/>
      </c>
      <c r="BQ11" s="29"/>
      <c r="BR11" s="12">
        <f>SUM(BQ11-BN11)</f>
        <v>0</v>
      </c>
      <c r="BS11" s="24"/>
      <c r="BT11" s="24"/>
      <c r="BU11" s="41"/>
      <c r="BV11" s="42"/>
      <c r="BW11" s="42"/>
      <c r="BX11" s="42"/>
      <c r="BY11" s="42"/>
      <c r="BZ11" s="42"/>
      <c r="CA11" s="48"/>
      <c r="CB11" s="64"/>
      <c r="CC11" s="53"/>
      <c r="CD11" s="45"/>
      <c r="CE11" s="46"/>
      <c r="CF11" s="21" t="str">
        <f>IF(CD11="","","～")</f>
        <v/>
      </c>
      <c r="CG11" s="29"/>
      <c r="CH11" s="12">
        <f>SUM(CG11-CD11)</f>
        <v>0</v>
      </c>
      <c r="CI11" s="24"/>
      <c r="CJ11" s="24"/>
      <c r="CK11" s="41"/>
      <c r="CL11" s="42"/>
      <c r="CM11" s="42"/>
      <c r="CN11" s="42"/>
      <c r="CO11" s="42"/>
      <c r="CP11" s="42"/>
      <c r="CQ11" s="48"/>
      <c r="CR11" s="64"/>
      <c r="CS11" s="53"/>
      <c r="CT11" s="45"/>
      <c r="CU11" s="46"/>
      <c r="CV11" s="21" t="str">
        <f>IF(CT11="","","～")</f>
        <v/>
      </c>
      <c r="CW11" s="29"/>
      <c r="CX11" s="12">
        <f>SUM(CW11-CT11)</f>
        <v>0</v>
      </c>
      <c r="CY11" s="24"/>
      <c r="CZ11" s="24"/>
      <c r="DA11" s="41"/>
      <c r="DB11" s="42"/>
      <c r="DC11" s="42"/>
      <c r="DD11" s="42"/>
      <c r="DE11" s="42"/>
      <c r="DF11" s="42"/>
      <c r="DG11" s="48"/>
      <c r="DH11" s="64"/>
      <c r="DI11" s="53"/>
      <c r="DJ11" s="45"/>
      <c r="DK11" s="46"/>
      <c r="DL11" s="21" t="str">
        <f>IF(DJ11="","","～")</f>
        <v/>
      </c>
      <c r="DM11" s="29"/>
      <c r="DN11" s="12">
        <f>SUM(DM11-DJ11)</f>
        <v>0</v>
      </c>
      <c r="DO11" s="24"/>
      <c r="DP11" s="24"/>
      <c r="DQ11" s="41"/>
      <c r="DR11" s="42"/>
      <c r="DS11" s="42"/>
      <c r="DT11" s="42"/>
      <c r="DU11" s="42"/>
      <c r="DV11" s="42"/>
      <c r="DW11" s="48"/>
      <c r="DX11" s="64"/>
      <c r="DY11" s="53"/>
      <c r="DZ11" s="45"/>
      <c r="EA11" s="46"/>
      <c r="EB11" s="21" t="str">
        <f>IF(DZ11="","","～")</f>
        <v/>
      </c>
      <c r="EC11" s="29"/>
      <c r="ED11" s="12">
        <f>SUM(EC11-DZ11)</f>
        <v>0</v>
      </c>
      <c r="EE11" s="24"/>
      <c r="EF11" s="24"/>
      <c r="EG11" s="41"/>
      <c r="EH11" s="42"/>
      <c r="EI11" s="42"/>
      <c r="EJ11" s="42"/>
      <c r="EK11" s="42"/>
      <c r="EL11" s="42"/>
      <c r="EM11" s="48"/>
      <c r="EN11" s="64"/>
      <c r="EO11" s="53"/>
      <c r="EP11" s="45"/>
      <c r="EQ11" s="46"/>
      <c r="ER11" s="21" t="str">
        <f>IF(EP11="","","～")</f>
        <v/>
      </c>
      <c r="ES11" s="29"/>
      <c r="ET11" s="12">
        <f>SUM(ES11-EP11)</f>
        <v>0</v>
      </c>
      <c r="EU11" s="24"/>
      <c r="EV11" s="24"/>
      <c r="EW11" s="41"/>
      <c r="EX11" s="42"/>
      <c r="EY11" s="42"/>
      <c r="EZ11" s="42"/>
      <c r="FA11" s="42"/>
      <c r="FB11" s="42"/>
      <c r="FC11" s="48"/>
      <c r="FD11" s="64"/>
    </row>
    <row r="12" spans="1:160" ht="19.5" customHeight="1">
      <c r="A12" s="87"/>
      <c r="B12" s="45"/>
      <c r="C12" s="46"/>
      <c r="D12" s="21" t="str">
        <f>IF(B12="","","～")</f>
        <v/>
      </c>
      <c r="E12" s="17"/>
      <c r="F12" s="12">
        <f>SUM(E12-B12)</f>
        <v>0</v>
      </c>
      <c r="G12" s="24"/>
      <c r="H12" s="24"/>
      <c r="I12" s="41"/>
      <c r="J12" s="42"/>
      <c r="K12" s="42"/>
      <c r="L12" s="42"/>
      <c r="M12" s="42"/>
      <c r="N12" s="42"/>
      <c r="O12" s="48"/>
      <c r="P12" s="64"/>
      <c r="Q12" s="53"/>
      <c r="R12" s="45"/>
      <c r="S12" s="46"/>
      <c r="T12" s="21" t="str">
        <f>IF(R12="","","～")</f>
        <v/>
      </c>
      <c r="U12" s="17"/>
      <c r="V12" s="12">
        <f>SUM(U12-R12)</f>
        <v>0</v>
      </c>
      <c r="W12" s="24"/>
      <c r="X12" s="24"/>
      <c r="Y12" s="41"/>
      <c r="Z12" s="42"/>
      <c r="AA12" s="42"/>
      <c r="AB12" s="42"/>
      <c r="AC12" s="42"/>
      <c r="AD12" s="42"/>
      <c r="AE12" s="48"/>
      <c r="AF12" s="64"/>
      <c r="AG12" s="53"/>
      <c r="AH12" s="45"/>
      <c r="AI12" s="46"/>
      <c r="AJ12" s="21" t="str">
        <f>IF(AH12="","","～")</f>
        <v/>
      </c>
      <c r="AK12" s="17"/>
      <c r="AL12" s="12">
        <f>SUM(AK12-AH12)</f>
        <v>0</v>
      </c>
      <c r="AM12" s="24"/>
      <c r="AN12" s="24"/>
      <c r="AO12" s="41"/>
      <c r="AP12" s="42"/>
      <c r="AQ12" s="42"/>
      <c r="AR12" s="42"/>
      <c r="AS12" s="42"/>
      <c r="AT12" s="42"/>
      <c r="AU12" s="48"/>
      <c r="AV12" s="64"/>
      <c r="AW12" s="53"/>
      <c r="AX12" s="45"/>
      <c r="AY12" s="46"/>
      <c r="AZ12" s="21" t="str">
        <f>IF(AX12="","","～")</f>
        <v/>
      </c>
      <c r="BA12" s="17"/>
      <c r="BB12" s="12">
        <f>SUM(BA12-AX12)</f>
        <v>0</v>
      </c>
      <c r="BC12" s="24"/>
      <c r="BD12" s="24"/>
      <c r="BE12" s="41"/>
      <c r="BF12" s="42"/>
      <c r="BG12" s="42"/>
      <c r="BH12" s="42"/>
      <c r="BI12" s="42"/>
      <c r="BJ12" s="42"/>
      <c r="BK12" s="48"/>
      <c r="BL12" s="64"/>
      <c r="BM12" s="53"/>
      <c r="BN12" s="45"/>
      <c r="BO12" s="46"/>
      <c r="BP12" s="21" t="str">
        <f>IF(BN12="","","～")</f>
        <v/>
      </c>
      <c r="BQ12" s="17"/>
      <c r="BR12" s="12">
        <f>SUM(BQ12-BN12)</f>
        <v>0</v>
      </c>
      <c r="BS12" s="24"/>
      <c r="BT12" s="24"/>
      <c r="BU12" s="41"/>
      <c r="BV12" s="42"/>
      <c r="BW12" s="42"/>
      <c r="BX12" s="42"/>
      <c r="BY12" s="42"/>
      <c r="BZ12" s="42"/>
      <c r="CA12" s="48"/>
      <c r="CB12" s="64"/>
      <c r="CC12" s="53"/>
      <c r="CD12" s="45"/>
      <c r="CE12" s="46"/>
      <c r="CF12" s="21" t="str">
        <f>IF(CD12="","","～")</f>
        <v/>
      </c>
      <c r="CG12" s="17"/>
      <c r="CH12" s="12">
        <f>SUM(CG12-CD12)</f>
        <v>0</v>
      </c>
      <c r="CI12" s="24"/>
      <c r="CJ12" s="24"/>
      <c r="CK12" s="41"/>
      <c r="CL12" s="42"/>
      <c r="CM12" s="42"/>
      <c r="CN12" s="42"/>
      <c r="CO12" s="42"/>
      <c r="CP12" s="42"/>
      <c r="CQ12" s="48"/>
      <c r="CR12" s="64"/>
      <c r="CS12" s="53"/>
      <c r="CT12" s="45"/>
      <c r="CU12" s="46"/>
      <c r="CV12" s="21" t="str">
        <f>IF(CT12="","","～")</f>
        <v/>
      </c>
      <c r="CW12" s="17"/>
      <c r="CX12" s="12">
        <f>SUM(CW12-CT12)</f>
        <v>0</v>
      </c>
      <c r="CY12" s="24"/>
      <c r="CZ12" s="24"/>
      <c r="DA12" s="41"/>
      <c r="DB12" s="42"/>
      <c r="DC12" s="42"/>
      <c r="DD12" s="42"/>
      <c r="DE12" s="42"/>
      <c r="DF12" s="42"/>
      <c r="DG12" s="48"/>
      <c r="DH12" s="64"/>
      <c r="DI12" s="53"/>
      <c r="DJ12" s="45"/>
      <c r="DK12" s="46"/>
      <c r="DL12" s="21" t="str">
        <f>IF(DJ12="","","～")</f>
        <v/>
      </c>
      <c r="DM12" s="17"/>
      <c r="DN12" s="12">
        <f>SUM(DM12-DJ12)</f>
        <v>0</v>
      </c>
      <c r="DO12" s="24"/>
      <c r="DP12" s="24"/>
      <c r="DQ12" s="41"/>
      <c r="DR12" s="42"/>
      <c r="DS12" s="42"/>
      <c r="DT12" s="42"/>
      <c r="DU12" s="42"/>
      <c r="DV12" s="42"/>
      <c r="DW12" s="48"/>
      <c r="DX12" s="64"/>
      <c r="DY12" s="53"/>
      <c r="DZ12" s="45"/>
      <c r="EA12" s="46"/>
      <c r="EB12" s="21" t="str">
        <f>IF(DZ12="","","～")</f>
        <v/>
      </c>
      <c r="EC12" s="17"/>
      <c r="ED12" s="12">
        <f>SUM(EC12-DZ12)</f>
        <v>0</v>
      </c>
      <c r="EE12" s="24"/>
      <c r="EF12" s="24"/>
      <c r="EG12" s="41"/>
      <c r="EH12" s="42"/>
      <c r="EI12" s="42"/>
      <c r="EJ12" s="42"/>
      <c r="EK12" s="42"/>
      <c r="EL12" s="42"/>
      <c r="EM12" s="48"/>
      <c r="EN12" s="64"/>
      <c r="EO12" s="53"/>
      <c r="EP12" s="45"/>
      <c r="EQ12" s="46"/>
      <c r="ER12" s="21" t="str">
        <f>IF(EP12="","","～")</f>
        <v/>
      </c>
      <c r="ES12" s="17"/>
      <c r="ET12" s="12">
        <f>SUM(ES12-EP12)</f>
        <v>0</v>
      </c>
      <c r="EU12" s="24"/>
      <c r="EV12" s="24"/>
      <c r="EW12" s="41"/>
      <c r="EX12" s="42"/>
      <c r="EY12" s="42"/>
      <c r="EZ12" s="42"/>
      <c r="FA12" s="42"/>
      <c r="FB12" s="42"/>
      <c r="FC12" s="48"/>
      <c r="FD12" s="64"/>
    </row>
    <row r="13" spans="1:160" ht="19.5" customHeight="1">
      <c r="A13" s="50" t="s">
        <v>19</v>
      </c>
      <c r="B13" s="45"/>
      <c r="C13" s="46"/>
      <c r="D13" s="21" t="str">
        <f>IF(B13="","","～")</f>
        <v/>
      </c>
      <c r="E13" s="29"/>
      <c r="F13" s="12">
        <f>SUM(E13-B13)</f>
        <v>0</v>
      </c>
      <c r="G13" s="24"/>
      <c r="H13" s="24"/>
      <c r="I13" s="28" t="s">
        <v>13</v>
      </c>
      <c r="J13" s="43"/>
      <c r="K13" s="43"/>
      <c r="L13" s="43"/>
      <c r="M13" s="43"/>
      <c r="N13" s="43"/>
      <c r="O13" s="48"/>
      <c r="P13" s="64"/>
      <c r="Q13" s="50"/>
      <c r="R13" s="45"/>
      <c r="S13" s="46"/>
      <c r="T13" s="21" t="str">
        <f>IF(R13="","","～")</f>
        <v/>
      </c>
      <c r="U13" s="29"/>
      <c r="V13" s="12">
        <f>SUM(U13-R13)</f>
        <v>0</v>
      </c>
      <c r="W13" s="24"/>
      <c r="X13" s="24"/>
      <c r="Y13" s="28" t="s">
        <v>13</v>
      </c>
      <c r="Z13" s="43"/>
      <c r="AA13" s="43"/>
      <c r="AB13" s="43"/>
      <c r="AC13" s="43"/>
      <c r="AD13" s="43"/>
      <c r="AE13" s="48"/>
      <c r="AF13" s="64"/>
      <c r="AG13" s="50"/>
      <c r="AH13" s="45"/>
      <c r="AI13" s="46"/>
      <c r="AJ13" s="21" t="str">
        <f>IF(AH13="","","～")</f>
        <v/>
      </c>
      <c r="AK13" s="29"/>
      <c r="AL13" s="12">
        <f>SUM(AK13-AH13)</f>
        <v>0</v>
      </c>
      <c r="AM13" s="24"/>
      <c r="AN13" s="24"/>
      <c r="AO13" s="28" t="s">
        <v>13</v>
      </c>
      <c r="AP13" s="43"/>
      <c r="AQ13" s="43"/>
      <c r="AR13" s="43"/>
      <c r="AS13" s="43"/>
      <c r="AT13" s="43"/>
      <c r="AU13" s="48"/>
      <c r="AV13" s="64"/>
      <c r="AW13" s="50"/>
      <c r="AX13" s="45"/>
      <c r="AY13" s="46"/>
      <c r="AZ13" s="21" t="str">
        <f>IF(AX13="","","～")</f>
        <v/>
      </c>
      <c r="BA13" s="29"/>
      <c r="BB13" s="12">
        <f>SUM(BA13-AX13)</f>
        <v>0</v>
      </c>
      <c r="BC13" s="24"/>
      <c r="BD13" s="24"/>
      <c r="BE13" s="28" t="s">
        <v>13</v>
      </c>
      <c r="BF13" s="43"/>
      <c r="BG13" s="43"/>
      <c r="BH13" s="43"/>
      <c r="BI13" s="43"/>
      <c r="BJ13" s="43"/>
      <c r="BK13" s="48"/>
      <c r="BL13" s="64"/>
      <c r="BM13" s="50"/>
      <c r="BN13" s="45"/>
      <c r="BO13" s="46"/>
      <c r="BP13" s="21" t="str">
        <f>IF(BN13="","","～")</f>
        <v/>
      </c>
      <c r="BQ13" s="29"/>
      <c r="BR13" s="12">
        <f>SUM(BQ13-BN13)</f>
        <v>0</v>
      </c>
      <c r="BS13" s="24"/>
      <c r="BT13" s="24"/>
      <c r="BU13" s="28" t="s">
        <v>13</v>
      </c>
      <c r="BV13" s="43"/>
      <c r="BW13" s="43"/>
      <c r="BX13" s="43"/>
      <c r="BY13" s="43"/>
      <c r="BZ13" s="43"/>
      <c r="CA13" s="48"/>
      <c r="CB13" s="64"/>
      <c r="CC13" s="50"/>
      <c r="CD13" s="45"/>
      <c r="CE13" s="46"/>
      <c r="CF13" s="21" t="str">
        <f>IF(CD13="","","～")</f>
        <v/>
      </c>
      <c r="CG13" s="29"/>
      <c r="CH13" s="12">
        <f>SUM(CG13-CD13)</f>
        <v>0</v>
      </c>
      <c r="CI13" s="24"/>
      <c r="CJ13" s="24"/>
      <c r="CK13" s="28" t="s">
        <v>13</v>
      </c>
      <c r="CL13" s="43"/>
      <c r="CM13" s="43"/>
      <c r="CN13" s="43"/>
      <c r="CO13" s="43"/>
      <c r="CP13" s="43"/>
      <c r="CQ13" s="48"/>
      <c r="CR13" s="64"/>
      <c r="CS13" s="50"/>
      <c r="CT13" s="45"/>
      <c r="CU13" s="46"/>
      <c r="CV13" s="21" t="str">
        <f>IF(CT13="","","～")</f>
        <v/>
      </c>
      <c r="CW13" s="29"/>
      <c r="CX13" s="12">
        <f>SUM(CW13-CT13)</f>
        <v>0</v>
      </c>
      <c r="CY13" s="24"/>
      <c r="CZ13" s="24"/>
      <c r="DA13" s="28" t="s">
        <v>13</v>
      </c>
      <c r="DB13" s="43"/>
      <c r="DC13" s="43"/>
      <c r="DD13" s="43"/>
      <c r="DE13" s="43"/>
      <c r="DF13" s="43"/>
      <c r="DG13" s="48"/>
      <c r="DH13" s="64"/>
      <c r="DI13" s="50"/>
      <c r="DJ13" s="45"/>
      <c r="DK13" s="46"/>
      <c r="DL13" s="21" t="str">
        <f>IF(DJ13="","","～")</f>
        <v/>
      </c>
      <c r="DM13" s="29"/>
      <c r="DN13" s="12">
        <f>SUM(DM13-DJ13)</f>
        <v>0</v>
      </c>
      <c r="DO13" s="24"/>
      <c r="DP13" s="24"/>
      <c r="DQ13" s="28" t="s">
        <v>13</v>
      </c>
      <c r="DR13" s="43"/>
      <c r="DS13" s="43"/>
      <c r="DT13" s="43"/>
      <c r="DU13" s="43"/>
      <c r="DV13" s="43"/>
      <c r="DW13" s="48"/>
      <c r="DX13" s="64"/>
      <c r="DY13" s="50"/>
      <c r="DZ13" s="45"/>
      <c r="EA13" s="46"/>
      <c r="EB13" s="21" t="str">
        <f>IF(DZ13="","","～")</f>
        <v/>
      </c>
      <c r="EC13" s="29"/>
      <c r="ED13" s="12">
        <f>SUM(EC13-DZ13)</f>
        <v>0</v>
      </c>
      <c r="EE13" s="24"/>
      <c r="EF13" s="24"/>
      <c r="EG13" s="28" t="s">
        <v>13</v>
      </c>
      <c r="EH13" s="43"/>
      <c r="EI13" s="43"/>
      <c r="EJ13" s="43"/>
      <c r="EK13" s="43"/>
      <c r="EL13" s="43"/>
      <c r="EM13" s="48"/>
      <c r="EN13" s="64"/>
      <c r="EO13" s="50"/>
      <c r="EP13" s="45"/>
      <c r="EQ13" s="46"/>
      <c r="ER13" s="21" t="str">
        <f>IF(EP13="","","～")</f>
        <v/>
      </c>
      <c r="ES13" s="29"/>
      <c r="ET13" s="12">
        <f>SUM(ES13-EP13)</f>
        <v>0</v>
      </c>
      <c r="EU13" s="24"/>
      <c r="EV13" s="24"/>
      <c r="EW13" s="28" t="s">
        <v>13</v>
      </c>
      <c r="EX13" s="43"/>
      <c r="EY13" s="43"/>
      <c r="EZ13" s="43"/>
      <c r="FA13" s="43"/>
      <c r="FB13" s="43"/>
      <c r="FC13" s="48"/>
      <c r="FD13" s="64"/>
    </row>
    <row r="14" spans="1:160" ht="21" customHeight="1">
      <c r="A14" s="51"/>
      <c r="B14" s="56">
        <f>FLOOR((SUM(IF(A10=A15,0,F14)+(IF(B9=0,F9,0)))),"0：10")</f>
        <v>0.125</v>
      </c>
      <c r="C14" s="57"/>
      <c r="D14" s="57"/>
      <c r="E14" s="58"/>
      <c r="F14" s="10">
        <f>MOD(SUM(F10:F13),60)+"0:0:1"</f>
        <v>0.12501157407407407</v>
      </c>
      <c r="G14" s="25" t="s">
        <v>12</v>
      </c>
      <c r="H14" s="25" t="s">
        <v>12</v>
      </c>
      <c r="I14" s="27"/>
      <c r="J14" s="44"/>
      <c r="K14" s="44"/>
      <c r="L14" s="44"/>
      <c r="M14" s="44"/>
      <c r="N14" s="44"/>
      <c r="O14" s="49"/>
      <c r="P14" s="64"/>
      <c r="Q14" s="51"/>
      <c r="R14" s="56">
        <f>FLOOR((SUM(IF(Q10=Q15,0,V14)+(IF(R9=0,V9,0)))),"0：10")</f>
        <v>0</v>
      </c>
      <c r="S14" s="57"/>
      <c r="T14" s="57"/>
      <c r="U14" s="58"/>
      <c r="V14" s="10">
        <f>MOD(SUM(V10:V13),60)+"0:0:1"</f>
        <v>1.1574074074074073E-5</v>
      </c>
      <c r="W14" s="25" t="s">
        <v>12</v>
      </c>
      <c r="X14" s="25" t="s">
        <v>12</v>
      </c>
      <c r="Y14" s="27"/>
      <c r="Z14" s="44"/>
      <c r="AA14" s="44"/>
      <c r="AB14" s="44"/>
      <c r="AC14" s="44"/>
      <c r="AD14" s="44"/>
      <c r="AE14" s="49"/>
      <c r="AF14" s="64"/>
      <c r="AG14" s="51"/>
      <c r="AH14" s="56">
        <f>FLOOR((SUM(IF(AG10=AG15,0,AL14)+(IF(AH9=0,AL9,0)))),"0：10")</f>
        <v>0</v>
      </c>
      <c r="AI14" s="57"/>
      <c r="AJ14" s="57"/>
      <c r="AK14" s="58"/>
      <c r="AL14" s="10">
        <f>MOD(SUM(AL10:AL13),60)+"0:0:1"</f>
        <v>1.1574074074074073E-5</v>
      </c>
      <c r="AM14" s="25" t="s">
        <v>12</v>
      </c>
      <c r="AN14" s="25" t="s">
        <v>12</v>
      </c>
      <c r="AO14" s="27"/>
      <c r="AP14" s="44"/>
      <c r="AQ14" s="44"/>
      <c r="AR14" s="44"/>
      <c r="AS14" s="44"/>
      <c r="AT14" s="44"/>
      <c r="AU14" s="49"/>
      <c r="AV14" s="64"/>
      <c r="AW14" s="51"/>
      <c r="AX14" s="56">
        <f>FLOOR((SUM(IF(AW10=AW15,0,BB14)+(IF(AX9=0,BB9,0)))),"0：10")</f>
        <v>0</v>
      </c>
      <c r="AY14" s="57"/>
      <c r="AZ14" s="57"/>
      <c r="BA14" s="58"/>
      <c r="BB14" s="10">
        <f>MOD(SUM(BB10:BB13),60)+"0:0:1"</f>
        <v>1.1574074074074073E-5</v>
      </c>
      <c r="BC14" s="25" t="s">
        <v>12</v>
      </c>
      <c r="BD14" s="25" t="s">
        <v>12</v>
      </c>
      <c r="BE14" s="27"/>
      <c r="BF14" s="44"/>
      <c r="BG14" s="44"/>
      <c r="BH14" s="44"/>
      <c r="BI14" s="44"/>
      <c r="BJ14" s="44"/>
      <c r="BK14" s="49"/>
      <c r="BL14" s="64"/>
      <c r="BM14" s="51"/>
      <c r="BN14" s="56">
        <f>FLOOR((SUM(IF(BM10=BM15,0,BR14)+(IF(BN9=0,BR9,0)))),"0：10")</f>
        <v>0</v>
      </c>
      <c r="BO14" s="57"/>
      <c r="BP14" s="57"/>
      <c r="BQ14" s="58"/>
      <c r="BR14" s="10">
        <f>MOD(SUM(BR10:BR13),60)+"0:0:1"</f>
        <v>1.1574074074074073E-5</v>
      </c>
      <c r="BS14" s="25" t="s">
        <v>12</v>
      </c>
      <c r="BT14" s="25" t="s">
        <v>12</v>
      </c>
      <c r="BU14" s="27"/>
      <c r="BV14" s="44"/>
      <c r="BW14" s="44"/>
      <c r="BX14" s="44"/>
      <c r="BY14" s="44"/>
      <c r="BZ14" s="44"/>
      <c r="CA14" s="49"/>
      <c r="CB14" s="64"/>
      <c r="CC14" s="51"/>
      <c r="CD14" s="56">
        <f>FLOOR((SUM(IF(CC10=CC15,0,CH14)+(IF(CD9=0,CH9,0)))),"0：10")</f>
        <v>0</v>
      </c>
      <c r="CE14" s="57"/>
      <c r="CF14" s="57"/>
      <c r="CG14" s="58"/>
      <c r="CH14" s="10">
        <f>MOD(SUM(CH10:CH13),60)+"0:0:1"</f>
        <v>1.1574074074074073E-5</v>
      </c>
      <c r="CI14" s="25" t="s">
        <v>12</v>
      </c>
      <c r="CJ14" s="25" t="s">
        <v>12</v>
      </c>
      <c r="CK14" s="27"/>
      <c r="CL14" s="44"/>
      <c r="CM14" s="44"/>
      <c r="CN14" s="44"/>
      <c r="CO14" s="44"/>
      <c r="CP14" s="44"/>
      <c r="CQ14" s="49"/>
      <c r="CR14" s="64"/>
      <c r="CS14" s="51"/>
      <c r="CT14" s="56">
        <f>FLOOR((SUM(IF(CS10=CS15,0,CX14)+(IF(CT9=0,CX9,0)))),"0：10")</f>
        <v>0</v>
      </c>
      <c r="CU14" s="57"/>
      <c r="CV14" s="57"/>
      <c r="CW14" s="58"/>
      <c r="CX14" s="10">
        <f>MOD(SUM(CX10:CX13),60)+"0:0:1"</f>
        <v>1.1574074074074073E-5</v>
      </c>
      <c r="CY14" s="25" t="s">
        <v>12</v>
      </c>
      <c r="CZ14" s="25" t="s">
        <v>12</v>
      </c>
      <c r="DA14" s="27"/>
      <c r="DB14" s="44"/>
      <c r="DC14" s="44"/>
      <c r="DD14" s="44"/>
      <c r="DE14" s="44"/>
      <c r="DF14" s="44"/>
      <c r="DG14" s="49"/>
      <c r="DH14" s="64"/>
      <c r="DI14" s="51"/>
      <c r="DJ14" s="56">
        <f>FLOOR((SUM(IF(DI10=DI15,0,DN14)+(IF(DJ9=0,DN9,0)))),"0：10")</f>
        <v>0</v>
      </c>
      <c r="DK14" s="57"/>
      <c r="DL14" s="57"/>
      <c r="DM14" s="58"/>
      <c r="DN14" s="10">
        <f>MOD(SUM(DN10:DN13),60)+"0:0:1"</f>
        <v>1.1574074074074073E-5</v>
      </c>
      <c r="DO14" s="25" t="s">
        <v>12</v>
      </c>
      <c r="DP14" s="25" t="s">
        <v>12</v>
      </c>
      <c r="DQ14" s="27"/>
      <c r="DR14" s="44"/>
      <c r="DS14" s="44"/>
      <c r="DT14" s="44"/>
      <c r="DU14" s="44"/>
      <c r="DV14" s="44"/>
      <c r="DW14" s="49"/>
      <c r="DX14" s="64"/>
      <c r="DY14" s="51"/>
      <c r="DZ14" s="56">
        <f>FLOOR((SUM(IF(DY10=DY15,0,ED14)+(IF(DZ9=0,ED9,0)))),"0：10")</f>
        <v>0</v>
      </c>
      <c r="EA14" s="57"/>
      <c r="EB14" s="57"/>
      <c r="EC14" s="58"/>
      <c r="ED14" s="10">
        <f>MOD(SUM(ED10:ED13),60)+"0:0:1"</f>
        <v>1.1574074074074073E-5</v>
      </c>
      <c r="EE14" s="25" t="s">
        <v>12</v>
      </c>
      <c r="EF14" s="25" t="s">
        <v>12</v>
      </c>
      <c r="EG14" s="27"/>
      <c r="EH14" s="44"/>
      <c r="EI14" s="44"/>
      <c r="EJ14" s="44"/>
      <c r="EK14" s="44"/>
      <c r="EL14" s="44"/>
      <c r="EM14" s="49"/>
      <c r="EN14" s="64"/>
      <c r="EO14" s="51"/>
      <c r="EP14" s="56">
        <f>FLOOR((SUM(IF(EO10=EO15,0,ET14)+(IF(EP9=0,ET9,0)))),"0：10")</f>
        <v>0</v>
      </c>
      <c r="EQ14" s="57"/>
      <c r="ER14" s="57"/>
      <c r="ES14" s="58"/>
      <c r="ET14" s="10">
        <f>MOD(SUM(ET10:ET13),60)+"0:0:1"</f>
        <v>1.1574074074074073E-5</v>
      </c>
      <c r="EU14" s="25" t="s">
        <v>12</v>
      </c>
      <c r="EV14" s="25" t="s">
        <v>12</v>
      </c>
      <c r="EW14" s="27"/>
      <c r="EX14" s="44"/>
      <c r="EY14" s="44"/>
      <c r="EZ14" s="44"/>
      <c r="FA14" s="44"/>
      <c r="FB14" s="44"/>
      <c r="FC14" s="49"/>
      <c r="FD14" s="64"/>
    </row>
    <row r="15" spans="1:160" ht="19.5" customHeight="1">
      <c r="A15" s="52"/>
      <c r="B15" s="54"/>
      <c r="C15" s="55"/>
      <c r="D15" s="20" t="str">
        <f>IF(B15="","","～")</f>
        <v/>
      </c>
      <c r="E15" s="30"/>
      <c r="F15" s="11">
        <f>SUM(E15-B15)</f>
        <v>0</v>
      </c>
      <c r="G15" s="23"/>
      <c r="H15" s="23"/>
      <c r="I15" s="39" t="s">
        <v>14</v>
      </c>
      <c r="J15" s="40"/>
      <c r="K15" s="40"/>
      <c r="L15" s="40"/>
      <c r="M15" s="40"/>
      <c r="N15" s="40"/>
      <c r="O15" s="47"/>
      <c r="P15" s="64"/>
      <c r="Q15" s="52"/>
      <c r="R15" s="54"/>
      <c r="S15" s="55"/>
      <c r="T15" s="20" t="str">
        <f>IF(R15="","","～")</f>
        <v/>
      </c>
      <c r="U15" s="30"/>
      <c r="V15" s="11">
        <f>SUM(U15-R15)</f>
        <v>0</v>
      </c>
      <c r="W15" s="23"/>
      <c r="X15" s="23"/>
      <c r="Y15" s="39" t="s">
        <v>14</v>
      </c>
      <c r="Z15" s="40"/>
      <c r="AA15" s="40"/>
      <c r="AB15" s="40"/>
      <c r="AC15" s="40"/>
      <c r="AD15" s="40"/>
      <c r="AE15" s="47"/>
      <c r="AF15" s="64"/>
      <c r="AG15" s="52"/>
      <c r="AH15" s="54"/>
      <c r="AI15" s="55"/>
      <c r="AJ15" s="20" t="str">
        <f>IF(AH15="","","～")</f>
        <v/>
      </c>
      <c r="AK15" s="30"/>
      <c r="AL15" s="11">
        <f>SUM(AK15-AH15)</f>
        <v>0</v>
      </c>
      <c r="AM15" s="23"/>
      <c r="AN15" s="23"/>
      <c r="AO15" s="39" t="s">
        <v>14</v>
      </c>
      <c r="AP15" s="40"/>
      <c r="AQ15" s="40"/>
      <c r="AR15" s="40"/>
      <c r="AS15" s="40"/>
      <c r="AT15" s="40"/>
      <c r="AU15" s="47"/>
      <c r="AV15" s="64"/>
      <c r="AW15" s="52"/>
      <c r="AX15" s="54"/>
      <c r="AY15" s="55"/>
      <c r="AZ15" s="20" t="str">
        <f>IF(AX15="","","～")</f>
        <v/>
      </c>
      <c r="BA15" s="30"/>
      <c r="BB15" s="11">
        <f>SUM(BA15-AX15)</f>
        <v>0</v>
      </c>
      <c r="BC15" s="23"/>
      <c r="BD15" s="23"/>
      <c r="BE15" s="39" t="s">
        <v>14</v>
      </c>
      <c r="BF15" s="40"/>
      <c r="BG15" s="40"/>
      <c r="BH15" s="40"/>
      <c r="BI15" s="40"/>
      <c r="BJ15" s="40"/>
      <c r="BK15" s="47"/>
      <c r="BL15" s="64"/>
      <c r="BM15" s="52"/>
      <c r="BN15" s="54"/>
      <c r="BO15" s="55"/>
      <c r="BP15" s="20" t="str">
        <f>IF(BN15="","","～")</f>
        <v/>
      </c>
      <c r="BQ15" s="30"/>
      <c r="BR15" s="11">
        <f>SUM(BQ15-BN15)</f>
        <v>0</v>
      </c>
      <c r="BS15" s="23"/>
      <c r="BT15" s="23"/>
      <c r="BU15" s="39" t="s">
        <v>14</v>
      </c>
      <c r="BV15" s="40"/>
      <c r="BW15" s="40"/>
      <c r="BX15" s="40"/>
      <c r="BY15" s="40"/>
      <c r="BZ15" s="40"/>
      <c r="CA15" s="47"/>
      <c r="CB15" s="64"/>
      <c r="CC15" s="52"/>
      <c r="CD15" s="54"/>
      <c r="CE15" s="55"/>
      <c r="CF15" s="20" t="str">
        <f>IF(CD15="","","～")</f>
        <v/>
      </c>
      <c r="CG15" s="30"/>
      <c r="CH15" s="11">
        <f>SUM(CG15-CD15)</f>
        <v>0</v>
      </c>
      <c r="CI15" s="23"/>
      <c r="CJ15" s="23"/>
      <c r="CK15" s="39" t="s">
        <v>14</v>
      </c>
      <c r="CL15" s="40"/>
      <c r="CM15" s="40"/>
      <c r="CN15" s="40"/>
      <c r="CO15" s="40"/>
      <c r="CP15" s="40"/>
      <c r="CQ15" s="47"/>
      <c r="CR15" s="64"/>
      <c r="CS15" s="52"/>
      <c r="CT15" s="54"/>
      <c r="CU15" s="55"/>
      <c r="CV15" s="20" t="str">
        <f>IF(CT15="","","～")</f>
        <v/>
      </c>
      <c r="CW15" s="30"/>
      <c r="CX15" s="11">
        <f>SUM(CW15-CT15)</f>
        <v>0</v>
      </c>
      <c r="CY15" s="23"/>
      <c r="CZ15" s="23"/>
      <c r="DA15" s="39" t="s">
        <v>14</v>
      </c>
      <c r="DB15" s="40"/>
      <c r="DC15" s="40"/>
      <c r="DD15" s="40"/>
      <c r="DE15" s="40"/>
      <c r="DF15" s="40"/>
      <c r="DG15" s="47"/>
      <c r="DH15" s="64"/>
      <c r="DI15" s="52"/>
      <c r="DJ15" s="54"/>
      <c r="DK15" s="55"/>
      <c r="DL15" s="20" t="str">
        <f>IF(DJ15="","","～")</f>
        <v/>
      </c>
      <c r="DM15" s="30"/>
      <c r="DN15" s="11">
        <f>SUM(DM15-DJ15)</f>
        <v>0</v>
      </c>
      <c r="DO15" s="23"/>
      <c r="DP15" s="23"/>
      <c r="DQ15" s="39" t="s">
        <v>14</v>
      </c>
      <c r="DR15" s="40"/>
      <c r="DS15" s="40"/>
      <c r="DT15" s="40"/>
      <c r="DU15" s="40"/>
      <c r="DV15" s="40"/>
      <c r="DW15" s="47"/>
      <c r="DX15" s="64"/>
      <c r="DY15" s="52"/>
      <c r="DZ15" s="54"/>
      <c r="EA15" s="55"/>
      <c r="EB15" s="20" t="str">
        <f>IF(DZ15="","","～")</f>
        <v/>
      </c>
      <c r="EC15" s="30"/>
      <c r="ED15" s="11">
        <f>SUM(EC15-DZ15)</f>
        <v>0</v>
      </c>
      <c r="EE15" s="23"/>
      <c r="EF15" s="23"/>
      <c r="EG15" s="39" t="s">
        <v>14</v>
      </c>
      <c r="EH15" s="40"/>
      <c r="EI15" s="40"/>
      <c r="EJ15" s="40"/>
      <c r="EK15" s="40"/>
      <c r="EL15" s="40"/>
      <c r="EM15" s="47"/>
      <c r="EN15" s="64"/>
      <c r="EO15" s="52"/>
      <c r="EP15" s="54"/>
      <c r="EQ15" s="55"/>
      <c r="ER15" s="20" t="str">
        <f>IF(EP15="","","～")</f>
        <v/>
      </c>
      <c r="ES15" s="30"/>
      <c r="ET15" s="11">
        <f>SUM(ES15-EP15)</f>
        <v>0</v>
      </c>
      <c r="EU15" s="23"/>
      <c r="EV15" s="23"/>
      <c r="EW15" s="39" t="s">
        <v>14</v>
      </c>
      <c r="EX15" s="40"/>
      <c r="EY15" s="40"/>
      <c r="EZ15" s="40"/>
      <c r="FA15" s="40"/>
      <c r="FB15" s="40"/>
      <c r="FC15" s="47"/>
      <c r="FD15" s="64"/>
    </row>
    <row r="16" spans="1:160" ht="19.5" customHeight="1">
      <c r="A16" s="53"/>
      <c r="B16" s="45"/>
      <c r="C16" s="46"/>
      <c r="D16" s="21" t="str">
        <f>IF(B16="","","～")</f>
        <v/>
      </c>
      <c r="E16" s="29"/>
      <c r="F16" s="12">
        <f>SUM(E16-B16)</f>
        <v>0</v>
      </c>
      <c r="G16" s="24"/>
      <c r="H16" s="24"/>
      <c r="I16" s="41"/>
      <c r="J16" s="42"/>
      <c r="K16" s="42"/>
      <c r="L16" s="42"/>
      <c r="M16" s="42"/>
      <c r="N16" s="42"/>
      <c r="O16" s="48"/>
      <c r="P16" s="64"/>
      <c r="Q16" s="53"/>
      <c r="R16" s="45"/>
      <c r="S16" s="46"/>
      <c r="T16" s="21" t="str">
        <f>IF(R16="","","～")</f>
        <v/>
      </c>
      <c r="U16" s="18"/>
      <c r="V16" s="12">
        <f>SUM(U16-R16)</f>
        <v>0</v>
      </c>
      <c r="W16" s="24"/>
      <c r="X16" s="24"/>
      <c r="Y16" s="41"/>
      <c r="Z16" s="42"/>
      <c r="AA16" s="42"/>
      <c r="AB16" s="42"/>
      <c r="AC16" s="42"/>
      <c r="AD16" s="42"/>
      <c r="AE16" s="48"/>
      <c r="AF16" s="64"/>
      <c r="AG16" s="53"/>
      <c r="AH16" s="45"/>
      <c r="AI16" s="46"/>
      <c r="AJ16" s="21" t="str">
        <f>IF(AH16="","","～")</f>
        <v/>
      </c>
      <c r="AK16" s="18"/>
      <c r="AL16" s="12">
        <f>SUM(AK16-AH16)</f>
        <v>0</v>
      </c>
      <c r="AM16" s="24"/>
      <c r="AN16" s="24"/>
      <c r="AO16" s="41"/>
      <c r="AP16" s="42"/>
      <c r="AQ16" s="42"/>
      <c r="AR16" s="42"/>
      <c r="AS16" s="42"/>
      <c r="AT16" s="42"/>
      <c r="AU16" s="48"/>
      <c r="AV16" s="64"/>
      <c r="AW16" s="53"/>
      <c r="AX16" s="45"/>
      <c r="AY16" s="46"/>
      <c r="AZ16" s="21" t="str">
        <f>IF(AX16="","","～")</f>
        <v/>
      </c>
      <c r="BA16" s="18"/>
      <c r="BB16" s="12">
        <f>SUM(BA16-AX16)</f>
        <v>0</v>
      </c>
      <c r="BC16" s="24"/>
      <c r="BD16" s="24"/>
      <c r="BE16" s="41"/>
      <c r="BF16" s="42"/>
      <c r="BG16" s="42"/>
      <c r="BH16" s="42"/>
      <c r="BI16" s="42"/>
      <c r="BJ16" s="42"/>
      <c r="BK16" s="48"/>
      <c r="BL16" s="64"/>
      <c r="BM16" s="53"/>
      <c r="BN16" s="45"/>
      <c r="BO16" s="46"/>
      <c r="BP16" s="21" t="str">
        <f>IF(BN16="","","～")</f>
        <v/>
      </c>
      <c r="BQ16" s="18"/>
      <c r="BR16" s="12">
        <f>SUM(BQ16-BN16)</f>
        <v>0</v>
      </c>
      <c r="BS16" s="24"/>
      <c r="BT16" s="24"/>
      <c r="BU16" s="41"/>
      <c r="BV16" s="42"/>
      <c r="BW16" s="42"/>
      <c r="BX16" s="42"/>
      <c r="BY16" s="42"/>
      <c r="BZ16" s="42"/>
      <c r="CA16" s="48"/>
      <c r="CB16" s="64"/>
      <c r="CC16" s="53"/>
      <c r="CD16" s="45"/>
      <c r="CE16" s="46"/>
      <c r="CF16" s="21" t="str">
        <f>IF(CD16="","","～")</f>
        <v/>
      </c>
      <c r="CG16" s="18"/>
      <c r="CH16" s="12">
        <f>SUM(CG16-CD16)</f>
        <v>0</v>
      </c>
      <c r="CI16" s="24"/>
      <c r="CJ16" s="24"/>
      <c r="CK16" s="41"/>
      <c r="CL16" s="42"/>
      <c r="CM16" s="42"/>
      <c r="CN16" s="42"/>
      <c r="CO16" s="42"/>
      <c r="CP16" s="42"/>
      <c r="CQ16" s="48"/>
      <c r="CR16" s="64"/>
      <c r="CS16" s="53"/>
      <c r="CT16" s="45"/>
      <c r="CU16" s="46"/>
      <c r="CV16" s="21" t="str">
        <f>IF(CT16="","","～")</f>
        <v/>
      </c>
      <c r="CW16" s="18"/>
      <c r="CX16" s="12">
        <f>SUM(CW16-CT16)</f>
        <v>0</v>
      </c>
      <c r="CY16" s="24"/>
      <c r="CZ16" s="24"/>
      <c r="DA16" s="41"/>
      <c r="DB16" s="42"/>
      <c r="DC16" s="42"/>
      <c r="DD16" s="42"/>
      <c r="DE16" s="42"/>
      <c r="DF16" s="42"/>
      <c r="DG16" s="48"/>
      <c r="DH16" s="64"/>
      <c r="DI16" s="53"/>
      <c r="DJ16" s="45"/>
      <c r="DK16" s="46"/>
      <c r="DL16" s="21" t="str">
        <f>IF(DJ16="","","～")</f>
        <v/>
      </c>
      <c r="DM16" s="18"/>
      <c r="DN16" s="12">
        <f>SUM(DM16-DJ16)</f>
        <v>0</v>
      </c>
      <c r="DO16" s="24"/>
      <c r="DP16" s="24"/>
      <c r="DQ16" s="41"/>
      <c r="DR16" s="42"/>
      <c r="DS16" s="42"/>
      <c r="DT16" s="42"/>
      <c r="DU16" s="42"/>
      <c r="DV16" s="42"/>
      <c r="DW16" s="48"/>
      <c r="DX16" s="64"/>
      <c r="DY16" s="53"/>
      <c r="DZ16" s="45"/>
      <c r="EA16" s="46"/>
      <c r="EB16" s="21" t="str">
        <f>IF(DZ16="","","～")</f>
        <v/>
      </c>
      <c r="EC16" s="18"/>
      <c r="ED16" s="12">
        <f>SUM(EC16-DZ16)</f>
        <v>0</v>
      </c>
      <c r="EE16" s="24"/>
      <c r="EF16" s="24"/>
      <c r="EG16" s="41"/>
      <c r="EH16" s="42"/>
      <c r="EI16" s="42"/>
      <c r="EJ16" s="42"/>
      <c r="EK16" s="42"/>
      <c r="EL16" s="42"/>
      <c r="EM16" s="48"/>
      <c r="EN16" s="64"/>
      <c r="EO16" s="53"/>
      <c r="EP16" s="45"/>
      <c r="EQ16" s="46"/>
      <c r="ER16" s="21" t="str">
        <f>IF(EP16="","","～")</f>
        <v/>
      </c>
      <c r="ES16" s="18"/>
      <c r="ET16" s="12">
        <f>SUM(ES16-EP16)</f>
        <v>0</v>
      </c>
      <c r="EU16" s="24"/>
      <c r="EV16" s="24"/>
      <c r="EW16" s="41"/>
      <c r="EX16" s="42"/>
      <c r="EY16" s="42"/>
      <c r="EZ16" s="42"/>
      <c r="FA16" s="42"/>
      <c r="FB16" s="42"/>
      <c r="FC16" s="48"/>
      <c r="FD16" s="64"/>
    </row>
    <row r="17" spans="1:160" ht="19.5" customHeight="1">
      <c r="A17" s="53"/>
      <c r="B17" s="45"/>
      <c r="C17" s="46"/>
      <c r="D17" s="21" t="str">
        <f>IF(B17="","","～")</f>
        <v/>
      </c>
      <c r="E17" s="19"/>
      <c r="F17" s="12">
        <f>SUM(E17-B17)</f>
        <v>0</v>
      </c>
      <c r="G17" s="24"/>
      <c r="H17" s="24"/>
      <c r="I17" s="41"/>
      <c r="J17" s="42"/>
      <c r="K17" s="42"/>
      <c r="L17" s="42"/>
      <c r="M17" s="42"/>
      <c r="N17" s="42"/>
      <c r="O17" s="48"/>
      <c r="P17" s="64"/>
      <c r="Q17" s="53"/>
      <c r="R17" s="45"/>
      <c r="S17" s="46"/>
      <c r="T17" s="21" t="str">
        <f>IF(R17="","","～")</f>
        <v/>
      </c>
      <c r="U17" s="19"/>
      <c r="V17" s="12">
        <f>SUM(U17-R17)</f>
        <v>0</v>
      </c>
      <c r="W17" s="24"/>
      <c r="X17" s="24"/>
      <c r="Y17" s="41"/>
      <c r="Z17" s="42"/>
      <c r="AA17" s="42"/>
      <c r="AB17" s="42"/>
      <c r="AC17" s="42"/>
      <c r="AD17" s="42"/>
      <c r="AE17" s="48"/>
      <c r="AF17" s="64"/>
      <c r="AG17" s="53"/>
      <c r="AH17" s="45"/>
      <c r="AI17" s="46"/>
      <c r="AJ17" s="21" t="str">
        <f>IF(AH17="","","～")</f>
        <v/>
      </c>
      <c r="AK17" s="19"/>
      <c r="AL17" s="12">
        <f>SUM(AK17-AH17)</f>
        <v>0</v>
      </c>
      <c r="AM17" s="24"/>
      <c r="AN17" s="24"/>
      <c r="AO17" s="41"/>
      <c r="AP17" s="42"/>
      <c r="AQ17" s="42"/>
      <c r="AR17" s="42"/>
      <c r="AS17" s="42"/>
      <c r="AT17" s="42"/>
      <c r="AU17" s="48"/>
      <c r="AV17" s="64"/>
      <c r="AW17" s="53"/>
      <c r="AX17" s="45"/>
      <c r="AY17" s="46"/>
      <c r="AZ17" s="21" t="str">
        <f>IF(AX17="","","～")</f>
        <v/>
      </c>
      <c r="BA17" s="19"/>
      <c r="BB17" s="12">
        <f>SUM(BA17-AX17)</f>
        <v>0</v>
      </c>
      <c r="BC17" s="24"/>
      <c r="BD17" s="24"/>
      <c r="BE17" s="41"/>
      <c r="BF17" s="42"/>
      <c r="BG17" s="42"/>
      <c r="BH17" s="42"/>
      <c r="BI17" s="42"/>
      <c r="BJ17" s="42"/>
      <c r="BK17" s="48"/>
      <c r="BL17" s="64"/>
      <c r="BM17" s="53"/>
      <c r="BN17" s="45"/>
      <c r="BO17" s="46"/>
      <c r="BP17" s="21" t="str">
        <f>IF(BN17="","","～")</f>
        <v/>
      </c>
      <c r="BQ17" s="19"/>
      <c r="BR17" s="12">
        <f>SUM(BQ17-BN17)</f>
        <v>0</v>
      </c>
      <c r="BS17" s="24"/>
      <c r="BT17" s="24"/>
      <c r="BU17" s="41"/>
      <c r="BV17" s="42"/>
      <c r="BW17" s="42"/>
      <c r="BX17" s="42"/>
      <c r="BY17" s="42"/>
      <c r="BZ17" s="42"/>
      <c r="CA17" s="48"/>
      <c r="CB17" s="64"/>
      <c r="CC17" s="53"/>
      <c r="CD17" s="45"/>
      <c r="CE17" s="46"/>
      <c r="CF17" s="21" t="str">
        <f>IF(CD17="","","～")</f>
        <v/>
      </c>
      <c r="CG17" s="19"/>
      <c r="CH17" s="12">
        <f>SUM(CG17-CD17)</f>
        <v>0</v>
      </c>
      <c r="CI17" s="24"/>
      <c r="CJ17" s="24"/>
      <c r="CK17" s="41"/>
      <c r="CL17" s="42"/>
      <c r="CM17" s="42"/>
      <c r="CN17" s="42"/>
      <c r="CO17" s="42"/>
      <c r="CP17" s="42"/>
      <c r="CQ17" s="48"/>
      <c r="CR17" s="64"/>
      <c r="CS17" s="53"/>
      <c r="CT17" s="45"/>
      <c r="CU17" s="46"/>
      <c r="CV17" s="21" t="str">
        <f>IF(CT17="","","～")</f>
        <v/>
      </c>
      <c r="CW17" s="19"/>
      <c r="CX17" s="12">
        <f>SUM(CW17-CT17)</f>
        <v>0</v>
      </c>
      <c r="CY17" s="24"/>
      <c r="CZ17" s="24"/>
      <c r="DA17" s="41"/>
      <c r="DB17" s="42"/>
      <c r="DC17" s="42"/>
      <c r="DD17" s="42"/>
      <c r="DE17" s="42"/>
      <c r="DF17" s="42"/>
      <c r="DG17" s="48"/>
      <c r="DH17" s="64"/>
      <c r="DI17" s="53"/>
      <c r="DJ17" s="45"/>
      <c r="DK17" s="46"/>
      <c r="DL17" s="21" t="str">
        <f>IF(DJ17="","","～")</f>
        <v/>
      </c>
      <c r="DM17" s="19"/>
      <c r="DN17" s="12">
        <f>SUM(DM17-DJ17)</f>
        <v>0</v>
      </c>
      <c r="DO17" s="24"/>
      <c r="DP17" s="24"/>
      <c r="DQ17" s="41"/>
      <c r="DR17" s="42"/>
      <c r="DS17" s="42"/>
      <c r="DT17" s="42"/>
      <c r="DU17" s="42"/>
      <c r="DV17" s="42"/>
      <c r="DW17" s="48"/>
      <c r="DX17" s="64"/>
      <c r="DY17" s="53"/>
      <c r="DZ17" s="45"/>
      <c r="EA17" s="46"/>
      <c r="EB17" s="21" t="str">
        <f>IF(DZ17="","","～")</f>
        <v/>
      </c>
      <c r="EC17" s="19"/>
      <c r="ED17" s="12">
        <f>SUM(EC17-DZ17)</f>
        <v>0</v>
      </c>
      <c r="EE17" s="24"/>
      <c r="EF17" s="24"/>
      <c r="EG17" s="41"/>
      <c r="EH17" s="42"/>
      <c r="EI17" s="42"/>
      <c r="EJ17" s="42"/>
      <c r="EK17" s="42"/>
      <c r="EL17" s="42"/>
      <c r="EM17" s="48"/>
      <c r="EN17" s="64"/>
      <c r="EO17" s="53"/>
      <c r="EP17" s="45"/>
      <c r="EQ17" s="46"/>
      <c r="ER17" s="21" t="str">
        <f>IF(EP17="","","～")</f>
        <v/>
      </c>
      <c r="ES17" s="19"/>
      <c r="ET17" s="12">
        <f>SUM(ES17-EP17)</f>
        <v>0</v>
      </c>
      <c r="EU17" s="24"/>
      <c r="EV17" s="24"/>
      <c r="EW17" s="41"/>
      <c r="EX17" s="42"/>
      <c r="EY17" s="42"/>
      <c r="EZ17" s="42"/>
      <c r="FA17" s="42"/>
      <c r="FB17" s="42"/>
      <c r="FC17" s="48"/>
      <c r="FD17" s="64"/>
    </row>
    <row r="18" spans="1:160" ht="19.5" customHeight="1">
      <c r="A18" s="50"/>
      <c r="B18" s="45"/>
      <c r="C18" s="46"/>
      <c r="D18" s="21" t="str">
        <f>IF(B18="","","～")</f>
        <v/>
      </c>
      <c r="E18" s="18"/>
      <c r="F18" s="12">
        <f>SUM(E18-B18)</f>
        <v>0</v>
      </c>
      <c r="G18" s="24"/>
      <c r="H18" s="24"/>
      <c r="I18" s="28" t="s">
        <v>13</v>
      </c>
      <c r="J18" s="43"/>
      <c r="K18" s="43"/>
      <c r="L18" s="43"/>
      <c r="M18" s="43"/>
      <c r="N18" s="43"/>
      <c r="O18" s="48"/>
      <c r="P18" s="64"/>
      <c r="Q18" s="50"/>
      <c r="R18" s="45"/>
      <c r="S18" s="46"/>
      <c r="T18" s="21" t="str">
        <f>IF(R18="","","～")</f>
        <v/>
      </c>
      <c r="U18" s="18"/>
      <c r="V18" s="12">
        <f>SUM(U18-R18)</f>
        <v>0</v>
      </c>
      <c r="W18" s="24"/>
      <c r="X18" s="24"/>
      <c r="Y18" s="28" t="s">
        <v>13</v>
      </c>
      <c r="Z18" s="43"/>
      <c r="AA18" s="43"/>
      <c r="AB18" s="43"/>
      <c r="AC18" s="43"/>
      <c r="AD18" s="43"/>
      <c r="AE18" s="48"/>
      <c r="AF18" s="64"/>
      <c r="AG18" s="50"/>
      <c r="AH18" s="45"/>
      <c r="AI18" s="46"/>
      <c r="AJ18" s="21" t="str">
        <f>IF(AH18="","","～")</f>
        <v/>
      </c>
      <c r="AK18" s="18"/>
      <c r="AL18" s="12">
        <f>SUM(AK18-AH18)</f>
        <v>0</v>
      </c>
      <c r="AM18" s="24"/>
      <c r="AN18" s="24"/>
      <c r="AO18" s="28" t="s">
        <v>13</v>
      </c>
      <c r="AP18" s="43"/>
      <c r="AQ18" s="43"/>
      <c r="AR18" s="43"/>
      <c r="AS18" s="43"/>
      <c r="AT18" s="43"/>
      <c r="AU18" s="48"/>
      <c r="AV18" s="64"/>
      <c r="AW18" s="50"/>
      <c r="AX18" s="45"/>
      <c r="AY18" s="46"/>
      <c r="AZ18" s="21" t="str">
        <f>IF(AX18="","","～")</f>
        <v/>
      </c>
      <c r="BA18" s="18"/>
      <c r="BB18" s="12">
        <f>SUM(BA18-AX18)</f>
        <v>0</v>
      </c>
      <c r="BC18" s="24"/>
      <c r="BD18" s="24"/>
      <c r="BE18" s="28" t="s">
        <v>13</v>
      </c>
      <c r="BF18" s="43"/>
      <c r="BG18" s="43"/>
      <c r="BH18" s="43"/>
      <c r="BI18" s="43"/>
      <c r="BJ18" s="43"/>
      <c r="BK18" s="48"/>
      <c r="BL18" s="64"/>
      <c r="BM18" s="50"/>
      <c r="BN18" s="45"/>
      <c r="BO18" s="46"/>
      <c r="BP18" s="21" t="str">
        <f>IF(BN18="","","～")</f>
        <v/>
      </c>
      <c r="BQ18" s="18"/>
      <c r="BR18" s="12">
        <f>SUM(BQ18-BN18)</f>
        <v>0</v>
      </c>
      <c r="BS18" s="24"/>
      <c r="BT18" s="24"/>
      <c r="BU18" s="28" t="s">
        <v>13</v>
      </c>
      <c r="BV18" s="43"/>
      <c r="BW18" s="43"/>
      <c r="BX18" s="43"/>
      <c r="BY18" s="43"/>
      <c r="BZ18" s="43"/>
      <c r="CA18" s="48"/>
      <c r="CB18" s="64"/>
      <c r="CC18" s="50"/>
      <c r="CD18" s="45"/>
      <c r="CE18" s="46"/>
      <c r="CF18" s="21" t="str">
        <f>IF(CD18="","","～")</f>
        <v/>
      </c>
      <c r="CG18" s="18"/>
      <c r="CH18" s="12">
        <f>SUM(CG18-CD18)</f>
        <v>0</v>
      </c>
      <c r="CI18" s="24"/>
      <c r="CJ18" s="24"/>
      <c r="CK18" s="28" t="s">
        <v>13</v>
      </c>
      <c r="CL18" s="43"/>
      <c r="CM18" s="43"/>
      <c r="CN18" s="43"/>
      <c r="CO18" s="43"/>
      <c r="CP18" s="43"/>
      <c r="CQ18" s="48"/>
      <c r="CR18" s="64"/>
      <c r="CS18" s="50"/>
      <c r="CT18" s="45"/>
      <c r="CU18" s="46"/>
      <c r="CV18" s="21" t="str">
        <f>IF(CT18="","","～")</f>
        <v/>
      </c>
      <c r="CW18" s="18"/>
      <c r="CX18" s="12">
        <f>SUM(CW18-CT18)</f>
        <v>0</v>
      </c>
      <c r="CY18" s="24"/>
      <c r="CZ18" s="24"/>
      <c r="DA18" s="28" t="s">
        <v>13</v>
      </c>
      <c r="DB18" s="43"/>
      <c r="DC18" s="43"/>
      <c r="DD18" s="43"/>
      <c r="DE18" s="43"/>
      <c r="DF18" s="43"/>
      <c r="DG18" s="48"/>
      <c r="DH18" s="64"/>
      <c r="DI18" s="50"/>
      <c r="DJ18" s="45"/>
      <c r="DK18" s="46"/>
      <c r="DL18" s="21" t="str">
        <f>IF(DJ18="","","～")</f>
        <v/>
      </c>
      <c r="DM18" s="18"/>
      <c r="DN18" s="12">
        <f>SUM(DM18-DJ18)</f>
        <v>0</v>
      </c>
      <c r="DO18" s="24"/>
      <c r="DP18" s="24"/>
      <c r="DQ18" s="28" t="s">
        <v>13</v>
      </c>
      <c r="DR18" s="43"/>
      <c r="DS18" s="43"/>
      <c r="DT18" s="43"/>
      <c r="DU18" s="43"/>
      <c r="DV18" s="43"/>
      <c r="DW18" s="48"/>
      <c r="DX18" s="64"/>
      <c r="DY18" s="50"/>
      <c r="DZ18" s="45"/>
      <c r="EA18" s="46"/>
      <c r="EB18" s="21" t="str">
        <f>IF(DZ18="","","～")</f>
        <v/>
      </c>
      <c r="EC18" s="18"/>
      <c r="ED18" s="12">
        <f>SUM(EC18-DZ18)</f>
        <v>0</v>
      </c>
      <c r="EE18" s="24"/>
      <c r="EF18" s="24"/>
      <c r="EG18" s="28" t="s">
        <v>13</v>
      </c>
      <c r="EH18" s="43"/>
      <c r="EI18" s="43"/>
      <c r="EJ18" s="43"/>
      <c r="EK18" s="43"/>
      <c r="EL18" s="43"/>
      <c r="EM18" s="48"/>
      <c r="EN18" s="64"/>
      <c r="EO18" s="50"/>
      <c r="EP18" s="45"/>
      <c r="EQ18" s="46"/>
      <c r="ER18" s="21" t="str">
        <f>IF(EP18="","","～")</f>
        <v/>
      </c>
      <c r="ES18" s="18"/>
      <c r="ET18" s="12">
        <f>SUM(ES18-EP18)</f>
        <v>0</v>
      </c>
      <c r="EU18" s="24"/>
      <c r="EV18" s="24"/>
      <c r="EW18" s="28" t="s">
        <v>13</v>
      </c>
      <c r="EX18" s="43"/>
      <c r="EY18" s="43"/>
      <c r="EZ18" s="43"/>
      <c r="FA18" s="43"/>
      <c r="FB18" s="43"/>
      <c r="FC18" s="48"/>
      <c r="FD18" s="64"/>
    </row>
    <row r="19" spans="1:160" ht="21" customHeight="1">
      <c r="A19" s="51"/>
      <c r="B19" s="56">
        <f>FLOOR((SUM(IF(A15=A20,0,F19)+(IF(B14=0,F14,0)))),"0：10")</f>
        <v>0</v>
      </c>
      <c r="C19" s="57"/>
      <c r="D19" s="57"/>
      <c r="E19" s="58"/>
      <c r="F19" s="10">
        <f>MOD(SUM(F15:F18),60)+"0:0:1"</f>
        <v>1.1574074074074073E-5</v>
      </c>
      <c r="G19" s="25" t="s">
        <v>12</v>
      </c>
      <c r="H19" s="25" t="s">
        <v>12</v>
      </c>
      <c r="I19" s="27"/>
      <c r="J19" s="44"/>
      <c r="K19" s="44"/>
      <c r="L19" s="44"/>
      <c r="M19" s="44"/>
      <c r="N19" s="44"/>
      <c r="O19" s="49"/>
      <c r="P19" s="64"/>
      <c r="Q19" s="51"/>
      <c r="R19" s="56">
        <f>FLOOR((SUM(IF(Q15=Q20,0,V19)+(IF(R14=0,V14,0)))),"0：10")</f>
        <v>0</v>
      </c>
      <c r="S19" s="57"/>
      <c r="T19" s="57"/>
      <c r="U19" s="58"/>
      <c r="V19" s="10">
        <f>MOD(SUM(V15:V18),60)+"0:0:1"</f>
        <v>1.1574074074074073E-5</v>
      </c>
      <c r="W19" s="25" t="s">
        <v>12</v>
      </c>
      <c r="X19" s="25" t="s">
        <v>12</v>
      </c>
      <c r="Y19" s="27"/>
      <c r="Z19" s="44"/>
      <c r="AA19" s="44"/>
      <c r="AB19" s="44"/>
      <c r="AC19" s="44"/>
      <c r="AD19" s="44"/>
      <c r="AE19" s="49"/>
      <c r="AF19" s="64"/>
      <c r="AG19" s="51"/>
      <c r="AH19" s="56">
        <f>FLOOR((SUM(IF(AG15=AG20,0,AL19)+(IF(AH14=0,AL14,0)))),"0：10")</f>
        <v>0</v>
      </c>
      <c r="AI19" s="57"/>
      <c r="AJ19" s="57"/>
      <c r="AK19" s="58"/>
      <c r="AL19" s="10">
        <f>MOD(SUM(AL15:AL18),60)+"0:0:1"</f>
        <v>1.1574074074074073E-5</v>
      </c>
      <c r="AM19" s="25" t="s">
        <v>12</v>
      </c>
      <c r="AN19" s="25" t="s">
        <v>12</v>
      </c>
      <c r="AO19" s="27"/>
      <c r="AP19" s="44"/>
      <c r="AQ19" s="44"/>
      <c r="AR19" s="44"/>
      <c r="AS19" s="44"/>
      <c r="AT19" s="44"/>
      <c r="AU19" s="49"/>
      <c r="AV19" s="64"/>
      <c r="AW19" s="51"/>
      <c r="AX19" s="56">
        <f>FLOOR((SUM(IF(AW15=AW20,0,BB19)+(IF(AX14=0,BB14,0)))),"0：10")</f>
        <v>0</v>
      </c>
      <c r="AY19" s="57"/>
      <c r="AZ19" s="57"/>
      <c r="BA19" s="58"/>
      <c r="BB19" s="10">
        <f>MOD(SUM(BB15:BB18),60)+"0:0:1"</f>
        <v>1.1574074074074073E-5</v>
      </c>
      <c r="BC19" s="25" t="s">
        <v>12</v>
      </c>
      <c r="BD19" s="25" t="s">
        <v>12</v>
      </c>
      <c r="BE19" s="27"/>
      <c r="BF19" s="44"/>
      <c r="BG19" s="44"/>
      <c r="BH19" s="44"/>
      <c r="BI19" s="44"/>
      <c r="BJ19" s="44"/>
      <c r="BK19" s="49"/>
      <c r="BL19" s="64"/>
      <c r="BM19" s="51"/>
      <c r="BN19" s="56">
        <f>FLOOR((SUM(IF(BM15=BM20,0,BR19)+(IF(BN14=0,BR14,0)))),"0：10")</f>
        <v>0</v>
      </c>
      <c r="BO19" s="57"/>
      <c r="BP19" s="57"/>
      <c r="BQ19" s="58"/>
      <c r="BR19" s="10">
        <f>MOD(SUM(BR15:BR18),60)+"0:0:1"</f>
        <v>1.1574074074074073E-5</v>
      </c>
      <c r="BS19" s="25" t="s">
        <v>12</v>
      </c>
      <c r="BT19" s="25" t="s">
        <v>12</v>
      </c>
      <c r="BU19" s="27"/>
      <c r="BV19" s="44"/>
      <c r="BW19" s="44"/>
      <c r="BX19" s="44"/>
      <c r="BY19" s="44"/>
      <c r="BZ19" s="44"/>
      <c r="CA19" s="49"/>
      <c r="CB19" s="64"/>
      <c r="CC19" s="51"/>
      <c r="CD19" s="56">
        <f>FLOOR((SUM(IF(CC15=CC20,0,CH19)+(IF(CD14=0,CH14,0)))),"0：10")</f>
        <v>0</v>
      </c>
      <c r="CE19" s="57"/>
      <c r="CF19" s="57"/>
      <c r="CG19" s="58"/>
      <c r="CH19" s="10">
        <f>MOD(SUM(CH15:CH18),60)+"0:0:1"</f>
        <v>1.1574074074074073E-5</v>
      </c>
      <c r="CI19" s="25" t="s">
        <v>12</v>
      </c>
      <c r="CJ19" s="25" t="s">
        <v>12</v>
      </c>
      <c r="CK19" s="27"/>
      <c r="CL19" s="44"/>
      <c r="CM19" s="44"/>
      <c r="CN19" s="44"/>
      <c r="CO19" s="44"/>
      <c r="CP19" s="44"/>
      <c r="CQ19" s="49"/>
      <c r="CR19" s="64"/>
      <c r="CS19" s="51"/>
      <c r="CT19" s="56">
        <f>FLOOR((SUM(IF(CS15=CS20,0,CX19)+(IF(CT14=0,CX14,0)))),"0：10")</f>
        <v>0</v>
      </c>
      <c r="CU19" s="57"/>
      <c r="CV19" s="57"/>
      <c r="CW19" s="58"/>
      <c r="CX19" s="10">
        <f>MOD(SUM(CX15:CX18),60)+"0:0:1"</f>
        <v>1.1574074074074073E-5</v>
      </c>
      <c r="CY19" s="25" t="s">
        <v>12</v>
      </c>
      <c r="CZ19" s="25" t="s">
        <v>12</v>
      </c>
      <c r="DA19" s="27"/>
      <c r="DB19" s="44"/>
      <c r="DC19" s="44"/>
      <c r="DD19" s="44"/>
      <c r="DE19" s="44"/>
      <c r="DF19" s="44"/>
      <c r="DG19" s="49"/>
      <c r="DH19" s="64"/>
      <c r="DI19" s="51"/>
      <c r="DJ19" s="56">
        <f>FLOOR((SUM(IF(DI15=DI20,0,DN19)+(IF(DJ14=0,DN14,0)))),"0：10")</f>
        <v>0</v>
      </c>
      <c r="DK19" s="57"/>
      <c r="DL19" s="57"/>
      <c r="DM19" s="58"/>
      <c r="DN19" s="10">
        <f>MOD(SUM(DN15:DN18),60)+"0:0:1"</f>
        <v>1.1574074074074073E-5</v>
      </c>
      <c r="DO19" s="25" t="s">
        <v>12</v>
      </c>
      <c r="DP19" s="25" t="s">
        <v>12</v>
      </c>
      <c r="DQ19" s="27"/>
      <c r="DR19" s="44"/>
      <c r="DS19" s="44"/>
      <c r="DT19" s="44"/>
      <c r="DU19" s="44"/>
      <c r="DV19" s="44"/>
      <c r="DW19" s="49"/>
      <c r="DX19" s="64"/>
      <c r="DY19" s="51"/>
      <c r="DZ19" s="68">
        <f>FLOOR((SUM(IF(DY15=DY20,0,ED19)+(IF(DZ14=0,ED14,0)))),"0：10")</f>
        <v>0</v>
      </c>
      <c r="EA19" s="69"/>
      <c r="EB19" s="69"/>
      <c r="EC19" s="70"/>
      <c r="ED19" s="10">
        <f>MOD(SUM(ED15:ED18),60)+"0:0:1"</f>
        <v>1.1574074074074073E-5</v>
      </c>
      <c r="EE19" s="25" t="s">
        <v>12</v>
      </c>
      <c r="EF19" s="25" t="s">
        <v>12</v>
      </c>
      <c r="EG19" s="27"/>
      <c r="EH19" s="44"/>
      <c r="EI19" s="44"/>
      <c r="EJ19" s="44"/>
      <c r="EK19" s="44"/>
      <c r="EL19" s="44"/>
      <c r="EM19" s="49"/>
      <c r="EN19" s="64"/>
      <c r="EO19" s="51"/>
      <c r="EP19" s="56">
        <f>FLOOR((SUM(IF(EO15=EO20,0,ET19)+(IF(EP14=0,ET14,0)))),"0：10")</f>
        <v>0</v>
      </c>
      <c r="EQ19" s="57"/>
      <c r="ER19" s="57"/>
      <c r="ES19" s="58"/>
      <c r="ET19" s="10">
        <f>MOD(SUM(ET15:ET18),60)+"0:0:1"</f>
        <v>1.1574074074074073E-5</v>
      </c>
      <c r="EU19" s="25" t="s">
        <v>12</v>
      </c>
      <c r="EV19" s="25" t="s">
        <v>12</v>
      </c>
      <c r="EW19" s="27"/>
      <c r="EX19" s="44"/>
      <c r="EY19" s="44"/>
      <c r="EZ19" s="44"/>
      <c r="FA19" s="44"/>
      <c r="FB19" s="44"/>
      <c r="FC19" s="49"/>
      <c r="FD19" s="64"/>
    </row>
    <row r="20" spans="1:160" ht="19.5" customHeight="1">
      <c r="A20" s="52"/>
      <c r="B20" s="54"/>
      <c r="C20" s="55"/>
      <c r="D20" s="20" t="str">
        <f>IF(B20="","","～")</f>
        <v/>
      </c>
      <c r="E20" s="30"/>
      <c r="F20" s="11">
        <f>SUM(E20-B20)</f>
        <v>0</v>
      </c>
      <c r="G20" s="23"/>
      <c r="H20" s="23"/>
      <c r="I20" s="39" t="s">
        <v>14</v>
      </c>
      <c r="J20" s="40"/>
      <c r="K20" s="40"/>
      <c r="L20" s="40"/>
      <c r="M20" s="40"/>
      <c r="N20" s="40"/>
      <c r="O20" s="47"/>
      <c r="P20" s="64"/>
      <c r="Q20" s="52"/>
      <c r="R20" s="54"/>
      <c r="S20" s="55"/>
      <c r="T20" s="20" t="str">
        <f>IF(R20="","","～")</f>
        <v/>
      </c>
      <c r="U20" s="30"/>
      <c r="V20" s="11">
        <f>SUM(U20-R20)</f>
        <v>0</v>
      </c>
      <c r="W20" s="23"/>
      <c r="X20" s="23"/>
      <c r="Y20" s="39" t="s">
        <v>14</v>
      </c>
      <c r="Z20" s="40"/>
      <c r="AA20" s="40"/>
      <c r="AB20" s="40"/>
      <c r="AC20" s="40"/>
      <c r="AD20" s="40"/>
      <c r="AE20" s="47"/>
      <c r="AF20" s="64"/>
      <c r="AG20" s="52"/>
      <c r="AH20" s="54"/>
      <c r="AI20" s="55"/>
      <c r="AJ20" s="20" t="str">
        <f>IF(AH20="","","～")</f>
        <v/>
      </c>
      <c r="AK20" s="30"/>
      <c r="AL20" s="11">
        <f>SUM(AK20-AH20)</f>
        <v>0</v>
      </c>
      <c r="AM20" s="23"/>
      <c r="AN20" s="23"/>
      <c r="AO20" s="39" t="s">
        <v>14</v>
      </c>
      <c r="AP20" s="40"/>
      <c r="AQ20" s="40"/>
      <c r="AR20" s="40"/>
      <c r="AS20" s="40"/>
      <c r="AT20" s="40"/>
      <c r="AU20" s="47"/>
      <c r="AV20" s="64"/>
      <c r="AW20" s="52"/>
      <c r="AX20" s="54"/>
      <c r="AY20" s="55"/>
      <c r="AZ20" s="20" t="str">
        <f>IF(AX20="","","～")</f>
        <v/>
      </c>
      <c r="BA20" s="30"/>
      <c r="BB20" s="11">
        <f>SUM(BA20-AX20)</f>
        <v>0</v>
      </c>
      <c r="BC20" s="23"/>
      <c r="BD20" s="23"/>
      <c r="BE20" s="39" t="s">
        <v>14</v>
      </c>
      <c r="BF20" s="40"/>
      <c r="BG20" s="40"/>
      <c r="BH20" s="40"/>
      <c r="BI20" s="40"/>
      <c r="BJ20" s="40"/>
      <c r="BK20" s="47"/>
      <c r="BL20" s="64"/>
      <c r="BM20" s="52"/>
      <c r="BN20" s="54"/>
      <c r="BO20" s="55"/>
      <c r="BP20" s="20" t="str">
        <f>IF(BN20="","","～")</f>
        <v/>
      </c>
      <c r="BQ20" s="30"/>
      <c r="BR20" s="11">
        <f>SUM(BQ20-BN20)</f>
        <v>0</v>
      </c>
      <c r="BS20" s="23"/>
      <c r="BT20" s="23"/>
      <c r="BU20" s="39" t="s">
        <v>14</v>
      </c>
      <c r="BV20" s="40"/>
      <c r="BW20" s="40"/>
      <c r="BX20" s="40"/>
      <c r="BY20" s="40"/>
      <c r="BZ20" s="40"/>
      <c r="CA20" s="47"/>
      <c r="CB20" s="64"/>
      <c r="CC20" s="52"/>
      <c r="CD20" s="54"/>
      <c r="CE20" s="55"/>
      <c r="CF20" s="20" t="str">
        <f>IF(CD20="","","～")</f>
        <v/>
      </c>
      <c r="CG20" s="30"/>
      <c r="CH20" s="11">
        <f>SUM(CG20-CD20)</f>
        <v>0</v>
      </c>
      <c r="CI20" s="23"/>
      <c r="CJ20" s="23"/>
      <c r="CK20" s="39" t="s">
        <v>14</v>
      </c>
      <c r="CL20" s="40"/>
      <c r="CM20" s="40"/>
      <c r="CN20" s="40"/>
      <c r="CO20" s="40"/>
      <c r="CP20" s="40"/>
      <c r="CQ20" s="47"/>
      <c r="CR20" s="64"/>
      <c r="CS20" s="52"/>
      <c r="CT20" s="54"/>
      <c r="CU20" s="55"/>
      <c r="CV20" s="20" t="str">
        <f>IF(CT20="","","～")</f>
        <v/>
      </c>
      <c r="CW20" s="30"/>
      <c r="CX20" s="11">
        <f>SUM(CW20-CT20)</f>
        <v>0</v>
      </c>
      <c r="CY20" s="23"/>
      <c r="CZ20" s="23"/>
      <c r="DA20" s="39" t="s">
        <v>14</v>
      </c>
      <c r="DB20" s="40"/>
      <c r="DC20" s="40"/>
      <c r="DD20" s="40"/>
      <c r="DE20" s="40"/>
      <c r="DF20" s="40"/>
      <c r="DG20" s="47"/>
      <c r="DH20" s="64"/>
      <c r="DI20" s="52"/>
      <c r="DJ20" s="54"/>
      <c r="DK20" s="55"/>
      <c r="DL20" s="20" t="str">
        <f>IF(DJ20="","","～")</f>
        <v/>
      </c>
      <c r="DM20" s="30"/>
      <c r="DN20" s="11">
        <f>SUM(DM20-DJ20)</f>
        <v>0</v>
      </c>
      <c r="DO20" s="23"/>
      <c r="DP20" s="23"/>
      <c r="DQ20" s="39" t="s">
        <v>14</v>
      </c>
      <c r="DR20" s="40"/>
      <c r="DS20" s="40"/>
      <c r="DT20" s="40"/>
      <c r="DU20" s="40"/>
      <c r="DV20" s="40"/>
      <c r="DW20" s="47"/>
      <c r="DX20" s="64"/>
      <c r="DY20" s="52"/>
      <c r="DZ20" s="54"/>
      <c r="EA20" s="55"/>
      <c r="EB20" s="20" t="str">
        <f>IF(DZ20="","","～")</f>
        <v/>
      </c>
      <c r="EC20" s="30"/>
      <c r="ED20" s="11">
        <f>SUM(EC20-DZ20)</f>
        <v>0</v>
      </c>
      <c r="EE20" s="23"/>
      <c r="EF20" s="23"/>
      <c r="EG20" s="39" t="s">
        <v>14</v>
      </c>
      <c r="EH20" s="40"/>
      <c r="EI20" s="40"/>
      <c r="EJ20" s="40"/>
      <c r="EK20" s="40"/>
      <c r="EL20" s="40"/>
      <c r="EM20" s="47"/>
      <c r="EN20" s="64"/>
      <c r="EO20" s="52"/>
      <c r="EP20" s="54"/>
      <c r="EQ20" s="55"/>
      <c r="ER20" s="20" t="str">
        <f>IF(EP20="","","～")</f>
        <v/>
      </c>
      <c r="ES20" s="30"/>
      <c r="ET20" s="11">
        <f>SUM(ES20-EP20)</f>
        <v>0</v>
      </c>
      <c r="EU20" s="23"/>
      <c r="EV20" s="23"/>
      <c r="EW20" s="39" t="s">
        <v>14</v>
      </c>
      <c r="EX20" s="40"/>
      <c r="EY20" s="40"/>
      <c r="EZ20" s="40"/>
      <c r="FA20" s="40"/>
      <c r="FB20" s="40"/>
      <c r="FC20" s="47"/>
      <c r="FD20" s="64"/>
    </row>
    <row r="21" spans="1:160" ht="19.5" customHeight="1">
      <c r="A21" s="53"/>
      <c r="B21" s="45"/>
      <c r="C21" s="46"/>
      <c r="D21" s="21" t="str">
        <f>IF(B21="","","～")</f>
        <v/>
      </c>
      <c r="E21" s="29"/>
      <c r="F21" s="12">
        <f>SUM(E21-B21)</f>
        <v>0</v>
      </c>
      <c r="G21" s="24"/>
      <c r="H21" s="24"/>
      <c r="I21" s="41"/>
      <c r="J21" s="42"/>
      <c r="K21" s="42"/>
      <c r="L21" s="42"/>
      <c r="M21" s="42"/>
      <c r="N21" s="42"/>
      <c r="O21" s="48"/>
      <c r="P21" s="64"/>
      <c r="Q21" s="53"/>
      <c r="R21" s="45"/>
      <c r="S21" s="46"/>
      <c r="T21" s="21" t="str">
        <f>IF(R21="","","～")</f>
        <v/>
      </c>
      <c r="U21" s="18"/>
      <c r="V21" s="12">
        <f>SUM(U21-R21)</f>
        <v>0</v>
      </c>
      <c r="W21" s="24"/>
      <c r="X21" s="24"/>
      <c r="Y21" s="41"/>
      <c r="Z21" s="42"/>
      <c r="AA21" s="42"/>
      <c r="AB21" s="42"/>
      <c r="AC21" s="42"/>
      <c r="AD21" s="42"/>
      <c r="AE21" s="48"/>
      <c r="AF21" s="64"/>
      <c r="AG21" s="53"/>
      <c r="AH21" s="45"/>
      <c r="AI21" s="46"/>
      <c r="AJ21" s="21" t="str">
        <f>IF(AH21="","","～")</f>
        <v/>
      </c>
      <c r="AK21" s="18"/>
      <c r="AL21" s="12">
        <f>SUM(AK21-AH21)</f>
        <v>0</v>
      </c>
      <c r="AM21" s="24"/>
      <c r="AN21" s="24"/>
      <c r="AO21" s="41"/>
      <c r="AP21" s="42"/>
      <c r="AQ21" s="42"/>
      <c r="AR21" s="42"/>
      <c r="AS21" s="42"/>
      <c r="AT21" s="42"/>
      <c r="AU21" s="48"/>
      <c r="AV21" s="64"/>
      <c r="AW21" s="53"/>
      <c r="AX21" s="45"/>
      <c r="AY21" s="46"/>
      <c r="AZ21" s="21" t="str">
        <f>IF(AX21="","","～")</f>
        <v/>
      </c>
      <c r="BA21" s="18"/>
      <c r="BB21" s="12">
        <f>SUM(BA21-AX21)</f>
        <v>0</v>
      </c>
      <c r="BC21" s="24"/>
      <c r="BD21" s="24"/>
      <c r="BE21" s="41"/>
      <c r="BF21" s="42"/>
      <c r="BG21" s="42"/>
      <c r="BH21" s="42"/>
      <c r="BI21" s="42"/>
      <c r="BJ21" s="42"/>
      <c r="BK21" s="48"/>
      <c r="BL21" s="64"/>
      <c r="BM21" s="53"/>
      <c r="BN21" s="45"/>
      <c r="BO21" s="46"/>
      <c r="BP21" s="21" t="str">
        <f>IF(BN21="","","～")</f>
        <v/>
      </c>
      <c r="BQ21" s="18"/>
      <c r="BR21" s="12">
        <f>SUM(BQ21-BN21)</f>
        <v>0</v>
      </c>
      <c r="BS21" s="24"/>
      <c r="BT21" s="24"/>
      <c r="BU21" s="41"/>
      <c r="BV21" s="42"/>
      <c r="BW21" s="42"/>
      <c r="BX21" s="42"/>
      <c r="BY21" s="42"/>
      <c r="BZ21" s="42"/>
      <c r="CA21" s="48"/>
      <c r="CB21" s="64"/>
      <c r="CC21" s="53"/>
      <c r="CD21" s="45"/>
      <c r="CE21" s="46"/>
      <c r="CF21" s="21" t="str">
        <f>IF(CD21="","","～")</f>
        <v/>
      </c>
      <c r="CG21" s="18"/>
      <c r="CH21" s="12">
        <f>SUM(CG21-CD21)</f>
        <v>0</v>
      </c>
      <c r="CI21" s="24"/>
      <c r="CJ21" s="24"/>
      <c r="CK21" s="41"/>
      <c r="CL21" s="42"/>
      <c r="CM21" s="42"/>
      <c r="CN21" s="42"/>
      <c r="CO21" s="42"/>
      <c r="CP21" s="42"/>
      <c r="CQ21" s="48"/>
      <c r="CR21" s="64"/>
      <c r="CS21" s="53"/>
      <c r="CT21" s="45"/>
      <c r="CU21" s="46"/>
      <c r="CV21" s="21" t="str">
        <f>IF(CT21="","","～")</f>
        <v/>
      </c>
      <c r="CW21" s="18"/>
      <c r="CX21" s="12">
        <f>SUM(CW21-CT21)</f>
        <v>0</v>
      </c>
      <c r="CY21" s="24"/>
      <c r="CZ21" s="24"/>
      <c r="DA21" s="41"/>
      <c r="DB21" s="42"/>
      <c r="DC21" s="42"/>
      <c r="DD21" s="42"/>
      <c r="DE21" s="42"/>
      <c r="DF21" s="42"/>
      <c r="DG21" s="48"/>
      <c r="DH21" s="64"/>
      <c r="DI21" s="53"/>
      <c r="DJ21" s="45"/>
      <c r="DK21" s="46"/>
      <c r="DL21" s="21" t="str">
        <f>IF(DJ21="","","～")</f>
        <v/>
      </c>
      <c r="DM21" s="18"/>
      <c r="DN21" s="12">
        <f>SUM(DM21-DJ21)</f>
        <v>0</v>
      </c>
      <c r="DO21" s="24"/>
      <c r="DP21" s="24"/>
      <c r="DQ21" s="41"/>
      <c r="DR21" s="42"/>
      <c r="DS21" s="42"/>
      <c r="DT21" s="42"/>
      <c r="DU21" s="42"/>
      <c r="DV21" s="42"/>
      <c r="DW21" s="48"/>
      <c r="DX21" s="64"/>
      <c r="DY21" s="53"/>
      <c r="DZ21" s="45"/>
      <c r="EA21" s="46"/>
      <c r="EB21" s="21" t="str">
        <f>IF(DZ21="","","～")</f>
        <v/>
      </c>
      <c r="EC21" s="18"/>
      <c r="ED21" s="12">
        <f>SUM(EC21-DZ21)</f>
        <v>0</v>
      </c>
      <c r="EE21" s="24"/>
      <c r="EF21" s="24"/>
      <c r="EG21" s="41"/>
      <c r="EH21" s="42"/>
      <c r="EI21" s="42"/>
      <c r="EJ21" s="42"/>
      <c r="EK21" s="42"/>
      <c r="EL21" s="42"/>
      <c r="EM21" s="48"/>
      <c r="EN21" s="64"/>
      <c r="EO21" s="53"/>
      <c r="EP21" s="45"/>
      <c r="EQ21" s="46"/>
      <c r="ER21" s="21" t="str">
        <f>IF(EP21="","","～")</f>
        <v/>
      </c>
      <c r="ES21" s="18"/>
      <c r="ET21" s="12">
        <f>SUM(ES21-EP21)</f>
        <v>0</v>
      </c>
      <c r="EU21" s="24"/>
      <c r="EV21" s="24"/>
      <c r="EW21" s="41"/>
      <c r="EX21" s="42"/>
      <c r="EY21" s="42"/>
      <c r="EZ21" s="42"/>
      <c r="FA21" s="42"/>
      <c r="FB21" s="42"/>
      <c r="FC21" s="48"/>
      <c r="FD21" s="64"/>
    </row>
    <row r="22" spans="1:160" ht="19.5" customHeight="1">
      <c r="A22" s="53"/>
      <c r="B22" s="45"/>
      <c r="C22" s="46"/>
      <c r="D22" s="21" t="str">
        <f>IF(B22="","","～")</f>
        <v/>
      </c>
      <c r="E22" s="19"/>
      <c r="F22" s="12">
        <f>SUM(E22-B22)</f>
        <v>0</v>
      </c>
      <c r="G22" s="24"/>
      <c r="H22" s="24"/>
      <c r="I22" s="41"/>
      <c r="J22" s="42"/>
      <c r="K22" s="42"/>
      <c r="L22" s="42"/>
      <c r="M22" s="42"/>
      <c r="N22" s="42"/>
      <c r="O22" s="48"/>
      <c r="P22" s="64"/>
      <c r="Q22" s="53"/>
      <c r="R22" s="45"/>
      <c r="S22" s="46"/>
      <c r="T22" s="21" t="str">
        <f>IF(R22="","","～")</f>
        <v/>
      </c>
      <c r="U22" s="19"/>
      <c r="V22" s="12">
        <f>SUM(U22-R22)</f>
        <v>0</v>
      </c>
      <c r="W22" s="24"/>
      <c r="X22" s="24"/>
      <c r="Y22" s="41"/>
      <c r="Z22" s="42"/>
      <c r="AA22" s="42"/>
      <c r="AB22" s="42"/>
      <c r="AC22" s="42"/>
      <c r="AD22" s="42"/>
      <c r="AE22" s="48"/>
      <c r="AF22" s="64"/>
      <c r="AG22" s="53"/>
      <c r="AH22" s="45"/>
      <c r="AI22" s="46"/>
      <c r="AJ22" s="21" t="str">
        <f>IF(AH22="","","～")</f>
        <v/>
      </c>
      <c r="AK22" s="19"/>
      <c r="AL22" s="12">
        <f>SUM(AK22-AH22)</f>
        <v>0</v>
      </c>
      <c r="AM22" s="24"/>
      <c r="AN22" s="24"/>
      <c r="AO22" s="41"/>
      <c r="AP22" s="42"/>
      <c r="AQ22" s="42"/>
      <c r="AR22" s="42"/>
      <c r="AS22" s="42"/>
      <c r="AT22" s="42"/>
      <c r="AU22" s="48"/>
      <c r="AV22" s="64"/>
      <c r="AW22" s="53"/>
      <c r="AX22" s="45"/>
      <c r="AY22" s="46"/>
      <c r="AZ22" s="21" t="str">
        <f>IF(AX22="","","～")</f>
        <v/>
      </c>
      <c r="BA22" s="19"/>
      <c r="BB22" s="12">
        <f>SUM(BA22-AX22)</f>
        <v>0</v>
      </c>
      <c r="BC22" s="24"/>
      <c r="BD22" s="24"/>
      <c r="BE22" s="41"/>
      <c r="BF22" s="42"/>
      <c r="BG22" s="42"/>
      <c r="BH22" s="42"/>
      <c r="BI22" s="42"/>
      <c r="BJ22" s="42"/>
      <c r="BK22" s="48"/>
      <c r="BL22" s="64"/>
      <c r="BM22" s="53"/>
      <c r="BN22" s="45"/>
      <c r="BO22" s="46"/>
      <c r="BP22" s="21" t="str">
        <f>IF(BN22="","","～")</f>
        <v/>
      </c>
      <c r="BQ22" s="19"/>
      <c r="BR22" s="12">
        <f>SUM(BQ22-BN22)</f>
        <v>0</v>
      </c>
      <c r="BS22" s="24"/>
      <c r="BT22" s="24"/>
      <c r="BU22" s="41"/>
      <c r="BV22" s="42"/>
      <c r="BW22" s="42"/>
      <c r="BX22" s="42"/>
      <c r="BY22" s="42"/>
      <c r="BZ22" s="42"/>
      <c r="CA22" s="48"/>
      <c r="CB22" s="64"/>
      <c r="CC22" s="53"/>
      <c r="CD22" s="45"/>
      <c r="CE22" s="46"/>
      <c r="CF22" s="21" t="str">
        <f>IF(CD22="","","～")</f>
        <v/>
      </c>
      <c r="CG22" s="19"/>
      <c r="CH22" s="12">
        <f>SUM(CG22-CD22)</f>
        <v>0</v>
      </c>
      <c r="CI22" s="24"/>
      <c r="CJ22" s="24"/>
      <c r="CK22" s="41"/>
      <c r="CL22" s="42"/>
      <c r="CM22" s="42"/>
      <c r="CN22" s="42"/>
      <c r="CO22" s="42"/>
      <c r="CP22" s="42"/>
      <c r="CQ22" s="48"/>
      <c r="CR22" s="64"/>
      <c r="CS22" s="53"/>
      <c r="CT22" s="45"/>
      <c r="CU22" s="46"/>
      <c r="CV22" s="21" t="str">
        <f>IF(CT22="","","～")</f>
        <v/>
      </c>
      <c r="CW22" s="19"/>
      <c r="CX22" s="12">
        <f>SUM(CW22-CT22)</f>
        <v>0</v>
      </c>
      <c r="CY22" s="24"/>
      <c r="CZ22" s="24"/>
      <c r="DA22" s="41"/>
      <c r="DB22" s="42"/>
      <c r="DC22" s="42"/>
      <c r="DD22" s="42"/>
      <c r="DE22" s="42"/>
      <c r="DF22" s="42"/>
      <c r="DG22" s="48"/>
      <c r="DH22" s="64"/>
      <c r="DI22" s="53"/>
      <c r="DJ22" s="45"/>
      <c r="DK22" s="46"/>
      <c r="DL22" s="21" t="str">
        <f>IF(DJ22="","","～")</f>
        <v/>
      </c>
      <c r="DM22" s="19"/>
      <c r="DN22" s="12">
        <f>SUM(DM22-DJ22)</f>
        <v>0</v>
      </c>
      <c r="DO22" s="24"/>
      <c r="DP22" s="24"/>
      <c r="DQ22" s="41"/>
      <c r="DR22" s="42"/>
      <c r="DS22" s="42"/>
      <c r="DT22" s="42"/>
      <c r="DU22" s="42"/>
      <c r="DV22" s="42"/>
      <c r="DW22" s="48"/>
      <c r="DX22" s="64"/>
      <c r="DY22" s="53"/>
      <c r="DZ22" s="45"/>
      <c r="EA22" s="46"/>
      <c r="EB22" s="21" t="str">
        <f>IF(DZ22="","","～")</f>
        <v/>
      </c>
      <c r="EC22" s="19"/>
      <c r="ED22" s="12">
        <f>SUM(EC22-DZ22)</f>
        <v>0</v>
      </c>
      <c r="EE22" s="24"/>
      <c r="EF22" s="24"/>
      <c r="EG22" s="41"/>
      <c r="EH22" s="42"/>
      <c r="EI22" s="42"/>
      <c r="EJ22" s="42"/>
      <c r="EK22" s="42"/>
      <c r="EL22" s="42"/>
      <c r="EM22" s="48"/>
      <c r="EN22" s="64"/>
      <c r="EO22" s="53"/>
      <c r="EP22" s="45"/>
      <c r="EQ22" s="46"/>
      <c r="ER22" s="21" t="str">
        <f>IF(EP22="","","～")</f>
        <v/>
      </c>
      <c r="ES22" s="19"/>
      <c r="ET22" s="12">
        <f>SUM(ES22-EP22)</f>
        <v>0</v>
      </c>
      <c r="EU22" s="24"/>
      <c r="EV22" s="24"/>
      <c r="EW22" s="41"/>
      <c r="EX22" s="42"/>
      <c r="EY22" s="42"/>
      <c r="EZ22" s="42"/>
      <c r="FA22" s="42"/>
      <c r="FB22" s="42"/>
      <c r="FC22" s="48"/>
      <c r="FD22" s="64"/>
    </row>
    <row r="23" spans="1:160" ht="19.5" customHeight="1">
      <c r="A23" s="50"/>
      <c r="B23" s="45"/>
      <c r="C23" s="46"/>
      <c r="D23" s="21" t="str">
        <f>IF(B23="","","～")</f>
        <v/>
      </c>
      <c r="E23" s="18"/>
      <c r="F23" s="12">
        <f>SUM(E23-B23)</f>
        <v>0</v>
      </c>
      <c r="G23" s="24"/>
      <c r="H23" s="24"/>
      <c r="I23" s="28" t="s">
        <v>13</v>
      </c>
      <c r="J23" s="43"/>
      <c r="K23" s="43"/>
      <c r="L23" s="43"/>
      <c r="M23" s="43"/>
      <c r="N23" s="43"/>
      <c r="O23" s="48"/>
      <c r="P23" s="64"/>
      <c r="Q23" s="50"/>
      <c r="R23" s="45"/>
      <c r="S23" s="46"/>
      <c r="T23" s="21" t="str">
        <f>IF(R23="","","～")</f>
        <v/>
      </c>
      <c r="U23" s="18"/>
      <c r="V23" s="12">
        <f>SUM(U23-R23)</f>
        <v>0</v>
      </c>
      <c r="W23" s="24"/>
      <c r="X23" s="24"/>
      <c r="Y23" s="28" t="s">
        <v>13</v>
      </c>
      <c r="Z23" s="43"/>
      <c r="AA23" s="43"/>
      <c r="AB23" s="43"/>
      <c r="AC23" s="43"/>
      <c r="AD23" s="43"/>
      <c r="AE23" s="48"/>
      <c r="AF23" s="64"/>
      <c r="AG23" s="50"/>
      <c r="AH23" s="45"/>
      <c r="AI23" s="46"/>
      <c r="AJ23" s="21" t="str">
        <f>IF(AH23="","","～")</f>
        <v/>
      </c>
      <c r="AK23" s="18"/>
      <c r="AL23" s="12">
        <f>SUM(AK23-AH23)</f>
        <v>0</v>
      </c>
      <c r="AM23" s="24"/>
      <c r="AN23" s="24"/>
      <c r="AO23" s="28" t="s">
        <v>13</v>
      </c>
      <c r="AP23" s="43"/>
      <c r="AQ23" s="43"/>
      <c r="AR23" s="43"/>
      <c r="AS23" s="43"/>
      <c r="AT23" s="43"/>
      <c r="AU23" s="48"/>
      <c r="AV23" s="64"/>
      <c r="AW23" s="50"/>
      <c r="AX23" s="45"/>
      <c r="AY23" s="46"/>
      <c r="AZ23" s="21" t="str">
        <f>IF(AX23="","","～")</f>
        <v/>
      </c>
      <c r="BA23" s="18"/>
      <c r="BB23" s="12">
        <f>SUM(BA23-AX23)</f>
        <v>0</v>
      </c>
      <c r="BC23" s="24"/>
      <c r="BD23" s="24"/>
      <c r="BE23" s="28" t="s">
        <v>13</v>
      </c>
      <c r="BF23" s="43"/>
      <c r="BG23" s="43"/>
      <c r="BH23" s="43"/>
      <c r="BI23" s="43"/>
      <c r="BJ23" s="43"/>
      <c r="BK23" s="48"/>
      <c r="BL23" s="64"/>
      <c r="BM23" s="50"/>
      <c r="BN23" s="45"/>
      <c r="BO23" s="46"/>
      <c r="BP23" s="21" t="str">
        <f>IF(BN23="","","～")</f>
        <v/>
      </c>
      <c r="BQ23" s="18"/>
      <c r="BR23" s="12">
        <f>SUM(BQ23-BN23)</f>
        <v>0</v>
      </c>
      <c r="BS23" s="24"/>
      <c r="BT23" s="24"/>
      <c r="BU23" s="28" t="s">
        <v>13</v>
      </c>
      <c r="BV23" s="43"/>
      <c r="BW23" s="43"/>
      <c r="BX23" s="43"/>
      <c r="BY23" s="43"/>
      <c r="BZ23" s="43"/>
      <c r="CA23" s="48"/>
      <c r="CB23" s="64"/>
      <c r="CC23" s="50"/>
      <c r="CD23" s="45"/>
      <c r="CE23" s="46"/>
      <c r="CF23" s="21" t="str">
        <f>IF(CD23="","","～")</f>
        <v/>
      </c>
      <c r="CG23" s="18"/>
      <c r="CH23" s="12">
        <f>SUM(CG23-CD23)</f>
        <v>0</v>
      </c>
      <c r="CI23" s="24"/>
      <c r="CJ23" s="24"/>
      <c r="CK23" s="28" t="s">
        <v>13</v>
      </c>
      <c r="CL23" s="43"/>
      <c r="CM23" s="43"/>
      <c r="CN23" s="43"/>
      <c r="CO23" s="43"/>
      <c r="CP23" s="43"/>
      <c r="CQ23" s="48"/>
      <c r="CR23" s="64"/>
      <c r="CS23" s="50"/>
      <c r="CT23" s="45"/>
      <c r="CU23" s="46"/>
      <c r="CV23" s="21" t="str">
        <f>IF(CT23="","","～")</f>
        <v/>
      </c>
      <c r="CW23" s="18"/>
      <c r="CX23" s="12">
        <f>SUM(CW23-CT23)</f>
        <v>0</v>
      </c>
      <c r="CY23" s="24"/>
      <c r="CZ23" s="24"/>
      <c r="DA23" s="28" t="s">
        <v>13</v>
      </c>
      <c r="DB23" s="43"/>
      <c r="DC23" s="43"/>
      <c r="DD23" s="43"/>
      <c r="DE23" s="43"/>
      <c r="DF23" s="43"/>
      <c r="DG23" s="48"/>
      <c r="DH23" s="64"/>
      <c r="DI23" s="50"/>
      <c r="DJ23" s="45"/>
      <c r="DK23" s="46"/>
      <c r="DL23" s="21" t="str">
        <f>IF(DJ23="","","～")</f>
        <v/>
      </c>
      <c r="DM23" s="18"/>
      <c r="DN23" s="12">
        <f>SUM(DM23-DJ23)</f>
        <v>0</v>
      </c>
      <c r="DO23" s="24"/>
      <c r="DP23" s="24"/>
      <c r="DQ23" s="28" t="s">
        <v>13</v>
      </c>
      <c r="DR23" s="43"/>
      <c r="DS23" s="43"/>
      <c r="DT23" s="43"/>
      <c r="DU23" s="43"/>
      <c r="DV23" s="43"/>
      <c r="DW23" s="48"/>
      <c r="DX23" s="64"/>
      <c r="DY23" s="50"/>
      <c r="DZ23" s="45"/>
      <c r="EA23" s="46"/>
      <c r="EB23" s="21" t="str">
        <f>IF(DZ23="","","～")</f>
        <v/>
      </c>
      <c r="EC23" s="18"/>
      <c r="ED23" s="12">
        <f>SUM(EC23-DZ23)</f>
        <v>0</v>
      </c>
      <c r="EE23" s="24"/>
      <c r="EF23" s="24"/>
      <c r="EG23" s="28" t="s">
        <v>13</v>
      </c>
      <c r="EH23" s="43"/>
      <c r="EI23" s="43"/>
      <c r="EJ23" s="43"/>
      <c r="EK23" s="43"/>
      <c r="EL23" s="43"/>
      <c r="EM23" s="48"/>
      <c r="EN23" s="64"/>
      <c r="EO23" s="50"/>
      <c r="EP23" s="45"/>
      <c r="EQ23" s="46"/>
      <c r="ER23" s="21" t="str">
        <f>IF(EP23="","","～")</f>
        <v/>
      </c>
      <c r="ES23" s="18"/>
      <c r="ET23" s="12">
        <f>SUM(ES23-EP23)</f>
        <v>0</v>
      </c>
      <c r="EU23" s="24"/>
      <c r="EV23" s="24"/>
      <c r="EW23" s="28" t="s">
        <v>13</v>
      </c>
      <c r="EX23" s="43"/>
      <c r="EY23" s="43"/>
      <c r="EZ23" s="43"/>
      <c r="FA23" s="43"/>
      <c r="FB23" s="43"/>
      <c r="FC23" s="48"/>
      <c r="FD23" s="64"/>
    </row>
    <row r="24" spans="1:160" ht="21" customHeight="1">
      <c r="A24" s="51"/>
      <c r="B24" s="56">
        <f>FLOOR((SUM(IF(A20=A25,0,F24)+(IF(B19=0,F19,0)))),"0：10")</f>
        <v>0</v>
      </c>
      <c r="C24" s="57"/>
      <c r="D24" s="57"/>
      <c r="E24" s="58"/>
      <c r="F24" s="10">
        <f>MOD(SUM(F20:F23),60)+"0:0:1"</f>
        <v>1.1574074074074073E-5</v>
      </c>
      <c r="G24" s="25" t="s">
        <v>12</v>
      </c>
      <c r="H24" s="25" t="s">
        <v>12</v>
      </c>
      <c r="I24" s="27"/>
      <c r="J24" s="44"/>
      <c r="K24" s="44"/>
      <c r="L24" s="44"/>
      <c r="M24" s="44"/>
      <c r="N24" s="44"/>
      <c r="O24" s="49"/>
      <c r="P24" s="64"/>
      <c r="Q24" s="51"/>
      <c r="R24" s="56">
        <f>FLOOR((SUM(IF(Q20=Q25,0,V24)+(IF(R19=0,V19,0)))),"0：10")</f>
        <v>0</v>
      </c>
      <c r="S24" s="57"/>
      <c r="T24" s="57"/>
      <c r="U24" s="58"/>
      <c r="V24" s="10">
        <f>MOD(SUM(V20:V23),60)+"0:0:1"</f>
        <v>1.1574074074074073E-5</v>
      </c>
      <c r="W24" s="25" t="s">
        <v>12</v>
      </c>
      <c r="X24" s="25" t="s">
        <v>12</v>
      </c>
      <c r="Y24" s="27"/>
      <c r="Z24" s="44"/>
      <c r="AA24" s="44"/>
      <c r="AB24" s="44"/>
      <c r="AC24" s="44"/>
      <c r="AD24" s="44"/>
      <c r="AE24" s="49"/>
      <c r="AF24" s="64"/>
      <c r="AG24" s="51"/>
      <c r="AH24" s="56">
        <f>FLOOR((SUM(IF(AG20=AG25,0,AL24)+(IF(AH19=0,AL19,0)))),"0：10")</f>
        <v>0</v>
      </c>
      <c r="AI24" s="57"/>
      <c r="AJ24" s="57"/>
      <c r="AK24" s="58"/>
      <c r="AL24" s="10">
        <f>MOD(SUM(AL20:AL23),60)+"0:0:1"</f>
        <v>1.1574074074074073E-5</v>
      </c>
      <c r="AM24" s="25" t="s">
        <v>12</v>
      </c>
      <c r="AN24" s="25" t="s">
        <v>12</v>
      </c>
      <c r="AO24" s="27"/>
      <c r="AP24" s="44"/>
      <c r="AQ24" s="44"/>
      <c r="AR24" s="44"/>
      <c r="AS24" s="44"/>
      <c r="AT24" s="44"/>
      <c r="AU24" s="49"/>
      <c r="AV24" s="64"/>
      <c r="AW24" s="51"/>
      <c r="AX24" s="56">
        <f>FLOOR((SUM(IF(AW20=AW25,0,BB24)+(IF(AX19=0,BB19,0)))),"0：10")</f>
        <v>0</v>
      </c>
      <c r="AY24" s="57"/>
      <c r="AZ24" s="57"/>
      <c r="BA24" s="58"/>
      <c r="BB24" s="10">
        <f>MOD(SUM(BB20:BB23),60)+"0:0:1"</f>
        <v>1.1574074074074073E-5</v>
      </c>
      <c r="BC24" s="25" t="s">
        <v>12</v>
      </c>
      <c r="BD24" s="25" t="s">
        <v>12</v>
      </c>
      <c r="BE24" s="27"/>
      <c r="BF24" s="44"/>
      <c r="BG24" s="44"/>
      <c r="BH24" s="44"/>
      <c r="BI24" s="44"/>
      <c r="BJ24" s="44"/>
      <c r="BK24" s="49"/>
      <c r="BL24" s="64"/>
      <c r="BM24" s="51"/>
      <c r="BN24" s="56">
        <f>FLOOR((SUM(IF(BM20=BM25,0,BR24)+(IF(BN19=0,BR19,0)))),"0：10")</f>
        <v>0</v>
      </c>
      <c r="BO24" s="57"/>
      <c r="BP24" s="57"/>
      <c r="BQ24" s="58"/>
      <c r="BR24" s="10">
        <f>MOD(SUM(BR20:BR23),60)+"0:0:1"</f>
        <v>1.1574074074074073E-5</v>
      </c>
      <c r="BS24" s="25" t="s">
        <v>12</v>
      </c>
      <c r="BT24" s="25" t="s">
        <v>12</v>
      </c>
      <c r="BU24" s="27"/>
      <c r="BV24" s="44"/>
      <c r="BW24" s="44"/>
      <c r="BX24" s="44"/>
      <c r="BY24" s="44"/>
      <c r="BZ24" s="44"/>
      <c r="CA24" s="49"/>
      <c r="CB24" s="64"/>
      <c r="CC24" s="51"/>
      <c r="CD24" s="56">
        <f>FLOOR((SUM(IF(CC20=CC25,0,CH24)+(IF(CD19=0,CH19,0)))),"0：10")</f>
        <v>0</v>
      </c>
      <c r="CE24" s="57"/>
      <c r="CF24" s="57"/>
      <c r="CG24" s="58"/>
      <c r="CH24" s="10">
        <f>MOD(SUM(CH20:CH23),60)+"0:0:1"</f>
        <v>1.1574074074074073E-5</v>
      </c>
      <c r="CI24" s="25" t="s">
        <v>12</v>
      </c>
      <c r="CJ24" s="25" t="s">
        <v>12</v>
      </c>
      <c r="CK24" s="27"/>
      <c r="CL24" s="44"/>
      <c r="CM24" s="44"/>
      <c r="CN24" s="44"/>
      <c r="CO24" s="44"/>
      <c r="CP24" s="44"/>
      <c r="CQ24" s="49"/>
      <c r="CR24" s="64"/>
      <c r="CS24" s="51"/>
      <c r="CT24" s="56">
        <f>FLOOR((SUM(IF(CS20=CS25,0,CX24)+(IF(CT19=0,CX19,0)))),"0：10")</f>
        <v>0</v>
      </c>
      <c r="CU24" s="57"/>
      <c r="CV24" s="57"/>
      <c r="CW24" s="58"/>
      <c r="CX24" s="10">
        <f>MOD(SUM(CX20:CX23),60)+"0:0:1"</f>
        <v>1.1574074074074073E-5</v>
      </c>
      <c r="CY24" s="25" t="s">
        <v>12</v>
      </c>
      <c r="CZ24" s="25" t="s">
        <v>12</v>
      </c>
      <c r="DA24" s="27"/>
      <c r="DB24" s="44"/>
      <c r="DC24" s="44"/>
      <c r="DD24" s="44"/>
      <c r="DE24" s="44"/>
      <c r="DF24" s="44"/>
      <c r="DG24" s="49"/>
      <c r="DH24" s="64"/>
      <c r="DI24" s="51"/>
      <c r="DJ24" s="56">
        <f>FLOOR((SUM(IF(DI20=DI25,0,DN24)+(IF(DJ19=0,DN19,0)))),"0：10")</f>
        <v>0</v>
      </c>
      <c r="DK24" s="57"/>
      <c r="DL24" s="57"/>
      <c r="DM24" s="58"/>
      <c r="DN24" s="10">
        <f>MOD(SUM(DN20:DN23),60)+"0:0:1"</f>
        <v>1.1574074074074073E-5</v>
      </c>
      <c r="DO24" s="25" t="s">
        <v>12</v>
      </c>
      <c r="DP24" s="25" t="s">
        <v>12</v>
      </c>
      <c r="DQ24" s="27"/>
      <c r="DR24" s="44"/>
      <c r="DS24" s="44"/>
      <c r="DT24" s="44"/>
      <c r="DU24" s="44"/>
      <c r="DV24" s="44"/>
      <c r="DW24" s="49"/>
      <c r="DX24" s="64"/>
      <c r="DY24" s="51"/>
      <c r="DZ24" s="56">
        <f>FLOOR((SUM(IF(DY20=DY25,0,ED24)+(IF(DZ19=0,ED19,0)))),"0：10")</f>
        <v>0</v>
      </c>
      <c r="EA24" s="57"/>
      <c r="EB24" s="57"/>
      <c r="EC24" s="58"/>
      <c r="ED24" s="10">
        <f>MOD(SUM(ED20:ED23),60)+"0:0:1"</f>
        <v>1.1574074074074073E-5</v>
      </c>
      <c r="EE24" s="25" t="s">
        <v>12</v>
      </c>
      <c r="EF24" s="25" t="s">
        <v>12</v>
      </c>
      <c r="EG24" s="27"/>
      <c r="EH24" s="44"/>
      <c r="EI24" s="44"/>
      <c r="EJ24" s="44"/>
      <c r="EK24" s="44"/>
      <c r="EL24" s="44"/>
      <c r="EM24" s="49"/>
      <c r="EN24" s="64"/>
      <c r="EO24" s="51"/>
      <c r="EP24" s="56">
        <f>FLOOR((SUM(IF(EO20=EO25,0,ET24)+(IF(EP19=0,ET19,0)))),"0：10")</f>
        <v>0</v>
      </c>
      <c r="EQ24" s="57"/>
      <c r="ER24" s="57"/>
      <c r="ES24" s="58"/>
      <c r="ET24" s="10">
        <f>MOD(SUM(ET20:ET23),60)+"0:0:1"</f>
        <v>1.1574074074074073E-5</v>
      </c>
      <c r="EU24" s="25" t="s">
        <v>12</v>
      </c>
      <c r="EV24" s="25" t="s">
        <v>12</v>
      </c>
      <c r="EW24" s="27"/>
      <c r="EX24" s="44"/>
      <c r="EY24" s="44"/>
      <c r="EZ24" s="44"/>
      <c r="FA24" s="44"/>
      <c r="FB24" s="44"/>
      <c r="FC24" s="49"/>
      <c r="FD24" s="64"/>
    </row>
    <row r="25" spans="1:160" ht="19.5" customHeight="1">
      <c r="A25" s="52"/>
      <c r="B25" s="54"/>
      <c r="C25" s="55"/>
      <c r="D25" s="20" t="str">
        <f>IF(B25="","","～")</f>
        <v/>
      </c>
      <c r="E25" s="30"/>
      <c r="F25" s="11">
        <f>SUM(E25-B25)</f>
        <v>0</v>
      </c>
      <c r="G25" s="23"/>
      <c r="H25" s="23"/>
      <c r="I25" s="39" t="s">
        <v>14</v>
      </c>
      <c r="J25" s="40"/>
      <c r="K25" s="40"/>
      <c r="L25" s="40"/>
      <c r="M25" s="40"/>
      <c r="N25" s="40"/>
      <c r="O25" s="47"/>
      <c r="P25" s="64"/>
      <c r="Q25" s="52"/>
      <c r="R25" s="54"/>
      <c r="S25" s="55"/>
      <c r="T25" s="20" t="str">
        <f>IF(R25="","","～")</f>
        <v/>
      </c>
      <c r="U25" s="30"/>
      <c r="V25" s="11">
        <f>SUM(U25-R25)</f>
        <v>0</v>
      </c>
      <c r="W25" s="23"/>
      <c r="X25" s="23"/>
      <c r="Y25" s="39" t="s">
        <v>14</v>
      </c>
      <c r="Z25" s="40"/>
      <c r="AA25" s="40"/>
      <c r="AB25" s="40"/>
      <c r="AC25" s="40"/>
      <c r="AD25" s="40"/>
      <c r="AE25" s="47"/>
      <c r="AF25" s="64"/>
      <c r="AG25" s="52"/>
      <c r="AH25" s="54"/>
      <c r="AI25" s="55"/>
      <c r="AJ25" s="20" t="str">
        <f>IF(AH25="","","～")</f>
        <v/>
      </c>
      <c r="AK25" s="30"/>
      <c r="AL25" s="11">
        <f>SUM(AK25-AH25)</f>
        <v>0</v>
      </c>
      <c r="AM25" s="23"/>
      <c r="AN25" s="23"/>
      <c r="AO25" s="39" t="s">
        <v>14</v>
      </c>
      <c r="AP25" s="40"/>
      <c r="AQ25" s="40"/>
      <c r="AR25" s="40"/>
      <c r="AS25" s="40"/>
      <c r="AT25" s="40"/>
      <c r="AU25" s="47"/>
      <c r="AV25" s="64"/>
      <c r="AW25" s="52"/>
      <c r="AX25" s="54"/>
      <c r="AY25" s="55"/>
      <c r="AZ25" s="20" t="str">
        <f>IF(AX25="","","～")</f>
        <v/>
      </c>
      <c r="BA25" s="30"/>
      <c r="BB25" s="11">
        <f>SUM(BA25-AX25)</f>
        <v>0</v>
      </c>
      <c r="BC25" s="23"/>
      <c r="BD25" s="23"/>
      <c r="BE25" s="39" t="s">
        <v>14</v>
      </c>
      <c r="BF25" s="40"/>
      <c r="BG25" s="40"/>
      <c r="BH25" s="40"/>
      <c r="BI25" s="40"/>
      <c r="BJ25" s="40"/>
      <c r="BK25" s="47"/>
      <c r="BL25" s="64"/>
      <c r="BM25" s="52"/>
      <c r="BN25" s="54"/>
      <c r="BO25" s="55"/>
      <c r="BP25" s="20" t="str">
        <f>IF(BN25="","","～")</f>
        <v/>
      </c>
      <c r="BQ25" s="30"/>
      <c r="BR25" s="11">
        <f>SUM(BQ25-BN25)</f>
        <v>0</v>
      </c>
      <c r="BS25" s="23"/>
      <c r="BT25" s="23"/>
      <c r="BU25" s="39" t="s">
        <v>14</v>
      </c>
      <c r="BV25" s="40"/>
      <c r="BW25" s="40"/>
      <c r="BX25" s="40"/>
      <c r="BY25" s="40"/>
      <c r="BZ25" s="40"/>
      <c r="CA25" s="47"/>
      <c r="CB25" s="64"/>
      <c r="CC25" s="52"/>
      <c r="CD25" s="54"/>
      <c r="CE25" s="55"/>
      <c r="CF25" s="20" t="str">
        <f>IF(CD25="","","～")</f>
        <v/>
      </c>
      <c r="CG25" s="30"/>
      <c r="CH25" s="11">
        <f>SUM(CG25-CD25)</f>
        <v>0</v>
      </c>
      <c r="CI25" s="23"/>
      <c r="CJ25" s="23"/>
      <c r="CK25" s="39" t="s">
        <v>14</v>
      </c>
      <c r="CL25" s="40"/>
      <c r="CM25" s="40"/>
      <c r="CN25" s="40"/>
      <c r="CO25" s="40"/>
      <c r="CP25" s="40"/>
      <c r="CQ25" s="47"/>
      <c r="CR25" s="64"/>
      <c r="CS25" s="52"/>
      <c r="CT25" s="54"/>
      <c r="CU25" s="55"/>
      <c r="CV25" s="20" t="str">
        <f>IF(CT25="","","～")</f>
        <v/>
      </c>
      <c r="CW25" s="30"/>
      <c r="CX25" s="11">
        <f>SUM(CW25-CT25)</f>
        <v>0</v>
      </c>
      <c r="CY25" s="23"/>
      <c r="CZ25" s="23"/>
      <c r="DA25" s="39" t="s">
        <v>14</v>
      </c>
      <c r="DB25" s="40"/>
      <c r="DC25" s="40"/>
      <c r="DD25" s="40"/>
      <c r="DE25" s="40"/>
      <c r="DF25" s="40"/>
      <c r="DG25" s="47"/>
      <c r="DH25" s="64"/>
      <c r="DI25" s="52"/>
      <c r="DJ25" s="54"/>
      <c r="DK25" s="55"/>
      <c r="DL25" s="20" t="str">
        <f>IF(DJ25="","","～")</f>
        <v/>
      </c>
      <c r="DM25" s="30"/>
      <c r="DN25" s="11">
        <f>SUM(DM25-DJ25)</f>
        <v>0</v>
      </c>
      <c r="DO25" s="23"/>
      <c r="DP25" s="23"/>
      <c r="DQ25" s="39" t="s">
        <v>14</v>
      </c>
      <c r="DR25" s="40"/>
      <c r="DS25" s="40"/>
      <c r="DT25" s="40"/>
      <c r="DU25" s="40"/>
      <c r="DV25" s="40"/>
      <c r="DW25" s="47"/>
      <c r="DX25" s="64"/>
      <c r="DY25" s="52"/>
      <c r="DZ25" s="54"/>
      <c r="EA25" s="55"/>
      <c r="EB25" s="20" t="str">
        <f>IF(DZ25="","","～")</f>
        <v/>
      </c>
      <c r="EC25" s="30"/>
      <c r="ED25" s="11">
        <f>SUM(EC25-DZ25)</f>
        <v>0</v>
      </c>
      <c r="EE25" s="23"/>
      <c r="EF25" s="23"/>
      <c r="EG25" s="39" t="s">
        <v>14</v>
      </c>
      <c r="EH25" s="40"/>
      <c r="EI25" s="40"/>
      <c r="EJ25" s="40"/>
      <c r="EK25" s="40"/>
      <c r="EL25" s="40"/>
      <c r="EM25" s="47"/>
      <c r="EN25" s="64"/>
      <c r="EO25" s="52"/>
      <c r="EP25" s="54"/>
      <c r="EQ25" s="55"/>
      <c r="ER25" s="20" t="str">
        <f>IF(EP25="","","～")</f>
        <v/>
      </c>
      <c r="ES25" s="30"/>
      <c r="ET25" s="11">
        <f>SUM(ES25-EP25)</f>
        <v>0</v>
      </c>
      <c r="EU25" s="23"/>
      <c r="EV25" s="23"/>
      <c r="EW25" s="39" t="s">
        <v>14</v>
      </c>
      <c r="EX25" s="40"/>
      <c r="EY25" s="40"/>
      <c r="EZ25" s="40"/>
      <c r="FA25" s="40"/>
      <c r="FB25" s="40"/>
      <c r="FC25" s="47"/>
      <c r="FD25" s="64"/>
    </row>
    <row r="26" spans="1:160" ht="19.5" customHeight="1">
      <c r="A26" s="53"/>
      <c r="B26" s="45"/>
      <c r="C26" s="46"/>
      <c r="D26" s="21" t="str">
        <f>IF(B26="","","～")</f>
        <v/>
      </c>
      <c r="E26" s="18"/>
      <c r="F26" s="12">
        <f>SUM(E26-B26)</f>
        <v>0</v>
      </c>
      <c r="G26" s="24"/>
      <c r="H26" s="24"/>
      <c r="I26" s="41"/>
      <c r="J26" s="42"/>
      <c r="K26" s="42"/>
      <c r="L26" s="42"/>
      <c r="M26" s="42"/>
      <c r="N26" s="42"/>
      <c r="O26" s="48"/>
      <c r="P26" s="64"/>
      <c r="Q26" s="53"/>
      <c r="R26" s="45"/>
      <c r="S26" s="46"/>
      <c r="T26" s="21" t="str">
        <f>IF(R26="","","～")</f>
        <v/>
      </c>
      <c r="U26" s="18"/>
      <c r="V26" s="12">
        <f>SUM(U26-R26)</f>
        <v>0</v>
      </c>
      <c r="W26" s="24"/>
      <c r="X26" s="24"/>
      <c r="Y26" s="41"/>
      <c r="Z26" s="42"/>
      <c r="AA26" s="42"/>
      <c r="AB26" s="42"/>
      <c r="AC26" s="42"/>
      <c r="AD26" s="42"/>
      <c r="AE26" s="48"/>
      <c r="AF26" s="64"/>
      <c r="AG26" s="53"/>
      <c r="AH26" s="45"/>
      <c r="AI26" s="46"/>
      <c r="AJ26" s="21" t="str">
        <f>IF(AH26="","","～")</f>
        <v/>
      </c>
      <c r="AK26" s="18"/>
      <c r="AL26" s="12">
        <f>SUM(AK26-AH26)</f>
        <v>0</v>
      </c>
      <c r="AM26" s="24"/>
      <c r="AN26" s="24"/>
      <c r="AO26" s="41"/>
      <c r="AP26" s="42"/>
      <c r="AQ26" s="42"/>
      <c r="AR26" s="42"/>
      <c r="AS26" s="42"/>
      <c r="AT26" s="42"/>
      <c r="AU26" s="48"/>
      <c r="AV26" s="64"/>
      <c r="AW26" s="53"/>
      <c r="AX26" s="45"/>
      <c r="AY26" s="46"/>
      <c r="AZ26" s="21" t="str">
        <f>IF(AX26="","","～")</f>
        <v/>
      </c>
      <c r="BA26" s="18"/>
      <c r="BB26" s="12">
        <f>SUM(BA26-AX26)</f>
        <v>0</v>
      </c>
      <c r="BC26" s="24"/>
      <c r="BD26" s="24"/>
      <c r="BE26" s="41"/>
      <c r="BF26" s="42"/>
      <c r="BG26" s="42"/>
      <c r="BH26" s="42"/>
      <c r="BI26" s="42"/>
      <c r="BJ26" s="42"/>
      <c r="BK26" s="48"/>
      <c r="BL26" s="64"/>
      <c r="BM26" s="53"/>
      <c r="BN26" s="45"/>
      <c r="BO26" s="46"/>
      <c r="BP26" s="21" t="str">
        <f>IF(BN26="","","～")</f>
        <v/>
      </c>
      <c r="BQ26" s="18"/>
      <c r="BR26" s="12">
        <f>SUM(BQ26-BN26)</f>
        <v>0</v>
      </c>
      <c r="BS26" s="24"/>
      <c r="BT26" s="24"/>
      <c r="BU26" s="41"/>
      <c r="BV26" s="42"/>
      <c r="BW26" s="42"/>
      <c r="BX26" s="42"/>
      <c r="BY26" s="42"/>
      <c r="BZ26" s="42"/>
      <c r="CA26" s="48"/>
      <c r="CB26" s="64"/>
      <c r="CC26" s="53"/>
      <c r="CD26" s="45"/>
      <c r="CE26" s="46"/>
      <c r="CF26" s="21" t="str">
        <f>IF(CD26="","","～")</f>
        <v/>
      </c>
      <c r="CG26" s="18"/>
      <c r="CH26" s="12">
        <f>SUM(CG26-CD26)</f>
        <v>0</v>
      </c>
      <c r="CI26" s="24"/>
      <c r="CJ26" s="24"/>
      <c r="CK26" s="41"/>
      <c r="CL26" s="42"/>
      <c r="CM26" s="42"/>
      <c r="CN26" s="42"/>
      <c r="CO26" s="42"/>
      <c r="CP26" s="42"/>
      <c r="CQ26" s="48"/>
      <c r="CR26" s="64"/>
      <c r="CS26" s="53"/>
      <c r="CT26" s="45"/>
      <c r="CU26" s="46"/>
      <c r="CV26" s="21" t="str">
        <f>IF(CT26="","","～")</f>
        <v/>
      </c>
      <c r="CW26" s="18"/>
      <c r="CX26" s="12">
        <f>SUM(CW26-CT26)</f>
        <v>0</v>
      </c>
      <c r="CY26" s="24"/>
      <c r="CZ26" s="24"/>
      <c r="DA26" s="41"/>
      <c r="DB26" s="42"/>
      <c r="DC26" s="42"/>
      <c r="DD26" s="42"/>
      <c r="DE26" s="42"/>
      <c r="DF26" s="42"/>
      <c r="DG26" s="48"/>
      <c r="DH26" s="64"/>
      <c r="DI26" s="53"/>
      <c r="DJ26" s="45"/>
      <c r="DK26" s="46"/>
      <c r="DL26" s="21" t="str">
        <f>IF(DJ26="","","～")</f>
        <v/>
      </c>
      <c r="DM26" s="18"/>
      <c r="DN26" s="12">
        <f>SUM(DM26-DJ26)</f>
        <v>0</v>
      </c>
      <c r="DO26" s="24"/>
      <c r="DP26" s="24"/>
      <c r="DQ26" s="41"/>
      <c r="DR26" s="42"/>
      <c r="DS26" s="42"/>
      <c r="DT26" s="42"/>
      <c r="DU26" s="42"/>
      <c r="DV26" s="42"/>
      <c r="DW26" s="48"/>
      <c r="DX26" s="64"/>
      <c r="DY26" s="53"/>
      <c r="DZ26" s="45"/>
      <c r="EA26" s="46"/>
      <c r="EB26" s="21" t="str">
        <f>IF(DZ26="","","～")</f>
        <v/>
      </c>
      <c r="EC26" s="18"/>
      <c r="ED26" s="12">
        <f>SUM(EC26-DZ26)</f>
        <v>0</v>
      </c>
      <c r="EE26" s="24"/>
      <c r="EF26" s="24"/>
      <c r="EG26" s="41"/>
      <c r="EH26" s="42"/>
      <c r="EI26" s="42"/>
      <c r="EJ26" s="42"/>
      <c r="EK26" s="42"/>
      <c r="EL26" s="42"/>
      <c r="EM26" s="48"/>
      <c r="EN26" s="64"/>
      <c r="EO26" s="53"/>
      <c r="EP26" s="45"/>
      <c r="EQ26" s="46"/>
      <c r="ER26" s="21" t="str">
        <f>IF(EP26="","","～")</f>
        <v/>
      </c>
      <c r="ES26" s="18"/>
      <c r="ET26" s="12">
        <f>SUM(ES26-EP26)</f>
        <v>0</v>
      </c>
      <c r="EU26" s="24"/>
      <c r="EV26" s="24"/>
      <c r="EW26" s="41"/>
      <c r="EX26" s="42"/>
      <c r="EY26" s="42"/>
      <c r="EZ26" s="42"/>
      <c r="FA26" s="42"/>
      <c r="FB26" s="42"/>
      <c r="FC26" s="48"/>
      <c r="FD26" s="64"/>
    </row>
    <row r="27" spans="1:160" ht="19.5" customHeight="1">
      <c r="A27" s="53"/>
      <c r="B27" s="45"/>
      <c r="C27" s="46"/>
      <c r="D27" s="21" t="str">
        <f>IF(B27="","","～")</f>
        <v/>
      </c>
      <c r="E27" s="19"/>
      <c r="F27" s="12">
        <f>SUM(E27-B27)</f>
        <v>0</v>
      </c>
      <c r="G27" s="24"/>
      <c r="H27" s="24"/>
      <c r="I27" s="41"/>
      <c r="J27" s="42"/>
      <c r="K27" s="42"/>
      <c r="L27" s="42"/>
      <c r="M27" s="42"/>
      <c r="N27" s="42"/>
      <c r="O27" s="48"/>
      <c r="P27" s="64"/>
      <c r="Q27" s="53"/>
      <c r="R27" s="45"/>
      <c r="S27" s="46"/>
      <c r="T27" s="21" t="str">
        <f>IF(R27="","","～")</f>
        <v/>
      </c>
      <c r="U27" s="19"/>
      <c r="V27" s="12">
        <f>SUM(U27-R27)</f>
        <v>0</v>
      </c>
      <c r="W27" s="24"/>
      <c r="X27" s="24"/>
      <c r="Y27" s="41"/>
      <c r="Z27" s="42"/>
      <c r="AA27" s="42"/>
      <c r="AB27" s="42"/>
      <c r="AC27" s="42"/>
      <c r="AD27" s="42"/>
      <c r="AE27" s="48"/>
      <c r="AF27" s="64"/>
      <c r="AG27" s="53"/>
      <c r="AH27" s="45"/>
      <c r="AI27" s="46"/>
      <c r="AJ27" s="21" t="str">
        <f>IF(AH27="","","～")</f>
        <v/>
      </c>
      <c r="AK27" s="19"/>
      <c r="AL27" s="12">
        <f>SUM(AK27-AH27)</f>
        <v>0</v>
      </c>
      <c r="AM27" s="24"/>
      <c r="AN27" s="24"/>
      <c r="AO27" s="41"/>
      <c r="AP27" s="42"/>
      <c r="AQ27" s="42"/>
      <c r="AR27" s="42"/>
      <c r="AS27" s="42"/>
      <c r="AT27" s="42"/>
      <c r="AU27" s="48"/>
      <c r="AV27" s="64"/>
      <c r="AW27" s="53"/>
      <c r="AX27" s="45"/>
      <c r="AY27" s="46"/>
      <c r="AZ27" s="21" t="str">
        <f>IF(AX27="","","～")</f>
        <v/>
      </c>
      <c r="BA27" s="19"/>
      <c r="BB27" s="12">
        <f>SUM(BA27-AX27)</f>
        <v>0</v>
      </c>
      <c r="BC27" s="24"/>
      <c r="BD27" s="24"/>
      <c r="BE27" s="41"/>
      <c r="BF27" s="42"/>
      <c r="BG27" s="42"/>
      <c r="BH27" s="42"/>
      <c r="BI27" s="42"/>
      <c r="BJ27" s="42"/>
      <c r="BK27" s="48"/>
      <c r="BL27" s="64"/>
      <c r="BM27" s="53"/>
      <c r="BN27" s="45"/>
      <c r="BO27" s="46"/>
      <c r="BP27" s="21" t="str">
        <f>IF(BN27="","","～")</f>
        <v/>
      </c>
      <c r="BQ27" s="19"/>
      <c r="BR27" s="12">
        <f>SUM(BQ27-BN27)</f>
        <v>0</v>
      </c>
      <c r="BS27" s="24"/>
      <c r="BT27" s="24"/>
      <c r="BU27" s="41"/>
      <c r="BV27" s="42"/>
      <c r="BW27" s="42"/>
      <c r="BX27" s="42"/>
      <c r="BY27" s="42"/>
      <c r="BZ27" s="42"/>
      <c r="CA27" s="48"/>
      <c r="CB27" s="64"/>
      <c r="CC27" s="53"/>
      <c r="CD27" s="45"/>
      <c r="CE27" s="46"/>
      <c r="CF27" s="21" t="str">
        <f>IF(CD27="","","～")</f>
        <v/>
      </c>
      <c r="CG27" s="19"/>
      <c r="CH27" s="12">
        <f>SUM(CG27-CD27)</f>
        <v>0</v>
      </c>
      <c r="CI27" s="24"/>
      <c r="CJ27" s="24"/>
      <c r="CK27" s="41"/>
      <c r="CL27" s="42"/>
      <c r="CM27" s="42"/>
      <c r="CN27" s="42"/>
      <c r="CO27" s="42"/>
      <c r="CP27" s="42"/>
      <c r="CQ27" s="48"/>
      <c r="CR27" s="64"/>
      <c r="CS27" s="53"/>
      <c r="CT27" s="45"/>
      <c r="CU27" s="46"/>
      <c r="CV27" s="21" t="str">
        <f>IF(CT27="","","～")</f>
        <v/>
      </c>
      <c r="CW27" s="19"/>
      <c r="CX27" s="12">
        <f>SUM(CW27-CT27)</f>
        <v>0</v>
      </c>
      <c r="CY27" s="24"/>
      <c r="CZ27" s="24"/>
      <c r="DA27" s="41"/>
      <c r="DB27" s="42"/>
      <c r="DC27" s="42"/>
      <c r="DD27" s="42"/>
      <c r="DE27" s="42"/>
      <c r="DF27" s="42"/>
      <c r="DG27" s="48"/>
      <c r="DH27" s="64"/>
      <c r="DI27" s="53"/>
      <c r="DJ27" s="45"/>
      <c r="DK27" s="46"/>
      <c r="DL27" s="21" t="str">
        <f>IF(DJ27="","","～")</f>
        <v/>
      </c>
      <c r="DM27" s="19"/>
      <c r="DN27" s="12">
        <f>SUM(DM27-DJ27)</f>
        <v>0</v>
      </c>
      <c r="DO27" s="24"/>
      <c r="DP27" s="24"/>
      <c r="DQ27" s="41"/>
      <c r="DR27" s="42"/>
      <c r="DS27" s="42"/>
      <c r="DT27" s="42"/>
      <c r="DU27" s="42"/>
      <c r="DV27" s="42"/>
      <c r="DW27" s="48"/>
      <c r="DX27" s="64"/>
      <c r="DY27" s="53"/>
      <c r="DZ27" s="45"/>
      <c r="EA27" s="46"/>
      <c r="EB27" s="21" t="str">
        <f>IF(DZ27="","","～")</f>
        <v/>
      </c>
      <c r="EC27" s="19"/>
      <c r="ED27" s="12">
        <f>SUM(EC27-DZ27)</f>
        <v>0</v>
      </c>
      <c r="EE27" s="24"/>
      <c r="EF27" s="24"/>
      <c r="EG27" s="41"/>
      <c r="EH27" s="42"/>
      <c r="EI27" s="42"/>
      <c r="EJ27" s="42"/>
      <c r="EK27" s="42"/>
      <c r="EL27" s="42"/>
      <c r="EM27" s="48"/>
      <c r="EN27" s="64"/>
      <c r="EO27" s="53"/>
      <c r="EP27" s="45"/>
      <c r="EQ27" s="46"/>
      <c r="ER27" s="21" t="str">
        <f>IF(EP27="","","～")</f>
        <v/>
      </c>
      <c r="ES27" s="19"/>
      <c r="ET27" s="12">
        <f>SUM(ES27-EP27)</f>
        <v>0</v>
      </c>
      <c r="EU27" s="24"/>
      <c r="EV27" s="24"/>
      <c r="EW27" s="41"/>
      <c r="EX27" s="42"/>
      <c r="EY27" s="42"/>
      <c r="EZ27" s="42"/>
      <c r="FA27" s="42"/>
      <c r="FB27" s="42"/>
      <c r="FC27" s="48"/>
      <c r="FD27" s="64"/>
    </row>
    <row r="28" spans="1:160" ht="19.5" customHeight="1">
      <c r="A28" s="50"/>
      <c r="B28" s="45"/>
      <c r="C28" s="46"/>
      <c r="D28" s="21" t="str">
        <f>IF(B28="","","～")</f>
        <v/>
      </c>
      <c r="E28" s="18"/>
      <c r="F28" s="12">
        <f>SUM(E28-B28)</f>
        <v>0</v>
      </c>
      <c r="G28" s="24"/>
      <c r="H28" s="24"/>
      <c r="I28" s="28" t="s">
        <v>13</v>
      </c>
      <c r="J28" s="43"/>
      <c r="K28" s="43"/>
      <c r="L28" s="43"/>
      <c r="M28" s="43"/>
      <c r="N28" s="43"/>
      <c r="O28" s="48"/>
      <c r="P28" s="64"/>
      <c r="Q28" s="50"/>
      <c r="R28" s="45"/>
      <c r="S28" s="46"/>
      <c r="T28" s="21" t="str">
        <f>IF(R28="","","～")</f>
        <v/>
      </c>
      <c r="U28" s="18"/>
      <c r="V28" s="12">
        <f>SUM(U28-R28)</f>
        <v>0</v>
      </c>
      <c r="W28" s="24"/>
      <c r="X28" s="24"/>
      <c r="Y28" s="28" t="s">
        <v>13</v>
      </c>
      <c r="Z28" s="43"/>
      <c r="AA28" s="43"/>
      <c r="AB28" s="43"/>
      <c r="AC28" s="43"/>
      <c r="AD28" s="43"/>
      <c r="AE28" s="48"/>
      <c r="AF28" s="64"/>
      <c r="AG28" s="50"/>
      <c r="AH28" s="45"/>
      <c r="AI28" s="46"/>
      <c r="AJ28" s="21" t="str">
        <f>IF(AH28="","","～")</f>
        <v/>
      </c>
      <c r="AK28" s="18"/>
      <c r="AL28" s="12">
        <f>SUM(AK28-AH28)</f>
        <v>0</v>
      </c>
      <c r="AM28" s="24"/>
      <c r="AN28" s="24"/>
      <c r="AO28" s="28" t="s">
        <v>13</v>
      </c>
      <c r="AP28" s="43"/>
      <c r="AQ28" s="43"/>
      <c r="AR28" s="43"/>
      <c r="AS28" s="43"/>
      <c r="AT28" s="43"/>
      <c r="AU28" s="48"/>
      <c r="AV28" s="64"/>
      <c r="AW28" s="50"/>
      <c r="AX28" s="45"/>
      <c r="AY28" s="46"/>
      <c r="AZ28" s="21" t="str">
        <f>IF(AX28="","","～")</f>
        <v/>
      </c>
      <c r="BA28" s="18"/>
      <c r="BB28" s="12">
        <f>SUM(BA28-AX28)</f>
        <v>0</v>
      </c>
      <c r="BC28" s="24"/>
      <c r="BD28" s="24"/>
      <c r="BE28" s="28" t="s">
        <v>13</v>
      </c>
      <c r="BF28" s="43"/>
      <c r="BG28" s="43"/>
      <c r="BH28" s="43"/>
      <c r="BI28" s="43"/>
      <c r="BJ28" s="43"/>
      <c r="BK28" s="48"/>
      <c r="BL28" s="64"/>
      <c r="BM28" s="50"/>
      <c r="BN28" s="45"/>
      <c r="BO28" s="46"/>
      <c r="BP28" s="21" t="str">
        <f>IF(BN28="","","～")</f>
        <v/>
      </c>
      <c r="BQ28" s="18"/>
      <c r="BR28" s="12">
        <f>SUM(BQ28-BN28)</f>
        <v>0</v>
      </c>
      <c r="BS28" s="24"/>
      <c r="BT28" s="24"/>
      <c r="BU28" s="28" t="s">
        <v>13</v>
      </c>
      <c r="BV28" s="43"/>
      <c r="BW28" s="43"/>
      <c r="BX28" s="43"/>
      <c r="BY28" s="43"/>
      <c r="BZ28" s="43"/>
      <c r="CA28" s="48"/>
      <c r="CB28" s="64"/>
      <c r="CC28" s="50"/>
      <c r="CD28" s="45"/>
      <c r="CE28" s="46"/>
      <c r="CF28" s="21" t="str">
        <f>IF(CD28="","","～")</f>
        <v/>
      </c>
      <c r="CG28" s="18"/>
      <c r="CH28" s="12">
        <f>SUM(CG28-CD28)</f>
        <v>0</v>
      </c>
      <c r="CI28" s="24"/>
      <c r="CJ28" s="24"/>
      <c r="CK28" s="28" t="s">
        <v>13</v>
      </c>
      <c r="CL28" s="43"/>
      <c r="CM28" s="43"/>
      <c r="CN28" s="43"/>
      <c r="CO28" s="43"/>
      <c r="CP28" s="43"/>
      <c r="CQ28" s="48"/>
      <c r="CR28" s="64"/>
      <c r="CS28" s="50"/>
      <c r="CT28" s="45"/>
      <c r="CU28" s="46"/>
      <c r="CV28" s="21" t="str">
        <f>IF(CT28="","","～")</f>
        <v/>
      </c>
      <c r="CW28" s="18"/>
      <c r="CX28" s="12">
        <f>SUM(CW28-CT28)</f>
        <v>0</v>
      </c>
      <c r="CY28" s="24"/>
      <c r="CZ28" s="24"/>
      <c r="DA28" s="28" t="s">
        <v>13</v>
      </c>
      <c r="DB28" s="43"/>
      <c r="DC28" s="43"/>
      <c r="DD28" s="43"/>
      <c r="DE28" s="43"/>
      <c r="DF28" s="43"/>
      <c r="DG28" s="48"/>
      <c r="DH28" s="64"/>
      <c r="DI28" s="50"/>
      <c r="DJ28" s="45"/>
      <c r="DK28" s="46"/>
      <c r="DL28" s="21" t="str">
        <f>IF(DJ28="","","～")</f>
        <v/>
      </c>
      <c r="DM28" s="18"/>
      <c r="DN28" s="12">
        <f>SUM(DM28-DJ28)</f>
        <v>0</v>
      </c>
      <c r="DO28" s="24"/>
      <c r="DP28" s="24"/>
      <c r="DQ28" s="28" t="s">
        <v>13</v>
      </c>
      <c r="DR28" s="43"/>
      <c r="DS28" s="43"/>
      <c r="DT28" s="43"/>
      <c r="DU28" s="43"/>
      <c r="DV28" s="43"/>
      <c r="DW28" s="48"/>
      <c r="DX28" s="64"/>
      <c r="DY28" s="50"/>
      <c r="DZ28" s="45"/>
      <c r="EA28" s="46"/>
      <c r="EB28" s="21" t="str">
        <f>IF(DZ28="","","～")</f>
        <v/>
      </c>
      <c r="EC28" s="18"/>
      <c r="ED28" s="12">
        <f>SUM(EC28-DZ28)</f>
        <v>0</v>
      </c>
      <c r="EE28" s="24"/>
      <c r="EF28" s="24"/>
      <c r="EG28" s="28" t="s">
        <v>13</v>
      </c>
      <c r="EH28" s="43"/>
      <c r="EI28" s="43"/>
      <c r="EJ28" s="43"/>
      <c r="EK28" s="43"/>
      <c r="EL28" s="43"/>
      <c r="EM28" s="48"/>
      <c r="EN28" s="64"/>
      <c r="EO28" s="50"/>
      <c r="EP28" s="45"/>
      <c r="EQ28" s="46"/>
      <c r="ER28" s="21" t="str">
        <f>IF(EP28="","","～")</f>
        <v/>
      </c>
      <c r="ES28" s="18"/>
      <c r="ET28" s="12">
        <f>SUM(ES28-EP28)</f>
        <v>0</v>
      </c>
      <c r="EU28" s="24"/>
      <c r="EV28" s="24"/>
      <c r="EW28" s="28" t="s">
        <v>13</v>
      </c>
      <c r="EX28" s="43"/>
      <c r="EY28" s="43"/>
      <c r="EZ28" s="43"/>
      <c r="FA28" s="43"/>
      <c r="FB28" s="43"/>
      <c r="FC28" s="48"/>
      <c r="FD28" s="64"/>
    </row>
    <row r="29" spans="1:160" ht="21" customHeight="1">
      <c r="A29" s="51"/>
      <c r="B29" s="56">
        <f>FLOOR((SUM(IF(A25=A30,0,F29)+(IF(B24=0,F24,0)))),"0：10")</f>
        <v>0</v>
      </c>
      <c r="C29" s="57"/>
      <c r="D29" s="57"/>
      <c r="E29" s="58"/>
      <c r="F29" s="10">
        <f>MOD(SUM(F25:F28),60)+"0:0:1"</f>
        <v>1.1574074074074073E-5</v>
      </c>
      <c r="G29" s="25" t="s">
        <v>12</v>
      </c>
      <c r="H29" s="25" t="s">
        <v>12</v>
      </c>
      <c r="I29" s="27"/>
      <c r="J29" s="44"/>
      <c r="K29" s="44"/>
      <c r="L29" s="44"/>
      <c r="M29" s="44"/>
      <c r="N29" s="44"/>
      <c r="O29" s="49"/>
      <c r="P29" s="64"/>
      <c r="Q29" s="51"/>
      <c r="R29" s="56">
        <f>FLOOR((SUM(IF(Q25=Q30,0,V29)+(IF(R24=0,V24,0)))),"0：10")</f>
        <v>0</v>
      </c>
      <c r="S29" s="57"/>
      <c r="T29" s="57"/>
      <c r="U29" s="58"/>
      <c r="V29" s="10">
        <f>MOD(SUM(V25:V28),60)+"0:0:1"</f>
        <v>1.1574074074074073E-5</v>
      </c>
      <c r="W29" s="25" t="s">
        <v>12</v>
      </c>
      <c r="X29" s="25" t="s">
        <v>12</v>
      </c>
      <c r="Y29" s="27"/>
      <c r="Z29" s="44"/>
      <c r="AA29" s="44"/>
      <c r="AB29" s="44"/>
      <c r="AC29" s="44"/>
      <c r="AD29" s="44"/>
      <c r="AE29" s="49"/>
      <c r="AF29" s="64"/>
      <c r="AG29" s="51"/>
      <c r="AH29" s="56">
        <f>FLOOR((SUM(IF(AG25=AG30,0,AL29)+(IF(AH24=0,AL24,0)))),"0：10")</f>
        <v>0</v>
      </c>
      <c r="AI29" s="57"/>
      <c r="AJ29" s="57"/>
      <c r="AK29" s="58"/>
      <c r="AL29" s="10">
        <f>MOD(SUM(AL25:AL28),60)+"0:0:1"</f>
        <v>1.1574074074074073E-5</v>
      </c>
      <c r="AM29" s="25" t="s">
        <v>12</v>
      </c>
      <c r="AN29" s="25" t="s">
        <v>12</v>
      </c>
      <c r="AO29" s="27"/>
      <c r="AP29" s="44"/>
      <c r="AQ29" s="44"/>
      <c r="AR29" s="44"/>
      <c r="AS29" s="44"/>
      <c r="AT29" s="44"/>
      <c r="AU29" s="49"/>
      <c r="AV29" s="64"/>
      <c r="AW29" s="51"/>
      <c r="AX29" s="56">
        <f>FLOOR((SUM(IF(AW25=AW30,0,BB29)+(IF(AX24=0,BB24,0)))),"0：10")</f>
        <v>0</v>
      </c>
      <c r="AY29" s="57"/>
      <c r="AZ29" s="57"/>
      <c r="BA29" s="58"/>
      <c r="BB29" s="10">
        <f>MOD(SUM(BB25:BB28),60)+"0:0:1"</f>
        <v>1.1574074074074073E-5</v>
      </c>
      <c r="BC29" s="25" t="s">
        <v>12</v>
      </c>
      <c r="BD29" s="25" t="s">
        <v>12</v>
      </c>
      <c r="BE29" s="27"/>
      <c r="BF29" s="44"/>
      <c r="BG29" s="44"/>
      <c r="BH29" s="44"/>
      <c r="BI29" s="44"/>
      <c r="BJ29" s="44"/>
      <c r="BK29" s="49"/>
      <c r="BL29" s="64"/>
      <c r="BM29" s="51"/>
      <c r="BN29" s="56">
        <f>FLOOR((SUM(IF(BM25=BM30,0,BR29)+(IF(BN24=0,BR24,0)))),"0：10")</f>
        <v>0</v>
      </c>
      <c r="BO29" s="57"/>
      <c r="BP29" s="57"/>
      <c r="BQ29" s="58"/>
      <c r="BR29" s="10">
        <f>MOD(SUM(BR25:BR28),60)+"0:0:1"</f>
        <v>1.1574074074074073E-5</v>
      </c>
      <c r="BS29" s="25" t="s">
        <v>12</v>
      </c>
      <c r="BT29" s="25" t="s">
        <v>12</v>
      </c>
      <c r="BU29" s="27"/>
      <c r="BV29" s="44"/>
      <c r="BW29" s="44"/>
      <c r="BX29" s="44"/>
      <c r="BY29" s="44"/>
      <c r="BZ29" s="44"/>
      <c r="CA29" s="49"/>
      <c r="CB29" s="64"/>
      <c r="CC29" s="51"/>
      <c r="CD29" s="56">
        <f>FLOOR((SUM(IF(CC25=CC30,0,CH29)+(IF(CD24=0,CH24,0)))),"0：10")</f>
        <v>0</v>
      </c>
      <c r="CE29" s="57"/>
      <c r="CF29" s="57"/>
      <c r="CG29" s="58"/>
      <c r="CH29" s="10">
        <f>MOD(SUM(CH25:CH28),60)+"0:0:1"</f>
        <v>1.1574074074074073E-5</v>
      </c>
      <c r="CI29" s="25" t="s">
        <v>12</v>
      </c>
      <c r="CJ29" s="25" t="s">
        <v>12</v>
      </c>
      <c r="CK29" s="27"/>
      <c r="CL29" s="44"/>
      <c r="CM29" s="44"/>
      <c r="CN29" s="44"/>
      <c r="CO29" s="44"/>
      <c r="CP29" s="44"/>
      <c r="CQ29" s="49"/>
      <c r="CR29" s="64"/>
      <c r="CS29" s="51"/>
      <c r="CT29" s="56">
        <f>FLOOR((SUM(IF(CS25=CS30,0,CX29)+(IF(CT24=0,CX24,0)))),"0：10")</f>
        <v>0</v>
      </c>
      <c r="CU29" s="57"/>
      <c r="CV29" s="57"/>
      <c r="CW29" s="58"/>
      <c r="CX29" s="10">
        <f>MOD(SUM(CX25:CX28),60)+"0:0:1"</f>
        <v>1.1574074074074073E-5</v>
      </c>
      <c r="CY29" s="25" t="s">
        <v>12</v>
      </c>
      <c r="CZ29" s="25" t="s">
        <v>12</v>
      </c>
      <c r="DA29" s="27"/>
      <c r="DB29" s="44"/>
      <c r="DC29" s="44"/>
      <c r="DD29" s="44"/>
      <c r="DE29" s="44"/>
      <c r="DF29" s="44"/>
      <c r="DG29" s="49"/>
      <c r="DH29" s="64"/>
      <c r="DI29" s="51"/>
      <c r="DJ29" s="56">
        <f>FLOOR((SUM(IF(DI25=DI30,0,DN29)+(IF(DJ24=0,DN24,0)))),"0：10")</f>
        <v>0</v>
      </c>
      <c r="DK29" s="57"/>
      <c r="DL29" s="57"/>
      <c r="DM29" s="58"/>
      <c r="DN29" s="10">
        <f>MOD(SUM(DN25:DN28),60)+"0:0:1"</f>
        <v>1.1574074074074073E-5</v>
      </c>
      <c r="DO29" s="25" t="s">
        <v>12</v>
      </c>
      <c r="DP29" s="25" t="s">
        <v>12</v>
      </c>
      <c r="DQ29" s="27"/>
      <c r="DR29" s="44"/>
      <c r="DS29" s="44"/>
      <c r="DT29" s="44"/>
      <c r="DU29" s="44"/>
      <c r="DV29" s="44"/>
      <c r="DW29" s="49"/>
      <c r="DX29" s="64"/>
      <c r="DY29" s="51"/>
      <c r="DZ29" s="56">
        <f>FLOOR((SUM(IF(DY25=DY30,0,ED29)+(IF(DZ24=0,ED24,0)))),"0：10")</f>
        <v>0</v>
      </c>
      <c r="EA29" s="57"/>
      <c r="EB29" s="57"/>
      <c r="EC29" s="58"/>
      <c r="ED29" s="10">
        <f>MOD(SUM(ED25:ED28),60)+"0:0:1"</f>
        <v>1.1574074074074073E-5</v>
      </c>
      <c r="EE29" s="25" t="s">
        <v>12</v>
      </c>
      <c r="EF29" s="25" t="s">
        <v>12</v>
      </c>
      <c r="EG29" s="27"/>
      <c r="EH29" s="44"/>
      <c r="EI29" s="44"/>
      <c r="EJ29" s="44"/>
      <c r="EK29" s="44"/>
      <c r="EL29" s="44"/>
      <c r="EM29" s="49"/>
      <c r="EN29" s="64"/>
      <c r="EO29" s="51"/>
      <c r="EP29" s="56">
        <f>FLOOR((SUM(IF(EO25=EO30,0,ET29)+(IF(EP24=0,ET24,0)))),"0：10")</f>
        <v>0</v>
      </c>
      <c r="EQ29" s="57"/>
      <c r="ER29" s="57"/>
      <c r="ES29" s="58"/>
      <c r="ET29" s="10">
        <f>MOD(SUM(ET25:ET28),60)+"0:0:1"</f>
        <v>1.1574074074074073E-5</v>
      </c>
      <c r="EU29" s="25" t="s">
        <v>12</v>
      </c>
      <c r="EV29" s="25" t="s">
        <v>12</v>
      </c>
      <c r="EW29" s="27"/>
      <c r="EX29" s="44"/>
      <c r="EY29" s="44"/>
      <c r="EZ29" s="44"/>
      <c r="FA29" s="44"/>
      <c r="FB29" s="44"/>
      <c r="FC29" s="49"/>
      <c r="FD29" s="64"/>
    </row>
    <row r="30" spans="1:160" ht="19.5" customHeight="1">
      <c r="A30" s="52"/>
      <c r="B30" s="54"/>
      <c r="C30" s="55"/>
      <c r="D30" s="20" t="str">
        <f>IF(B30="","","～")</f>
        <v/>
      </c>
      <c r="E30" s="30"/>
      <c r="F30" s="11">
        <f>SUM(E30-B30)</f>
        <v>0</v>
      </c>
      <c r="G30" s="23"/>
      <c r="H30" s="23"/>
      <c r="I30" s="39" t="s">
        <v>14</v>
      </c>
      <c r="J30" s="40"/>
      <c r="K30" s="40"/>
      <c r="L30" s="40"/>
      <c r="M30" s="40"/>
      <c r="N30" s="40"/>
      <c r="O30" s="47"/>
      <c r="P30" s="64"/>
      <c r="Q30" s="52"/>
      <c r="R30" s="54"/>
      <c r="S30" s="55"/>
      <c r="T30" s="20" t="str">
        <f>IF(R30="","","～")</f>
        <v/>
      </c>
      <c r="U30" s="30"/>
      <c r="V30" s="11">
        <f>SUM(U30-R30)</f>
        <v>0</v>
      </c>
      <c r="W30" s="23"/>
      <c r="X30" s="23"/>
      <c r="Y30" s="39" t="s">
        <v>14</v>
      </c>
      <c r="Z30" s="40"/>
      <c r="AA30" s="40"/>
      <c r="AB30" s="40"/>
      <c r="AC30" s="40"/>
      <c r="AD30" s="40"/>
      <c r="AE30" s="47"/>
      <c r="AF30" s="64"/>
      <c r="AG30" s="52"/>
      <c r="AH30" s="54"/>
      <c r="AI30" s="55"/>
      <c r="AJ30" s="20" t="str">
        <f>IF(AH30="","","～")</f>
        <v/>
      </c>
      <c r="AK30" s="30"/>
      <c r="AL30" s="11">
        <f>SUM(AK30-AH30)</f>
        <v>0</v>
      </c>
      <c r="AM30" s="23"/>
      <c r="AN30" s="23"/>
      <c r="AO30" s="39" t="s">
        <v>14</v>
      </c>
      <c r="AP30" s="40"/>
      <c r="AQ30" s="40"/>
      <c r="AR30" s="40"/>
      <c r="AS30" s="40"/>
      <c r="AT30" s="40"/>
      <c r="AU30" s="47"/>
      <c r="AV30" s="64"/>
      <c r="AW30" s="52"/>
      <c r="AX30" s="54"/>
      <c r="AY30" s="55"/>
      <c r="AZ30" s="20" t="str">
        <f>IF(AX30="","","～")</f>
        <v/>
      </c>
      <c r="BA30" s="30"/>
      <c r="BB30" s="11">
        <f>SUM(BA30-AX30)</f>
        <v>0</v>
      </c>
      <c r="BC30" s="23"/>
      <c r="BD30" s="23"/>
      <c r="BE30" s="39" t="s">
        <v>14</v>
      </c>
      <c r="BF30" s="40"/>
      <c r="BG30" s="40"/>
      <c r="BH30" s="40"/>
      <c r="BI30" s="40"/>
      <c r="BJ30" s="40"/>
      <c r="BK30" s="47"/>
      <c r="BL30" s="64"/>
      <c r="BM30" s="52"/>
      <c r="BN30" s="54"/>
      <c r="BO30" s="55"/>
      <c r="BP30" s="20" t="str">
        <f>IF(BN30="","","～")</f>
        <v/>
      </c>
      <c r="BQ30" s="30"/>
      <c r="BR30" s="11">
        <f>SUM(BQ30-BN30)</f>
        <v>0</v>
      </c>
      <c r="BS30" s="23"/>
      <c r="BT30" s="23"/>
      <c r="BU30" s="39" t="s">
        <v>14</v>
      </c>
      <c r="BV30" s="40"/>
      <c r="BW30" s="40"/>
      <c r="BX30" s="40"/>
      <c r="BY30" s="40"/>
      <c r="BZ30" s="40"/>
      <c r="CA30" s="47"/>
      <c r="CB30" s="64"/>
      <c r="CC30" s="52"/>
      <c r="CD30" s="54"/>
      <c r="CE30" s="55"/>
      <c r="CF30" s="20" t="str">
        <f>IF(CD30="","","～")</f>
        <v/>
      </c>
      <c r="CG30" s="30"/>
      <c r="CH30" s="11">
        <f>SUM(CG30-CD30)</f>
        <v>0</v>
      </c>
      <c r="CI30" s="23"/>
      <c r="CJ30" s="23"/>
      <c r="CK30" s="39" t="s">
        <v>14</v>
      </c>
      <c r="CL30" s="40"/>
      <c r="CM30" s="40"/>
      <c r="CN30" s="40"/>
      <c r="CO30" s="40"/>
      <c r="CP30" s="40"/>
      <c r="CQ30" s="47"/>
      <c r="CR30" s="64"/>
      <c r="CS30" s="52"/>
      <c r="CT30" s="54"/>
      <c r="CU30" s="55"/>
      <c r="CV30" s="20" t="str">
        <f>IF(CT30="","","～")</f>
        <v/>
      </c>
      <c r="CW30" s="30"/>
      <c r="CX30" s="11">
        <f>SUM(CW30-CT30)</f>
        <v>0</v>
      </c>
      <c r="CY30" s="23"/>
      <c r="CZ30" s="23"/>
      <c r="DA30" s="39" t="s">
        <v>14</v>
      </c>
      <c r="DB30" s="40"/>
      <c r="DC30" s="40"/>
      <c r="DD30" s="40"/>
      <c r="DE30" s="40"/>
      <c r="DF30" s="40"/>
      <c r="DG30" s="47"/>
      <c r="DH30" s="64"/>
      <c r="DI30" s="52"/>
      <c r="DJ30" s="54"/>
      <c r="DK30" s="55"/>
      <c r="DL30" s="20" t="str">
        <f>IF(DJ30="","","～")</f>
        <v/>
      </c>
      <c r="DM30" s="30"/>
      <c r="DN30" s="11">
        <f>SUM(DM30-DJ30)</f>
        <v>0</v>
      </c>
      <c r="DO30" s="23"/>
      <c r="DP30" s="23"/>
      <c r="DQ30" s="39" t="s">
        <v>14</v>
      </c>
      <c r="DR30" s="40"/>
      <c r="DS30" s="40"/>
      <c r="DT30" s="40"/>
      <c r="DU30" s="40"/>
      <c r="DV30" s="40"/>
      <c r="DW30" s="47"/>
      <c r="DX30" s="64"/>
      <c r="DY30" s="52"/>
      <c r="DZ30" s="54"/>
      <c r="EA30" s="55"/>
      <c r="EB30" s="20" t="str">
        <f>IF(DZ30="","","～")</f>
        <v/>
      </c>
      <c r="EC30" s="30"/>
      <c r="ED30" s="11">
        <f>SUM(EC30-DZ30)</f>
        <v>0</v>
      </c>
      <c r="EE30" s="23"/>
      <c r="EF30" s="23"/>
      <c r="EG30" s="39" t="s">
        <v>14</v>
      </c>
      <c r="EH30" s="40"/>
      <c r="EI30" s="40"/>
      <c r="EJ30" s="40"/>
      <c r="EK30" s="40"/>
      <c r="EL30" s="40"/>
      <c r="EM30" s="47"/>
      <c r="EN30" s="64"/>
      <c r="EO30" s="52"/>
      <c r="EP30" s="54"/>
      <c r="EQ30" s="55"/>
      <c r="ER30" s="20" t="str">
        <f>IF(EP30="","","～")</f>
        <v/>
      </c>
      <c r="ES30" s="30"/>
      <c r="ET30" s="11">
        <f>SUM(ES30-EP30)</f>
        <v>0</v>
      </c>
      <c r="EU30" s="23"/>
      <c r="EV30" s="23"/>
      <c r="EW30" s="39" t="s">
        <v>14</v>
      </c>
      <c r="EX30" s="40"/>
      <c r="EY30" s="40"/>
      <c r="EZ30" s="40"/>
      <c r="FA30" s="40"/>
      <c r="FB30" s="40"/>
      <c r="FC30" s="47"/>
      <c r="FD30" s="64"/>
    </row>
    <row r="31" spans="1:160" ht="19.5" customHeight="1">
      <c r="A31" s="53"/>
      <c r="B31" s="45"/>
      <c r="C31" s="46"/>
      <c r="D31" s="21" t="str">
        <f>IF(B31="","","～")</f>
        <v/>
      </c>
      <c r="E31" s="18"/>
      <c r="F31" s="12">
        <f>SUM(E31-B31)</f>
        <v>0</v>
      </c>
      <c r="G31" s="24"/>
      <c r="H31" s="24"/>
      <c r="I31" s="41"/>
      <c r="J31" s="42"/>
      <c r="K31" s="42"/>
      <c r="L31" s="42"/>
      <c r="M31" s="42"/>
      <c r="N31" s="42"/>
      <c r="O31" s="48"/>
      <c r="P31" s="64"/>
      <c r="Q31" s="53"/>
      <c r="R31" s="45"/>
      <c r="S31" s="46"/>
      <c r="T31" s="21" t="str">
        <f>IF(R31="","","～")</f>
        <v/>
      </c>
      <c r="U31" s="18"/>
      <c r="V31" s="12">
        <f>SUM(U31-R31)</f>
        <v>0</v>
      </c>
      <c r="W31" s="24"/>
      <c r="X31" s="24"/>
      <c r="Y31" s="41"/>
      <c r="Z31" s="42"/>
      <c r="AA31" s="42"/>
      <c r="AB31" s="42"/>
      <c r="AC31" s="42"/>
      <c r="AD31" s="42"/>
      <c r="AE31" s="48"/>
      <c r="AF31" s="64"/>
      <c r="AG31" s="53"/>
      <c r="AH31" s="45"/>
      <c r="AI31" s="46"/>
      <c r="AJ31" s="21" t="str">
        <f>IF(AH31="","","～")</f>
        <v/>
      </c>
      <c r="AK31" s="18"/>
      <c r="AL31" s="12">
        <f>SUM(AK31-AH31)</f>
        <v>0</v>
      </c>
      <c r="AM31" s="24"/>
      <c r="AN31" s="24"/>
      <c r="AO31" s="41"/>
      <c r="AP31" s="42"/>
      <c r="AQ31" s="42"/>
      <c r="AR31" s="42"/>
      <c r="AS31" s="42"/>
      <c r="AT31" s="42"/>
      <c r="AU31" s="48"/>
      <c r="AV31" s="64"/>
      <c r="AW31" s="53"/>
      <c r="AX31" s="45"/>
      <c r="AY31" s="46"/>
      <c r="AZ31" s="21" t="str">
        <f>IF(AX31="","","～")</f>
        <v/>
      </c>
      <c r="BA31" s="18"/>
      <c r="BB31" s="12">
        <f>SUM(BA31-AX31)</f>
        <v>0</v>
      </c>
      <c r="BC31" s="24"/>
      <c r="BD31" s="24"/>
      <c r="BE31" s="41"/>
      <c r="BF31" s="42"/>
      <c r="BG31" s="42"/>
      <c r="BH31" s="42"/>
      <c r="BI31" s="42"/>
      <c r="BJ31" s="42"/>
      <c r="BK31" s="48"/>
      <c r="BL31" s="64"/>
      <c r="BM31" s="53"/>
      <c r="BN31" s="45"/>
      <c r="BO31" s="46"/>
      <c r="BP31" s="21" t="str">
        <f>IF(BN31="","","～")</f>
        <v/>
      </c>
      <c r="BQ31" s="18"/>
      <c r="BR31" s="12">
        <f>SUM(BQ31-BN31)</f>
        <v>0</v>
      </c>
      <c r="BS31" s="24"/>
      <c r="BT31" s="24"/>
      <c r="BU31" s="41"/>
      <c r="BV31" s="42"/>
      <c r="BW31" s="42"/>
      <c r="BX31" s="42"/>
      <c r="BY31" s="42"/>
      <c r="BZ31" s="42"/>
      <c r="CA31" s="48"/>
      <c r="CB31" s="64"/>
      <c r="CC31" s="53"/>
      <c r="CD31" s="45"/>
      <c r="CE31" s="46"/>
      <c r="CF31" s="21" t="str">
        <f>IF(CD31="","","～")</f>
        <v/>
      </c>
      <c r="CG31" s="18"/>
      <c r="CH31" s="12">
        <f>SUM(CG31-CD31)</f>
        <v>0</v>
      </c>
      <c r="CI31" s="24"/>
      <c r="CJ31" s="24"/>
      <c r="CK31" s="41"/>
      <c r="CL31" s="42"/>
      <c r="CM31" s="42"/>
      <c r="CN31" s="42"/>
      <c r="CO31" s="42"/>
      <c r="CP31" s="42"/>
      <c r="CQ31" s="48"/>
      <c r="CR31" s="64"/>
      <c r="CS31" s="53"/>
      <c r="CT31" s="45"/>
      <c r="CU31" s="46"/>
      <c r="CV31" s="21" t="str">
        <f>IF(CT31="","","～")</f>
        <v/>
      </c>
      <c r="CW31" s="18"/>
      <c r="CX31" s="12">
        <f>SUM(CW31-CT31)</f>
        <v>0</v>
      </c>
      <c r="CY31" s="24"/>
      <c r="CZ31" s="24"/>
      <c r="DA31" s="41"/>
      <c r="DB31" s="42"/>
      <c r="DC31" s="42"/>
      <c r="DD31" s="42"/>
      <c r="DE31" s="42"/>
      <c r="DF31" s="42"/>
      <c r="DG31" s="48"/>
      <c r="DH31" s="64"/>
      <c r="DI31" s="53"/>
      <c r="DJ31" s="45"/>
      <c r="DK31" s="46"/>
      <c r="DL31" s="21" t="str">
        <f>IF(DJ31="","","～")</f>
        <v/>
      </c>
      <c r="DM31" s="18"/>
      <c r="DN31" s="12">
        <f>SUM(DM31-DJ31)</f>
        <v>0</v>
      </c>
      <c r="DO31" s="24"/>
      <c r="DP31" s="24"/>
      <c r="DQ31" s="41"/>
      <c r="DR31" s="42"/>
      <c r="DS31" s="42"/>
      <c r="DT31" s="42"/>
      <c r="DU31" s="42"/>
      <c r="DV31" s="42"/>
      <c r="DW31" s="48"/>
      <c r="DX31" s="64"/>
      <c r="DY31" s="53"/>
      <c r="DZ31" s="45"/>
      <c r="EA31" s="46"/>
      <c r="EB31" s="21" t="str">
        <f>IF(DZ31="","","～")</f>
        <v/>
      </c>
      <c r="EC31" s="18"/>
      <c r="ED31" s="12">
        <f>SUM(EC31-DZ31)</f>
        <v>0</v>
      </c>
      <c r="EE31" s="24"/>
      <c r="EF31" s="24"/>
      <c r="EG31" s="41"/>
      <c r="EH31" s="42"/>
      <c r="EI31" s="42"/>
      <c r="EJ31" s="42"/>
      <c r="EK31" s="42"/>
      <c r="EL31" s="42"/>
      <c r="EM31" s="48"/>
      <c r="EN31" s="64"/>
      <c r="EO31" s="53"/>
      <c r="EP31" s="45"/>
      <c r="EQ31" s="46"/>
      <c r="ER31" s="21" t="str">
        <f>IF(EP31="","","～")</f>
        <v/>
      </c>
      <c r="ES31" s="18"/>
      <c r="ET31" s="12">
        <f>SUM(ES31-EP31)</f>
        <v>0</v>
      </c>
      <c r="EU31" s="24"/>
      <c r="EV31" s="24"/>
      <c r="EW31" s="41"/>
      <c r="EX31" s="42"/>
      <c r="EY31" s="42"/>
      <c r="EZ31" s="42"/>
      <c r="FA31" s="42"/>
      <c r="FB31" s="42"/>
      <c r="FC31" s="48"/>
      <c r="FD31" s="64"/>
    </row>
    <row r="32" spans="1:160" ht="19.5" customHeight="1">
      <c r="A32" s="53"/>
      <c r="B32" s="45"/>
      <c r="C32" s="46"/>
      <c r="D32" s="21" t="str">
        <f>IF(B32="","","～")</f>
        <v/>
      </c>
      <c r="E32" s="19"/>
      <c r="F32" s="12">
        <f>SUM(E32-B32)</f>
        <v>0</v>
      </c>
      <c r="G32" s="24"/>
      <c r="H32" s="24"/>
      <c r="I32" s="41"/>
      <c r="J32" s="42"/>
      <c r="K32" s="42"/>
      <c r="L32" s="42"/>
      <c r="M32" s="42"/>
      <c r="N32" s="42"/>
      <c r="O32" s="48"/>
      <c r="P32" s="64"/>
      <c r="Q32" s="53"/>
      <c r="R32" s="45"/>
      <c r="S32" s="46"/>
      <c r="T32" s="21" t="str">
        <f>IF(R32="","","～")</f>
        <v/>
      </c>
      <c r="U32" s="19"/>
      <c r="V32" s="12">
        <f>SUM(U32-R32)</f>
        <v>0</v>
      </c>
      <c r="W32" s="24"/>
      <c r="X32" s="24"/>
      <c r="Y32" s="41"/>
      <c r="Z32" s="42"/>
      <c r="AA32" s="42"/>
      <c r="AB32" s="42"/>
      <c r="AC32" s="42"/>
      <c r="AD32" s="42"/>
      <c r="AE32" s="48"/>
      <c r="AF32" s="64"/>
      <c r="AG32" s="53"/>
      <c r="AH32" s="45"/>
      <c r="AI32" s="46"/>
      <c r="AJ32" s="21" t="str">
        <f>IF(AH32="","","～")</f>
        <v/>
      </c>
      <c r="AK32" s="19"/>
      <c r="AL32" s="12">
        <f>SUM(AK32-AH32)</f>
        <v>0</v>
      </c>
      <c r="AM32" s="24"/>
      <c r="AN32" s="24"/>
      <c r="AO32" s="41"/>
      <c r="AP32" s="42"/>
      <c r="AQ32" s="42"/>
      <c r="AR32" s="42"/>
      <c r="AS32" s="42"/>
      <c r="AT32" s="42"/>
      <c r="AU32" s="48"/>
      <c r="AV32" s="64"/>
      <c r="AW32" s="53"/>
      <c r="AX32" s="45"/>
      <c r="AY32" s="46"/>
      <c r="AZ32" s="21" t="str">
        <f>IF(AX32="","","～")</f>
        <v/>
      </c>
      <c r="BA32" s="19"/>
      <c r="BB32" s="12">
        <f>SUM(BA32-AX32)</f>
        <v>0</v>
      </c>
      <c r="BC32" s="24"/>
      <c r="BD32" s="24"/>
      <c r="BE32" s="41"/>
      <c r="BF32" s="42"/>
      <c r="BG32" s="42"/>
      <c r="BH32" s="42"/>
      <c r="BI32" s="42"/>
      <c r="BJ32" s="42"/>
      <c r="BK32" s="48"/>
      <c r="BL32" s="64"/>
      <c r="BM32" s="53"/>
      <c r="BN32" s="45"/>
      <c r="BO32" s="46"/>
      <c r="BP32" s="21" t="str">
        <f>IF(BN32="","","～")</f>
        <v/>
      </c>
      <c r="BQ32" s="19"/>
      <c r="BR32" s="12">
        <f>SUM(BQ32-BN32)</f>
        <v>0</v>
      </c>
      <c r="BS32" s="24"/>
      <c r="BT32" s="24"/>
      <c r="BU32" s="41"/>
      <c r="BV32" s="42"/>
      <c r="BW32" s="42"/>
      <c r="BX32" s="42"/>
      <c r="BY32" s="42"/>
      <c r="BZ32" s="42"/>
      <c r="CA32" s="48"/>
      <c r="CB32" s="64"/>
      <c r="CC32" s="53"/>
      <c r="CD32" s="45"/>
      <c r="CE32" s="46"/>
      <c r="CF32" s="21" t="str">
        <f>IF(CD32="","","～")</f>
        <v/>
      </c>
      <c r="CG32" s="19"/>
      <c r="CH32" s="12">
        <f>SUM(CG32-CD32)</f>
        <v>0</v>
      </c>
      <c r="CI32" s="24"/>
      <c r="CJ32" s="24"/>
      <c r="CK32" s="41"/>
      <c r="CL32" s="42"/>
      <c r="CM32" s="42"/>
      <c r="CN32" s="42"/>
      <c r="CO32" s="42"/>
      <c r="CP32" s="42"/>
      <c r="CQ32" s="48"/>
      <c r="CR32" s="64"/>
      <c r="CS32" s="53"/>
      <c r="CT32" s="45"/>
      <c r="CU32" s="46"/>
      <c r="CV32" s="21" t="str">
        <f>IF(CT32="","","～")</f>
        <v/>
      </c>
      <c r="CW32" s="19"/>
      <c r="CX32" s="12">
        <f>SUM(CW32-CT32)</f>
        <v>0</v>
      </c>
      <c r="CY32" s="24"/>
      <c r="CZ32" s="24"/>
      <c r="DA32" s="41"/>
      <c r="DB32" s="42"/>
      <c r="DC32" s="42"/>
      <c r="DD32" s="42"/>
      <c r="DE32" s="42"/>
      <c r="DF32" s="42"/>
      <c r="DG32" s="48"/>
      <c r="DH32" s="64"/>
      <c r="DI32" s="53"/>
      <c r="DJ32" s="45"/>
      <c r="DK32" s="46"/>
      <c r="DL32" s="21" t="str">
        <f>IF(DJ32="","","～")</f>
        <v/>
      </c>
      <c r="DM32" s="19"/>
      <c r="DN32" s="12">
        <f>SUM(DM32-DJ32)</f>
        <v>0</v>
      </c>
      <c r="DO32" s="24"/>
      <c r="DP32" s="24"/>
      <c r="DQ32" s="41"/>
      <c r="DR32" s="42"/>
      <c r="DS32" s="42"/>
      <c r="DT32" s="42"/>
      <c r="DU32" s="42"/>
      <c r="DV32" s="42"/>
      <c r="DW32" s="48"/>
      <c r="DX32" s="64"/>
      <c r="DY32" s="53"/>
      <c r="DZ32" s="45"/>
      <c r="EA32" s="46"/>
      <c r="EB32" s="21" t="str">
        <f>IF(DZ32="","","～")</f>
        <v/>
      </c>
      <c r="EC32" s="19"/>
      <c r="ED32" s="12">
        <f>SUM(EC32-DZ32)</f>
        <v>0</v>
      </c>
      <c r="EE32" s="24"/>
      <c r="EF32" s="24"/>
      <c r="EG32" s="41"/>
      <c r="EH32" s="42"/>
      <c r="EI32" s="42"/>
      <c r="EJ32" s="42"/>
      <c r="EK32" s="42"/>
      <c r="EL32" s="42"/>
      <c r="EM32" s="48"/>
      <c r="EN32" s="64"/>
      <c r="EO32" s="53"/>
      <c r="EP32" s="45"/>
      <c r="EQ32" s="46"/>
      <c r="ER32" s="21" t="str">
        <f>IF(EP32="","","～")</f>
        <v/>
      </c>
      <c r="ES32" s="19"/>
      <c r="ET32" s="12">
        <f>SUM(ES32-EP32)</f>
        <v>0</v>
      </c>
      <c r="EU32" s="24"/>
      <c r="EV32" s="24"/>
      <c r="EW32" s="41"/>
      <c r="EX32" s="42"/>
      <c r="EY32" s="42"/>
      <c r="EZ32" s="42"/>
      <c r="FA32" s="42"/>
      <c r="FB32" s="42"/>
      <c r="FC32" s="48"/>
      <c r="FD32" s="64"/>
    </row>
    <row r="33" spans="1:160" ht="19.5" customHeight="1">
      <c r="A33" s="50"/>
      <c r="B33" s="45"/>
      <c r="C33" s="46"/>
      <c r="D33" s="21" t="str">
        <f>IF(B33="","","～")</f>
        <v/>
      </c>
      <c r="E33" s="29"/>
      <c r="F33" s="12">
        <f>SUM(E33-B33)</f>
        <v>0</v>
      </c>
      <c r="G33" s="24"/>
      <c r="H33" s="24"/>
      <c r="I33" s="28" t="s">
        <v>13</v>
      </c>
      <c r="J33" s="43"/>
      <c r="K33" s="43"/>
      <c r="L33" s="43"/>
      <c r="M33" s="43"/>
      <c r="N33" s="43"/>
      <c r="O33" s="48"/>
      <c r="P33" s="64"/>
      <c r="Q33" s="50"/>
      <c r="R33" s="45"/>
      <c r="S33" s="46"/>
      <c r="T33" s="21" t="str">
        <f>IF(R33="","","～")</f>
        <v/>
      </c>
      <c r="U33" s="29"/>
      <c r="V33" s="12">
        <f>SUM(U33-R33)</f>
        <v>0</v>
      </c>
      <c r="W33" s="24"/>
      <c r="X33" s="24"/>
      <c r="Y33" s="28" t="s">
        <v>13</v>
      </c>
      <c r="Z33" s="43"/>
      <c r="AA33" s="43"/>
      <c r="AB33" s="43"/>
      <c r="AC33" s="43"/>
      <c r="AD33" s="43"/>
      <c r="AE33" s="48"/>
      <c r="AF33" s="64"/>
      <c r="AG33" s="50"/>
      <c r="AH33" s="45"/>
      <c r="AI33" s="46"/>
      <c r="AJ33" s="21" t="str">
        <f>IF(AH33="","","～")</f>
        <v/>
      </c>
      <c r="AK33" s="29"/>
      <c r="AL33" s="12">
        <f>SUM(AK33-AH33)</f>
        <v>0</v>
      </c>
      <c r="AM33" s="24"/>
      <c r="AN33" s="24"/>
      <c r="AO33" s="28" t="s">
        <v>13</v>
      </c>
      <c r="AP33" s="43"/>
      <c r="AQ33" s="43"/>
      <c r="AR33" s="43"/>
      <c r="AS33" s="43"/>
      <c r="AT33" s="43"/>
      <c r="AU33" s="48"/>
      <c r="AV33" s="64"/>
      <c r="AW33" s="50"/>
      <c r="AX33" s="45"/>
      <c r="AY33" s="46"/>
      <c r="AZ33" s="21" t="str">
        <f>IF(AX33="","","～")</f>
        <v/>
      </c>
      <c r="BA33" s="29"/>
      <c r="BB33" s="12">
        <f>SUM(BA33-AX33)</f>
        <v>0</v>
      </c>
      <c r="BC33" s="24"/>
      <c r="BD33" s="24"/>
      <c r="BE33" s="28" t="s">
        <v>13</v>
      </c>
      <c r="BF33" s="43"/>
      <c r="BG33" s="43"/>
      <c r="BH33" s="43"/>
      <c r="BI33" s="43"/>
      <c r="BJ33" s="43"/>
      <c r="BK33" s="48"/>
      <c r="BL33" s="64"/>
      <c r="BM33" s="50"/>
      <c r="BN33" s="45"/>
      <c r="BO33" s="46"/>
      <c r="BP33" s="21" t="str">
        <f>IF(BN33="","","～")</f>
        <v/>
      </c>
      <c r="BQ33" s="29"/>
      <c r="BR33" s="12">
        <f>SUM(BQ33-BN33)</f>
        <v>0</v>
      </c>
      <c r="BS33" s="24"/>
      <c r="BT33" s="24"/>
      <c r="BU33" s="28" t="s">
        <v>13</v>
      </c>
      <c r="BV33" s="43"/>
      <c r="BW33" s="43"/>
      <c r="BX33" s="43"/>
      <c r="BY33" s="43"/>
      <c r="BZ33" s="43"/>
      <c r="CA33" s="48"/>
      <c r="CB33" s="64"/>
      <c r="CC33" s="50"/>
      <c r="CD33" s="45"/>
      <c r="CE33" s="46"/>
      <c r="CF33" s="21" t="str">
        <f>IF(CD33="","","～")</f>
        <v/>
      </c>
      <c r="CG33" s="29"/>
      <c r="CH33" s="12">
        <f>SUM(CG33-CD33)</f>
        <v>0</v>
      </c>
      <c r="CI33" s="24"/>
      <c r="CJ33" s="24"/>
      <c r="CK33" s="28" t="s">
        <v>13</v>
      </c>
      <c r="CL33" s="43"/>
      <c r="CM33" s="43"/>
      <c r="CN33" s="43"/>
      <c r="CO33" s="43"/>
      <c r="CP33" s="43"/>
      <c r="CQ33" s="48"/>
      <c r="CR33" s="64"/>
      <c r="CS33" s="50"/>
      <c r="CT33" s="45"/>
      <c r="CU33" s="46"/>
      <c r="CV33" s="21" t="str">
        <f>IF(CT33="","","～")</f>
        <v/>
      </c>
      <c r="CW33" s="29"/>
      <c r="CX33" s="12">
        <f>SUM(CW33-CT33)</f>
        <v>0</v>
      </c>
      <c r="CY33" s="24"/>
      <c r="CZ33" s="24"/>
      <c r="DA33" s="28" t="s">
        <v>13</v>
      </c>
      <c r="DB33" s="43"/>
      <c r="DC33" s="43"/>
      <c r="DD33" s="43"/>
      <c r="DE33" s="43"/>
      <c r="DF33" s="43"/>
      <c r="DG33" s="48"/>
      <c r="DH33" s="64"/>
      <c r="DI33" s="50"/>
      <c r="DJ33" s="45"/>
      <c r="DK33" s="46"/>
      <c r="DL33" s="21" t="str">
        <f>IF(DJ33="","","～")</f>
        <v/>
      </c>
      <c r="DM33" s="29"/>
      <c r="DN33" s="12">
        <f>SUM(DM33-DJ33)</f>
        <v>0</v>
      </c>
      <c r="DO33" s="24"/>
      <c r="DP33" s="24"/>
      <c r="DQ33" s="28" t="s">
        <v>13</v>
      </c>
      <c r="DR33" s="43"/>
      <c r="DS33" s="43"/>
      <c r="DT33" s="43"/>
      <c r="DU33" s="43"/>
      <c r="DV33" s="43"/>
      <c r="DW33" s="48"/>
      <c r="DX33" s="64"/>
      <c r="DY33" s="50"/>
      <c r="DZ33" s="45"/>
      <c r="EA33" s="46"/>
      <c r="EB33" s="21" t="str">
        <f>IF(DZ33="","","～")</f>
        <v/>
      </c>
      <c r="EC33" s="29"/>
      <c r="ED33" s="12">
        <f>SUM(EC33-DZ33)</f>
        <v>0</v>
      </c>
      <c r="EE33" s="24"/>
      <c r="EF33" s="24"/>
      <c r="EG33" s="28" t="s">
        <v>13</v>
      </c>
      <c r="EH33" s="43"/>
      <c r="EI33" s="43"/>
      <c r="EJ33" s="43"/>
      <c r="EK33" s="43"/>
      <c r="EL33" s="43"/>
      <c r="EM33" s="48"/>
      <c r="EN33" s="64"/>
      <c r="EO33" s="50"/>
      <c r="EP33" s="45"/>
      <c r="EQ33" s="46"/>
      <c r="ER33" s="21" t="str">
        <f>IF(EP33="","","～")</f>
        <v/>
      </c>
      <c r="ES33" s="29"/>
      <c r="ET33" s="12">
        <f>SUM(ES33-EP33)</f>
        <v>0</v>
      </c>
      <c r="EU33" s="24"/>
      <c r="EV33" s="24"/>
      <c r="EW33" s="28" t="s">
        <v>13</v>
      </c>
      <c r="EX33" s="43"/>
      <c r="EY33" s="43"/>
      <c r="EZ33" s="43"/>
      <c r="FA33" s="43"/>
      <c r="FB33" s="43"/>
      <c r="FC33" s="48"/>
      <c r="FD33" s="64"/>
    </row>
    <row r="34" spans="1:160" ht="21" customHeight="1">
      <c r="A34" s="51"/>
      <c r="B34" s="56">
        <f>FLOOR((SUM(IF(A30=A35,0,F34)+(IF(B29=0,F29,0)))),"0：10")</f>
        <v>0</v>
      </c>
      <c r="C34" s="57"/>
      <c r="D34" s="57"/>
      <c r="E34" s="58"/>
      <c r="F34" s="10">
        <f>MOD(SUM(F30:F33),60)+"0:0:1"</f>
        <v>1.1574074074074073E-5</v>
      </c>
      <c r="G34" s="25" t="s">
        <v>12</v>
      </c>
      <c r="H34" s="25" t="s">
        <v>12</v>
      </c>
      <c r="I34" s="27"/>
      <c r="J34" s="44"/>
      <c r="K34" s="44"/>
      <c r="L34" s="44"/>
      <c r="M34" s="44"/>
      <c r="N34" s="44"/>
      <c r="O34" s="49"/>
      <c r="P34" s="64"/>
      <c r="Q34" s="51"/>
      <c r="R34" s="56">
        <f>FLOOR((SUM(IF(Q30=Q35,0,V34)+(IF(R29=0,V29,0)))),"0：10")</f>
        <v>0</v>
      </c>
      <c r="S34" s="57"/>
      <c r="T34" s="57"/>
      <c r="U34" s="58"/>
      <c r="V34" s="10">
        <f>MOD(SUM(V30:V33),60)+"0:0:1"</f>
        <v>1.1574074074074073E-5</v>
      </c>
      <c r="W34" s="25" t="s">
        <v>12</v>
      </c>
      <c r="X34" s="25" t="s">
        <v>12</v>
      </c>
      <c r="Y34" s="27"/>
      <c r="Z34" s="44"/>
      <c r="AA34" s="44"/>
      <c r="AB34" s="44"/>
      <c r="AC34" s="44"/>
      <c r="AD34" s="44"/>
      <c r="AE34" s="49"/>
      <c r="AF34" s="64"/>
      <c r="AG34" s="51"/>
      <c r="AH34" s="56">
        <f>FLOOR((SUM(IF(AG30=AG35,0,AL34)+(IF(AH29=0,AL29,0)))),"0：10")</f>
        <v>0</v>
      </c>
      <c r="AI34" s="57"/>
      <c r="AJ34" s="57"/>
      <c r="AK34" s="58"/>
      <c r="AL34" s="10">
        <f>MOD(SUM(AL30:AL33),60)+"0:0:1"</f>
        <v>1.1574074074074073E-5</v>
      </c>
      <c r="AM34" s="25" t="s">
        <v>12</v>
      </c>
      <c r="AN34" s="25" t="s">
        <v>12</v>
      </c>
      <c r="AO34" s="27"/>
      <c r="AP34" s="44"/>
      <c r="AQ34" s="44"/>
      <c r="AR34" s="44"/>
      <c r="AS34" s="44"/>
      <c r="AT34" s="44"/>
      <c r="AU34" s="49"/>
      <c r="AV34" s="64"/>
      <c r="AW34" s="51"/>
      <c r="AX34" s="56">
        <f>FLOOR((SUM(IF(AW30=AW35,0,BB34)+(IF(AX29=0,BB29,0)))),"0：10")</f>
        <v>0</v>
      </c>
      <c r="AY34" s="57"/>
      <c r="AZ34" s="57"/>
      <c r="BA34" s="58"/>
      <c r="BB34" s="10">
        <f>MOD(SUM(BB30:BB33),60)+"0:0:1"</f>
        <v>1.1574074074074073E-5</v>
      </c>
      <c r="BC34" s="25" t="s">
        <v>12</v>
      </c>
      <c r="BD34" s="25" t="s">
        <v>12</v>
      </c>
      <c r="BE34" s="27"/>
      <c r="BF34" s="44"/>
      <c r="BG34" s="44"/>
      <c r="BH34" s="44"/>
      <c r="BI34" s="44"/>
      <c r="BJ34" s="44"/>
      <c r="BK34" s="49"/>
      <c r="BL34" s="64"/>
      <c r="BM34" s="51"/>
      <c r="BN34" s="68">
        <f>FLOOR((SUM(IF(BM30=BM35,0,BR34)+(IF(BN29=0,BR29,0)))),"0：10")</f>
        <v>0</v>
      </c>
      <c r="BO34" s="69"/>
      <c r="BP34" s="69"/>
      <c r="BQ34" s="70"/>
      <c r="BR34" s="10">
        <f>MOD(SUM(BR30:BR33),60)+"0:0:1"</f>
        <v>1.1574074074074073E-5</v>
      </c>
      <c r="BS34" s="25" t="s">
        <v>12</v>
      </c>
      <c r="BT34" s="25" t="s">
        <v>12</v>
      </c>
      <c r="BU34" s="27"/>
      <c r="BV34" s="44"/>
      <c r="BW34" s="44"/>
      <c r="BX34" s="44"/>
      <c r="BY34" s="44"/>
      <c r="BZ34" s="44"/>
      <c r="CA34" s="49"/>
      <c r="CB34" s="64"/>
      <c r="CC34" s="51"/>
      <c r="CD34" s="56">
        <f>FLOOR((SUM(IF(CC30=CC35,0,CH34)+(IF(CD29=0,CH29,0)))),"0：10")</f>
        <v>0</v>
      </c>
      <c r="CE34" s="57"/>
      <c r="CF34" s="57"/>
      <c r="CG34" s="58"/>
      <c r="CH34" s="10">
        <f>MOD(SUM(CH30:CH33),60)+"0:0:1"</f>
        <v>1.1574074074074073E-5</v>
      </c>
      <c r="CI34" s="25" t="s">
        <v>12</v>
      </c>
      <c r="CJ34" s="25" t="s">
        <v>12</v>
      </c>
      <c r="CK34" s="27"/>
      <c r="CL34" s="44"/>
      <c r="CM34" s="44"/>
      <c r="CN34" s="44"/>
      <c r="CO34" s="44"/>
      <c r="CP34" s="44"/>
      <c r="CQ34" s="49"/>
      <c r="CR34" s="64"/>
      <c r="CS34" s="51"/>
      <c r="CT34" s="56">
        <f>FLOOR((SUM(IF(CS30=CS35,0,CX34)+(IF(CT29=0,CX29,0)))),"0：10")</f>
        <v>0</v>
      </c>
      <c r="CU34" s="57"/>
      <c r="CV34" s="57"/>
      <c r="CW34" s="58"/>
      <c r="CX34" s="10">
        <f>MOD(SUM(CX30:CX33),60)+"0:0:1"</f>
        <v>1.1574074074074073E-5</v>
      </c>
      <c r="CY34" s="25" t="s">
        <v>12</v>
      </c>
      <c r="CZ34" s="25" t="s">
        <v>12</v>
      </c>
      <c r="DA34" s="27"/>
      <c r="DB34" s="44"/>
      <c r="DC34" s="44"/>
      <c r="DD34" s="44"/>
      <c r="DE34" s="44"/>
      <c r="DF34" s="44"/>
      <c r="DG34" s="49"/>
      <c r="DH34" s="64"/>
      <c r="DI34" s="51"/>
      <c r="DJ34" s="56">
        <f>FLOOR((SUM(IF(DI30=DI35,0,DN34)+(IF(DJ29=0,DN29,0)))),"0：10")</f>
        <v>0</v>
      </c>
      <c r="DK34" s="57"/>
      <c r="DL34" s="57"/>
      <c r="DM34" s="58"/>
      <c r="DN34" s="10">
        <f>MOD(SUM(DN30:DN33),60)+"0:0:1"</f>
        <v>1.1574074074074073E-5</v>
      </c>
      <c r="DO34" s="25" t="s">
        <v>12</v>
      </c>
      <c r="DP34" s="25" t="s">
        <v>12</v>
      </c>
      <c r="DQ34" s="27"/>
      <c r="DR34" s="44"/>
      <c r="DS34" s="44"/>
      <c r="DT34" s="44"/>
      <c r="DU34" s="44"/>
      <c r="DV34" s="44"/>
      <c r="DW34" s="49"/>
      <c r="DX34" s="64"/>
      <c r="DY34" s="51"/>
      <c r="DZ34" s="56">
        <f>FLOOR((SUM(IF(DY30=DY35,0,ED34)+(IF(DZ29=0,ED29,0)))),"0：10")</f>
        <v>0</v>
      </c>
      <c r="EA34" s="57"/>
      <c r="EB34" s="57"/>
      <c r="EC34" s="58"/>
      <c r="ED34" s="10">
        <f>MOD(SUM(ED30:ED33),60)+"0:0:1"</f>
        <v>1.1574074074074073E-5</v>
      </c>
      <c r="EE34" s="25" t="s">
        <v>12</v>
      </c>
      <c r="EF34" s="25" t="s">
        <v>12</v>
      </c>
      <c r="EG34" s="27"/>
      <c r="EH34" s="44"/>
      <c r="EI34" s="44"/>
      <c r="EJ34" s="44"/>
      <c r="EK34" s="44"/>
      <c r="EL34" s="44"/>
      <c r="EM34" s="49"/>
      <c r="EN34" s="64"/>
      <c r="EO34" s="51"/>
      <c r="EP34" s="56">
        <f>FLOOR((SUM(IF(EO30=EO35,0,ET34)+(IF(EP29=0,ET29,0)))),"0：10")</f>
        <v>0</v>
      </c>
      <c r="EQ34" s="57"/>
      <c r="ER34" s="57"/>
      <c r="ES34" s="58"/>
      <c r="ET34" s="10">
        <f>MOD(SUM(ET30:ET33),60)+"0:0:1"</f>
        <v>1.1574074074074073E-5</v>
      </c>
      <c r="EU34" s="25" t="s">
        <v>12</v>
      </c>
      <c r="EV34" s="25" t="s">
        <v>12</v>
      </c>
      <c r="EW34" s="27"/>
      <c r="EX34" s="44"/>
      <c r="EY34" s="44"/>
      <c r="EZ34" s="44"/>
      <c r="FA34" s="44"/>
      <c r="FB34" s="44"/>
      <c r="FC34" s="49"/>
      <c r="FD34" s="64"/>
    </row>
    <row r="35" spans="1:160" ht="19.5" customHeight="1">
      <c r="A35" s="52"/>
      <c r="B35" s="54"/>
      <c r="C35" s="55"/>
      <c r="D35" s="20" t="str">
        <f>IF(B35="","","～")</f>
        <v/>
      </c>
      <c r="E35" s="30"/>
      <c r="F35" s="11">
        <f>SUM(E35-B35)</f>
        <v>0</v>
      </c>
      <c r="G35" s="23"/>
      <c r="H35" s="23"/>
      <c r="I35" s="39" t="s">
        <v>14</v>
      </c>
      <c r="J35" s="40"/>
      <c r="K35" s="40"/>
      <c r="L35" s="40"/>
      <c r="M35" s="40"/>
      <c r="N35" s="40"/>
      <c r="O35" s="47"/>
      <c r="P35" s="64"/>
      <c r="Q35" s="52"/>
      <c r="R35" s="54"/>
      <c r="S35" s="55"/>
      <c r="T35" s="20" t="str">
        <f>IF(R35="","","～")</f>
        <v/>
      </c>
      <c r="U35" s="30"/>
      <c r="V35" s="11">
        <f>SUM(U35-R35)</f>
        <v>0</v>
      </c>
      <c r="W35" s="23"/>
      <c r="X35" s="23"/>
      <c r="Y35" s="39" t="s">
        <v>14</v>
      </c>
      <c r="Z35" s="40"/>
      <c r="AA35" s="40"/>
      <c r="AB35" s="40"/>
      <c r="AC35" s="40"/>
      <c r="AD35" s="40"/>
      <c r="AE35" s="47"/>
      <c r="AF35" s="64"/>
      <c r="AG35" s="52"/>
      <c r="AH35" s="54"/>
      <c r="AI35" s="55"/>
      <c r="AJ35" s="20" t="str">
        <f>IF(AH35="","","～")</f>
        <v/>
      </c>
      <c r="AK35" s="30"/>
      <c r="AL35" s="11">
        <f>SUM(AK35-AH35)</f>
        <v>0</v>
      </c>
      <c r="AM35" s="23"/>
      <c r="AN35" s="23"/>
      <c r="AO35" s="39" t="s">
        <v>14</v>
      </c>
      <c r="AP35" s="40"/>
      <c r="AQ35" s="40"/>
      <c r="AR35" s="40"/>
      <c r="AS35" s="40"/>
      <c r="AT35" s="40"/>
      <c r="AU35" s="47"/>
      <c r="AV35" s="64"/>
      <c r="AW35" s="52"/>
      <c r="AX35" s="54"/>
      <c r="AY35" s="55"/>
      <c r="AZ35" s="20" t="str">
        <f>IF(AX35="","","～")</f>
        <v/>
      </c>
      <c r="BA35" s="30"/>
      <c r="BB35" s="11">
        <f>SUM(BA35-AX35)</f>
        <v>0</v>
      </c>
      <c r="BC35" s="23"/>
      <c r="BD35" s="23"/>
      <c r="BE35" s="39" t="s">
        <v>14</v>
      </c>
      <c r="BF35" s="40"/>
      <c r="BG35" s="40"/>
      <c r="BH35" s="40"/>
      <c r="BI35" s="40"/>
      <c r="BJ35" s="40"/>
      <c r="BK35" s="47"/>
      <c r="BL35" s="64"/>
      <c r="BM35" s="52"/>
      <c r="BN35" s="54"/>
      <c r="BO35" s="55"/>
      <c r="BP35" s="20" t="str">
        <f>IF(BN35="","","～")</f>
        <v/>
      </c>
      <c r="BQ35" s="30"/>
      <c r="BR35" s="11">
        <f>SUM(BQ35-BN35)</f>
        <v>0</v>
      </c>
      <c r="BS35" s="23"/>
      <c r="BT35" s="23"/>
      <c r="BU35" s="39" t="s">
        <v>14</v>
      </c>
      <c r="BV35" s="40"/>
      <c r="BW35" s="40"/>
      <c r="BX35" s="40"/>
      <c r="BY35" s="40"/>
      <c r="BZ35" s="40"/>
      <c r="CA35" s="47"/>
      <c r="CB35" s="64"/>
      <c r="CC35" s="52"/>
      <c r="CD35" s="54"/>
      <c r="CE35" s="55"/>
      <c r="CF35" s="20" t="str">
        <f>IF(CD35="","","～")</f>
        <v/>
      </c>
      <c r="CG35" s="30"/>
      <c r="CH35" s="11">
        <f>SUM(CG35-CD35)</f>
        <v>0</v>
      </c>
      <c r="CI35" s="23"/>
      <c r="CJ35" s="23"/>
      <c r="CK35" s="39" t="s">
        <v>14</v>
      </c>
      <c r="CL35" s="40"/>
      <c r="CM35" s="40"/>
      <c r="CN35" s="40"/>
      <c r="CO35" s="40"/>
      <c r="CP35" s="40"/>
      <c r="CQ35" s="47"/>
      <c r="CR35" s="64"/>
      <c r="CS35" s="52"/>
      <c r="CT35" s="54"/>
      <c r="CU35" s="55"/>
      <c r="CV35" s="20" t="str">
        <f>IF(CT35="","","～")</f>
        <v/>
      </c>
      <c r="CW35" s="30"/>
      <c r="CX35" s="11">
        <f>SUM(CW35-CT35)</f>
        <v>0</v>
      </c>
      <c r="CY35" s="23"/>
      <c r="CZ35" s="23"/>
      <c r="DA35" s="39" t="s">
        <v>14</v>
      </c>
      <c r="DB35" s="40"/>
      <c r="DC35" s="40"/>
      <c r="DD35" s="40"/>
      <c r="DE35" s="40"/>
      <c r="DF35" s="40"/>
      <c r="DG35" s="47"/>
      <c r="DH35" s="64"/>
      <c r="DI35" s="52"/>
      <c r="DJ35" s="54"/>
      <c r="DK35" s="55"/>
      <c r="DL35" s="20" t="str">
        <f>IF(DJ35="","","～")</f>
        <v/>
      </c>
      <c r="DM35" s="30"/>
      <c r="DN35" s="11">
        <f>SUM(DM35-DJ35)</f>
        <v>0</v>
      </c>
      <c r="DO35" s="23"/>
      <c r="DP35" s="23"/>
      <c r="DQ35" s="39" t="s">
        <v>14</v>
      </c>
      <c r="DR35" s="40"/>
      <c r="DS35" s="40"/>
      <c r="DT35" s="40"/>
      <c r="DU35" s="40"/>
      <c r="DV35" s="40"/>
      <c r="DW35" s="47"/>
      <c r="DX35" s="64"/>
      <c r="DY35" s="52"/>
      <c r="DZ35" s="54"/>
      <c r="EA35" s="55"/>
      <c r="EB35" s="20" t="str">
        <f>IF(DZ35="","","～")</f>
        <v/>
      </c>
      <c r="EC35" s="30"/>
      <c r="ED35" s="11">
        <f>SUM(EC35-DZ35)</f>
        <v>0</v>
      </c>
      <c r="EE35" s="23"/>
      <c r="EF35" s="23"/>
      <c r="EG35" s="39" t="s">
        <v>14</v>
      </c>
      <c r="EH35" s="40"/>
      <c r="EI35" s="40"/>
      <c r="EJ35" s="40"/>
      <c r="EK35" s="40"/>
      <c r="EL35" s="40"/>
      <c r="EM35" s="47"/>
      <c r="EN35" s="64"/>
      <c r="EO35" s="52"/>
      <c r="EP35" s="54"/>
      <c r="EQ35" s="55"/>
      <c r="ER35" s="20" t="str">
        <f>IF(EP35="","","～")</f>
        <v/>
      </c>
      <c r="ES35" s="30"/>
      <c r="ET35" s="11">
        <f>SUM(ES35-EP35)</f>
        <v>0</v>
      </c>
      <c r="EU35" s="23"/>
      <c r="EV35" s="23"/>
      <c r="EW35" s="39" t="s">
        <v>14</v>
      </c>
      <c r="EX35" s="40"/>
      <c r="EY35" s="40"/>
      <c r="EZ35" s="40"/>
      <c r="FA35" s="40"/>
      <c r="FB35" s="40"/>
      <c r="FC35" s="47"/>
      <c r="FD35" s="64"/>
    </row>
    <row r="36" spans="1:160" ht="19.5" customHeight="1">
      <c r="A36" s="53"/>
      <c r="B36" s="45"/>
      <c r="C36" s="46"/>
      <c r="D36" s="21" t="str">
        <f>IF(B36="","","～")</f>
        <v/>
      </c>
      <c r="E36" s="18"/>
      <c r="F36" s="12">
        <f>SUM(E36-B36)</f>
        <v>0</v>
      </c>
      <c r="G36" s="24"/>
      <c r="H36" s="24"/>
      <c r="I36" s="41"/>
      <c r="J36" s="42"/>
      <c r="K36" s="42"/>
      <c r="L36" s="42"/>
      <c r="M36" s="42"/>
      <c r="N36" s="42"/>
      <c r="O36" s="48"/>
      <c r="P36" s="64"/>
      <c r="Q36" s="53"/>
      <c r="R36" s="45"/>
      <c r="S36" s="46"/>
      <c r="T36" s="21" t="str">
        <f>IF(R36="","","～")</f>
        <v/>
      </c>
      <c r="U36" s="18"/>
      <c r="V36" s="12">
        <f>SUM(U36-R36)</f>
        <v>0</v>
      </c>
      <c r="W36" s="24"/>
      <c r="X36" s="24"/>
      <c r="Y36" s="41"/>
      <c r="Z36" s="42"/>
      <c r="AA36" s="42"/>
      <c r="AB36" s="42"/>
      <c r="AC36" s="42"/>
      <c r="AD36" s="42"/>
      <c r="AE36" s="48"/>
      <c r="AF36" s="64"/>
      <c r="AG36" s="53"/>
      <c r="AH36" s="45"/>
      <c r="AI36" s="46"/>
      <c r="AJ36" s="21" t="str">
        <f>IF(AH36="","","～")</f>
        <v/>
      </c>
      <c r="AK36" s="18"/>
      <c r="AL36" s="12">
        <f>SUM(AK36-AH36)</f>
        <v>0</v>
      </c>
      <c r="AM36" s="24"/>
      <c r="AN36" s="24"/>
      <c r="AO36" s="41"/>
      <c r="AP36" s="42"/>
      <c r="AQ36" s="42"/>
      <c r="AR36" s="42"/>
      <c r="AS36" s="42"/>
      <c r="AT36" s="42"/>
      <c r="AU36" s="48"/>
      <c r="AV36" s="64"/>
      <c r="AW36" s="53"/>
      <c r="AX36" s="45"/>
      <c r="AY36" s="46"/>
      <c r="AZ36" s="21" t="str">
        <f>IF(AX36="","","～")</f>
        <v/>
      </c>
      <c r="BA36" s="18"/>
      <c r="BB36" s="12">
        <f>SUM(BA36-AX36)</f>
        <v>0</v>
      </c>
      <c r="BC36" s="24"/>
      <c r="BD36" s="24"/>
      <c r="BE36" s="41"/>
      <c r="BF36" s="42"/>
      <c r="BG36" s="42"/>
      <c r="BH36" s="42"/>
      <c r="BI36" s="42"/>
      <c r="BJ36" s="42"/>
      <c r="BK36" s="48"/>
      <c r="BL36" s="64"/>
      <c r="BM36" s="53"/>
      <c r="BN36" s="45"/>
      <c r="BO36" s="46"/>
      <c r="BP36" s="21" t="str">
        <f>IF(BN36="","","～")</f>
        <v/>
      </c>
      <c r="BQ36" s="18"/>
      <c r="BR36" s="12">
        <f>SUM(BQ36-BN36)</f>
        <v>0</v>
      </c>
      <c r="BS36" s="24"/>
      <c r="BT36" s="24"/>
      <c r="BU36" s="41"/>
      <c r="BV36" s="42"/>
      <c r="BW36" s="42"/>
      <c r="BX36" s="42"/>
      <c r="BY36" s="42"/>
      <c r="BZ36" s="42"/>
      <c r="CA36" s="48"/>
      <c r="CB36" s="64"/>
      <c r="CC36" s="53"/>
      <c r="CD36" s="45"/>
      <c r="CE36" s="46"/>
      <c r="CF36" s="21" t="str">
        <f>IF(CD36="","","～")</f>
        <v/>
      </c>
      <c r="CG36" s="18"/>
      <c r="CH36" s="12">
        <f>SUM(CG36-CD36)</f>
        <v>0</v>
      </c>
      <c r="CI36" s="24"/>
      <c r="CJ36" s="24"/>
      <c r="CK36" s="41"/>
      <c r="CL36" s="42"/>
      <c r="CM36" s="42"/>
      <c r="CN36" s="42"/>
      <c r="CO36" s="42"/>
      <c r="CP36" s="42"/>
      <c r="CQ36" s="48"/>
      <c r="CR36" s="64"/>
      <c r="CS36" s="53"/>
      <c r="CT36" s="45"/>
      <c r="CU36" s="46"/>
      <c r="CV36" s="21" t="str">
        <f>IF(CT36="","","～")</f>
        <v/>
      </c>
      <c r="CW36" s="18"/>
      <c r="CX36" s="12">
        <f>SUM(CW36-CT36)</f>
        <v>0</v>
      </c>
      <c r="CY36" s="24"/>
      <c r="CZ36" s="24"/>
      <c r="DA36" s="41"/>
      <c r="DB36" s="42"/>
      <c r="DC36" s="42"/>
      <c r="DD36" s="42"/>
      <c r="DE36" s="42"/>
      <c r="DF36" s="42"/>
      <c r="DG36" s="48"/>
      <c r="DH36" s="64"/>
      <c r="DI36" s="53"/>
      <c r="DJ36" s="45"/>
      <c r="DK36" s="46"/>
      <c r="DL36" s="21" t="str">
        <f>IF(DJ36="","","～")</f>
        <v/>
      </c>
      <c r="DM36" s="18"/>
      <c r="DN36" s="12">
        <f>SUM(DM36-DJ36)</f>
        <v>0</v>
      </c>
      <c r="DO36" s="24"/>
      <c r="DP36" s="24"/>
      <c r="DQ36" s="41"/>
      <c r="DR36" s="42"/>
      <c r="DS36" s="42"/>
      <c r="DT36" s="42"/>
      <c r="DU36" s="42"/>
      <c r="DV36" s="42"/>
      <c r="DW36" s="48"/>
      <c r="DX36" s="64"/>
      <c r="DY36" s="53"/>
      <c r="DZ36" s="45"/>
      <c r="EA36" s="46"/>
      <c r="EB36" s="21" t="str">
        <f>IF(DZ36="","","～")</f>
        <v/>
      </c>
      <c r="EC36" s="18"/>
      <c r="ED36" s="12">
        <f>SUM(EC36-DZ36)</f>
        <v>0</v>
      </c>
      <c r="EE36" s="24"/>
      <c r="EF36" s="24"/>
      <c r="EG36" s="41"/>
      <c r="EH36" s="42"/>
      <c r="EI36" s="42"/>
      <c r="EJ36" s="42"/>
      <c r="EK36" s="42"/>
      <c r="EL36" s="42"/>
      <c r="EM36" s="48"/>
      <c r="EN36" s="64"/>
      <c r="EO36" s="53"/>
      <c r="EP36" s="45"/>
      <c r="EQ36" s="46"/>
      <c r="ER36" s="21" t="str">
        <f>IF(EP36="","","～")</f>
        <v/>
      </c>
      <c r="ES36" s="18"/>
      <c r="ET36" s="12">
        <f>SUM(ES36-EP36)</f>
        <v>0</v>
      </c>
      <c r="EU36" s="24"/>
      <c r="EV36" s="24"/>
      <c r="EW36" s="41"/>
      <c r="EX36" s="42"/>
      <c r="EY36" s="42"/>
      <c r="EZ36" s="42"/>
      <c r="FA36" s="42"/>
      <c r="FB36" s="42"/>
      <c r="FC36" s="48"/>
      <c r="FD36" s="64"/>
    </row>
    <row r="37" spans="1:160" ht="19.5" customHeight="1">
      <c r="A37" s="53"/>
      <c r="B37" s="45"/>
      <c r="C37" s="46"/>
      <c r="D37" s="21" t="str">
        <f>IF(B37="","","～")</f>
        <v/>
      </c>
      <c r="E37" s="19"/>
      <c r="F37" s="12">
        <f>SUM(E37-B37)</f>
        <v>0</v>
      </c>
      <c r="G37" s="24"/>
      <c r="H37" s="24"/>
      <c r="I37" s="41"/>
      <c r="J37" s="42"/>
      <c r="K37" s="42"/>
      <c r="L37" s="42"/>
      <c r="M37" s="42"/>
      <c r="N37" s="42"/>
      <c r="O37" s="48"/>
      <c r="P37" s="64"/>
      <c r="Q37" s="53"/>
      <c r="R37" s="45"/>
      <c r="S37" s="46"/>
      <c r="T37" s="21" t="str">
        <f>IF(R37="","","～")</f>
        <v/>
      </c>
      <c r="U37" s="19"/>
      <c r="V37" s="12">
        <f>SUM(U37-R37)</f>
        <v>0</v>
      </c>
      <c r="W37" s="24"/>
      <c r="X37" s="24"/>
      <c r="Y37" s="41"/>
      <c r="Z37" s="42"/>
      <c r="AA37" s="42"/>
      <c r="AB37" s="42"/>
      <c r="AC37" s="42"/>
      <c r="AD37" s="42"/>
      <c r="AE37" s="48"/>
      <c r="AF37" s="64"/>
      <c r="AG37" s="53"/>
      <c r="AH37" s="45"/>
      <c r="AI37" s="46"/>
      <c r="AJ37" s="21" t="str">
        <f>IF(AH37="","","～")</f>
        <v/>
      </c>
      <c r="AK37" s="19"/>
      <c r="AL37" s="12">
        <f>SUM(AK37-AH37)</f>
        <v>0</v>
      </c>
      <c r="AM37" s="24"/>
      <c r="AN37" s="24"/>
      <c r="AO37" s="41"/>
      <c r="AP37" s="42"/>
      <c r="AQ37" s="42"/>
      <c r="AR37" s="42"/>
      <c r="AS37" s="42"/>
      <c r="AT37" s="42"/>
      <c r="AU37" s="48"/>
      <c r="AV37" s="64"/>
      <c r="AW37" s="53"/>
      <c r="AX37" s="45"/>
      <c r="AY37" s="46"/>
      <c r="AZ37" s="21" t="str">
        <f>IF(AX37="","","～")</f>
        <v/>
      </c>
      <c r="BA37" s="19"/>
      <c r="BB37" s="12">
        <f>SUM(BA37-AX37)</f>
        <v>0</v>
      </c>
      <c r="BC37" s="24"/>
      <c r="BD37" s="24"/>
      <c r="BE37" s="41"/>
      <c r="BF37" s="42"/>
      <c r="BG37" s="42"/>
      <c r="BH37" s="42"/>
      <c r="BI37" s="42"/>
      <c r="BJ37" s="42"/>
      <c r="BK37" s="48"/>
      <c r="BL37" s="64"/>
      <c r="BM37" s="53"/>
      <c r="BN37" s="45"/>
      <c r="BO37" s="46"/>
      <c r="BP37" s="21" t="str">
        <f>IF(BN37="","","～")</f>
        <v/>
      </c>
      <c r="BQ37" s="19"/>
      <c r="BR37" s="12">
        <f>SUM(BQ37-BN37)</f>
        <v>0</v>
      </c>
      <c r="BS37" s="24"/>
      <c r="BT37" s="24"/>
      <c r="BU37" s="41"/>
      <c r="BV37" s="42"/>
      <c r="BW37" s="42"/>
      <c r="BX37" s="42"/>
      <c r="BY37" s="42"/>
      <c r="BZ37" s="42"/>
      <c r="CA37" s="48"/>
      <c r="CB37" s="64"/>
      <c r="CC37" s="53"/>
      <c r="CD37" s="45"/>
      <c r="CE37" s="46"/>
      <c r="CF37" s="21" t="str">
        <f>IF(CD37="","","～")</f>
        <v/>
      </c>
      <c r="CG37" s="19"/>
      <c r="CH37" s="12">
        <f>SUM(CG37-CD37)</f>
        <v>0</v>
      </c>
      <c r="CI37" s="24"/>
      <c r="CJ37" s="24"/>
      <c r="CK37" s="41"/>
      <c r="CL37" s="42"/>
      <c r="CM37" s="42"/>
      <c r="CN37" s="42"/>
      <c r="CO37" s="42"/>
      <c r="CP37" s="42"/>
      <c r="CQ37" s="48"/>
      <c r="CR37" s="64"/>
      <c r="CS37" s="53"/>
      <c r="CT37" s="45"/>
      <c r="CU37" s="46"/>
      <c r="CV37" s="21" t="str">
        <f>IF(CT37="","","～")</f>
        <v/>
      </c>
      <c r="CW37" s="19"/>
      <c r="CX37" s="12">
        <f>SUM(CW37-CT37)</f>
        <v>0</v>
      </c>
      <c r="CY37" s="24"/>
      <c r="CZ37" s="24"/>
      <c r="DA37" s="41"/>
      <c r="DB37" s="42"/>
      <c r="DC37" s="42"/>
      <c r="DD37" s="42"/>
      <c r="DE37" s="42"/>
      <c r="DF37" s="42"/>
      <c r="DG37" s="48"/>
      <c r="DH37" s="64"/>
      <c r="DI37" s="53"/>
      <c r="DJ37" s="45"/>
      <c r="DK37" s="46"/>
      <c r="DL37" s="21" t="str">
        <f>IF(DJ37="","","～")</f>
        <v/>
      </c>
      <c r="DM37" s="19"/>
      <c r="DN37" s="12">
        <f>SUM(DM37-DJ37)</f>
        <v>0</v>
      </c>
      <c r="DO37" s="24"/>
      <c r="DP37" s="24"/>
      <c r="DQ37" s="41"/>
      <c r="DR37" s="42"/>
      <c r="DS37" s="42"/>
      <c r="DT37" s="42"/>
      <c r="DU37" s="42"/>
      <c r="DV37" s="42"/>
      <c r="DW37" s="48"/>
      <c r="DX37" s="64"/>
      <c r="DY37" s="53"/>
      <c r="DZ37" s="45"/>
      <c r="EA37" s="46"/>
      <c r="EB37" s="21" t="str">
        <f>IF(DZ37="","","～")</f>
        <v/>
      </c>
      <c r="EC37" s="19"/>
      <c r="ED37" s="12">
        <f>SUM(EC37-DZ37)</f>
        <v>0</v>
      </c>
      <c r="EE37" s="24"/>
      <c r="EF37" s="24"/>
      <c r="EG37" s="41"/>
      <c r="EH37" s="42"/>
      <c r="EI37" s="42"/>
      <c r="EJ37" s="42"/>
      <c r="EK37" s="42"/>
      <c r="EL37" s="42"/>
      <c r="EM37" s="48"/>
      <c r="EN37" s="64"/>
      <c r="EO37" s="53"/>
      <c r="EP37" s="45"/>
      <c r="EQ37" s="46"/>
      <c r="ER37" s="21" t="str">
        <f>IF(EP37="","","～")</f>
        <v/>
      </c>
      <c r="ES37" s="19"/>
      <c r="ET37" s="12">
        <f>SUM(ES37-EP37)</f>
        <v>0</v>
      </c>
      <c r="EU37" s="24"/>
      <c r="EV37" s="24"/>
      <c r="EW37" s="41"/>
      <c r="EX37" s="42"/>
      <c r="EY37" s="42"/>
      <c r="EZ37" s="42"/>
      <c r="FA37" s="42"/>
      <c r="FB37" s="42"/>
      <c r="FC37" s="48"/>
      <c r="FD37" s="64"/>
    </row>
    <row r="38" spans="1:160" ht="19.5" customHeight="1">
      <c r="A38" s="50"/>
      <c r="B38" s="45"/>
      <c r="C38" s="46"/>
      <c r="D38" s="21" t="str">
        <f>IF(B38="","","～")</f>
        <v/>
      </c>
      <c r="E38" s="18"/>
      <c r="F38" s="12">
        <f>SUM(E38-B38)</f>
        <v>0</v>
      </c>
      <c r="G38" s="24"/>
      <c r="H38" s="24"/>
      <c r="I38" s="28" t="s">
        <v>13</v>
      </c>
      <c r="J38" s="43"/>
      <c r="K38" s="43"/>
      <c r="L38" s="43"/>
      <c r="M38" s="43"/>
      <c r="N38" s="43"/>
      <c r="O38" s="48"/>
      <c r="P38" s="64"/>
      <c r="Q38" s="50"/>
      <c r="R38" s="45"/>
      <c r="S38" s="46"/>
      <c r="T38" s="21" t="str">
        <f>IF(R38="","","～")</f>
        <v/>
      </c>
      <c r="U38" s="18"/>
      <c r="V38" s="12">
        <f>SUM(U38-R38)</f>
        <v>0</v>
      </c>
      <c r="W38" s="24"/>
      <c r="X38" s="24"/>
      <c r="Y38" s="28" t="s">
        <v>13</v>
      </c>
      <c r="Z38" s="43"/>
      <c r="AA38" s="43"/>
      <c r="AB38" s="43"/>
      <c r="AC38" s="43"/>
      <c r="AD38" s="43"/>
      <c r="AE38" s="48"/>
      <c r="AF38" s="64"/>
      <c r="AG38" s="50"/>
      <c r="AH38" s="45"/>
      <c r="AI38" s="46"/>
      <c r="AJ38" s="21" t="str">
        <f>IF(AH38="","","～")</f>
        <v/>
      </c>
      <c r="AK38" s="18"/>
      <c r="AL38" s="12">
        <f>SUM(AK38-AH38)</f>
        <v>0</v>
      </c>
      <c r="AM38" s="24"/>
      <c r="AN38" s="24"/>
      <c r="AO38" s="28" t="s">
        <v>13</v>
      </c>
      <c r="AP38" s="43"/>
      <c r="AQ38" s="43"/>
      <c r="AR38" s="43"/>
      <c r="AS38" s="43"/>
      <c r="AT38" s="43"/>
      <c r="AU38" s="48"/>
      <c r="AV38" s="64"/>
      <c r="AW38" s="50"/>
      <c r="AX38" s="45"/>
      <c r="AY38" s="46"/>
      <c r="AZ38" s="21" t="str">
        <f>IF(AX38="","","～")</f>
        <v/>
      </c>
      <c r="BA38" s="18"/>
      <c r="BB38" s="12">
        <f>SUM(BA38-AX38)</f>
        <v>0</v>
      </c>
      <c r="BC38" s="24"/>
      <c r="BD38" s="24"/>
      <c r="BE38" s="28" t="s">
        <v>13</v>
      </c>
      <c r="BF38" s="43"/>
      <c r="BG38" s="43"/>
      <c r="BH38" s="43"/>
      <c r="BI38" s="43"/>
      <c r="BJ38" s="43"/>
      <c r="BK38" s="48"/>
      <c r="BL38" s="64"/>
      <c r="BM38" s="50"/>
      <c r="BN38" s="45"/>
      <c r="BO38" s="46"/>
      <c r="BP38" s="21" t="str">
        <f>IF(BN38="","","～")</f>
        <v/>
      </c>
      <c r="BQ38" s="18"/>
      <c r="BR38" s="12">
        <f>SUM(BQ38-BN38)</f>
        <v>0</v>
      </c>
      <c r="BS38" s="24"/>
      <c r="BT38" s="24"/>
      <c r="BU38" s="28" t="s">
        <v>13</v>
      </c>
      <c r="BV38" s="43"/>
      <c r="BW38" s="43"/>
      <c r="BX38" s="43"/>
      <c r="BY38" s="43"/>
      <c r="BZ38" s="43"/>
      <c r="CA38" s="48"/>
      <c r="CB38" s="64"/>
      <c r="CC38" s="50"/>
      <c r="CD38" s="45"/>
      <c r="CE38" s="46"/>
      <c r="CF38" s="21" t="str">
        <f>IF(CD38="","","～")</f>
        <v/>
      </c>
      <c r="CG38" s="18"/>
      <c r="CH38" s="12">
        <f>SUM(CG38-CD38)</f>
        <v>0</v>
      </c>
      <c r="CI38" s="24"/>
      <c r="CJ38" s="24"/>
      <c r="CK38" s="28" t="s">
        <v>13</v>
      </c>
      <c r="CL38" s="43"/>
      <c r="CM38" s="43"/>
      <c r="CN38" s="43"/>
      <c r="CO38" s="43"/>
      <c r="CP38" s="43"/>
      <c r="CQ38" s="48"/>
      <c r="CR38" s="64"/>
      <c r="CS38" s="50"/>
      <c r="CT38" s="45"/>
      <c r="CU38" s="46"/>
      <c r="CV38" s="21" t="str">
        <f>IF(CT38="","","～")</f>
        <v/>
      </c>
      <c r="CW38" s="18"/>
      <c r="CX38" s="12">
        <f>SUM(CW38-CT38)</f>
        <v>0</v>
      </c>
      <c r="CY38" s="24"/>
      <c r="CZ38" s="24"/>
      <c r="DA38" s="28" t="s">
        <v>13</v>
      </c>
      <c r="DB38" s="43"/>
      <c r="DC38" s="43"/>
      <c r="DD38" s="43"/>
      <c r="DE38" s="43"/>
      <c r="DF38" s="43"/>
      <c r="DG38" s="48"/>
      <c r="DH38" s="64"/>
      <c r="DI38" s="50"/>
      <c r="DJ38" s="45"/>
      <c r="DK38" s="46"/>
      <c r="DL38" s="21" t="str">
        <f>IF(DJ38="","","～")</f>
        <v/>
      </c>
      <c r="DM38" s="18"/>
      <c r="DN38" s="12">
        <f>SUM(DM38-DJ38)</f>
        <v>0</v>
      </c>
      <c r="DO38" s="24"/>
      <c r="DP38" s="24"/>
      <c r="DQ38" s="28" t="s">
        <v>13</v>
      </c>
      <c r="DR38" s="43"/>
      <c r="DS38" s="43"/>
      <c r="DT38" s="43"/>
      <c r="DU38" s="43"/>
      <c r="DV38" s="43"/>
      <c r="DW38" s="48"/>
      <c r="DX38" s="64"/>
      <c r="DY38" s="50"/>
      <c r="DZ38" s="45"/>
      <c r="EA38" s="46"/>
      <c r="EB38" s="21" t="str">
        <f>IF(DZ38="","","～")</f>
        <v/>
      </c>
      <c r="EC38" s="18"/>
      <c r="ED38" s="12">
        <f>SUM(EC38-DZ38)</f>
        <v>0</v>
      </c>
      <c r="EE38" s="24"/>
      <c r="EF38" s="24"/>
      <c r="EG38" s="28" t="s">
        <v>13</v>
      </c>
      <c r="EH38" s="43"/>
      <c r="EI38" s="43"/>
      <c r="EJ38" s="43"/>
      <c r="EK38" s="43"/>
      <c r="EL38" s="43"/>
      <c r="EM38" s="48"/>
      <c r="EN38" s="64"/>
      <c r="EO38" s="50"/>
      <c r="EP38" s="45"/>
      <c r="EQ38" s="46"/>
      <c r="ER38" s="21" t="str">
        <f>IF(EP38="","","～")</f>
        <v/>
      </c>
      <c r="ES38" s="18"/>
      <c r="ET38" s="12">
        <f>SUM(ES38-EP38)</f>
        <v>0</v>
      </c>
      <c r="EU38" s="24"/>
      <c r="EV38" s="24"/>
      <c r="EW38" s="28" t="s">
        <v>13</v>
      </c>
      <c r="EX38" s="43"/>
      <c r="EY38" s="43"/>
      <c r="EZ38" s="43"/>
      <c r="FA38" s="43"/>
      <c r="FB38" s="43"/>
      <c r="FC38" s="48"/>
      <c r="FD38" s="64"/>
    </row>
    <row r="39" spans="1:160" ht="21" customHeight="1">
      <c r="A39" s="51"/>
      <c r="B39" s="56">
        <f>FLOOR((IF(B34=0,F34+F39,F39)),"0：10")</f>
        <v>0</v>
      </c>
      <c r="C39" s="57"/>
      <c r="D39" s="57"/>
      <c r="E39" s="58"/>
      <c r="F39" s="10">
        <f>MOD(SUM(F35:F38),60)+"0:0:1"</f>
        <v>1.1574074074074073E-5</v>
      </c>
      <c r="G39" s="25" t="s">
        <v>12</v>
      </c>
      <c r="H39" s="25" t="s">
        <v>12</v>
      </c>
      <c r="I39" s="27"/>
      <c r="J39" s="44"/>
      <c r="K39" s="44"/>
      <c r="L39" s="44"/>
      <c r="M39" s="44"/>
      <c r="N39" s="44"/>
      <c r="O39" s="49"/>
      <c r="P39" s="64"/>
      <c r="Q39" s="51"/>
      <c r="R39" s="56">
        <f>FLOOR((IF(R34=0,V34+V39,V39)),"0：10")</f>
        <v>0</v>
      </c>
      <c r="S39" s="57"/>
      <c r="T39" s="57"/>
      <c r="U39" s="58"/>
      <c r="V39" s="10">
        <f>MOD(SUM(V35:V38),60)+"0:0:1"</f>
        <v>1.1574074074074073E-5</v>
      </c>
      <c r="W39" s="25" t="s">
        <v>12</v>
      </c>
      <c r="X39" s="25" t="s">
        <v>12</v>
      </c>
      <c r="Y39" s="27"/>
      <c r="Z39" s="44"/>
      <c r="AA39" s="44"/>
      <c r="AB39" s="44"/>
      <c r="AC39" s="44"/>
      <c r="AD39" s="44"/>
      <c r="AE39" s="49"/>
      <c r="AF39" s="64"/>
      <c r="AG39" s="51"/>
      <c r="AH39" s="56">
        <f>FLOOR((IF(AH34=0,AL34+AL39,AL39)),"0：10")</f>
        <v>0</v>
      </c>
      <c r="AI39" s="57"/>
      <c r="AJ39" s="57"/>
      <c r="AK39" s="58"/>
      <c r="AL39" s="10">
        <f>MOD(SUM(AL35:AL38),60)+"0:0:1"</f>
        <v>1.1574074074074073E-5</v>
      </c>
      <c r="AM39" s="25" t="s">
        <v>12</v>
      </c>
      <c r="AN39" s="25" t="s">
        <v>12</v>
      </c>
      <c r="AO39" s="27"/>
      <c r="AP39" s="44"/>
      <c r="AQ39" s="44"/>
      <c r="AR39" s="44"/>
      <c r="AS39" s="44"/>
      <c r="AT39" s="44"/>
      <c r="AU39" s="49"/>
      <c r="AV39" s="64"/>
      <c r="AW39" s="51"/>
      <c r="AX39" s="56">
        <f>FLOOR((IF(AX34=0,BB34+BB39,BB39)),"0：10")</f>
        <v>0</v>
      </c>
      <c r="AY39" s="57"/>
      <c r="AZ39" s="57"/>
      <c r="BA39" s="58"/>
      <c r="BB39" s="10">
        <f>MOD(SUM(BB35:BB38),60)+"0:0:1"</f>
        <v>1.1574074074074073E-5</v>
      </c>
      <c r="BC39" s="25" t="s">
        <v>12</v>
      </c>
      <c r="BD39" s="25" t="s">
        <v>12</v>
      </c>
      <c r="BE39" s="27"/>
      <c r="BF39" s="44"/>
      <c r="BG39" s="44"/>
      <c r="BH39" s="44"/>
      <c r="BI39" s="44"/>
      <c r="BJ39" s="44"/>
      <c r="BK39" s="49"/>
      <c r="BL39" s="64"/>
      <c r="BM39" s="51"/>
      <c r="BN39" s="56">
        <f>FLOOR((IF(BN34=0,BR34+BR39,BR39)),"0：10")</f>
        <v>0</v>
      </c>
      <c r="BO39" s="57"/>
      <c r="BP39" s="57"/>
      <c r="BQ39" s="58"/>
      <c r="BR39" s="10">
        <f>MOD(SUM(BR35:BR38),60)+"0:0:1"</f>
        <v>1.1574074074074073E-5</v>
      </c>
      <c r="BS39" s="25" t="s">
        <v>12</v>
      </c>
      <c r="BT39" s="25" t="s">
        <v>12</v>
      </c>
      <c r="BU39" s="27"/>
      <c r="BV39" s="44"/>
      <c r="BW39" s="44"/>
      <c r="BX39" s="44"/>
      <c r="BY39" s="44"/>
      <c r="BZ39" s="44"/>
      <c r="CA39" s="49"/>
      <c r="CB39" s="64"/>
      <c r="CC39" s="51"/>
      <c r="CD39" s="56">
        <f>FLOOR((IF(CD34=0,CH34+CH39,CH39)),"0：10")</f>
        <v>0</v>
      </c>
      <c r="CE39" s="57"/>
      <c r="CF39" s="57"/>
      <c r="CG39" s="58"/>
      <c r="CH39" s="10">
        <f>MOD(SUM(CH35:CH38),60)+"0:0:1"</f>
        <v>1.1574074074074073E-5</v>
      </c>
      <c r="CI39" s="25" t="s">
        <v>12</v>
      </c>
      <c r="CJ39" s="25" t="s">
        <v>12</v>
      </c>
      <c r="CK39" s="27"/>
      <c r="CL39" s="44"/>
      <c r="CM39" s="44"/>
      <c r="CN39" s="44"/>
      <c r="CO39" s="44"/>
      <c r="CP39" s="44"/>
      <c r="CQ39" s="49"/>
      <c r="CR39" s="64"/>
      <c r="CS39" s="51"/>
      <c r="CT39" s="56">
        <f>FLOOR((IF(CT34=0,CX34+CX39,CX39)),"0：10")</f>
        <v>0</v>
      </c>
      <c r="CU39" s="57"/>
      <c r="CV39" s="57"/>
      <c r="CW39" s="58"/>
      <c r="CX39" s="10">
        <f>MOD(SUM(CX35:CX38),60)+"0:0:1"</f>
        <v>1.1574074074074073E-5</v>
      </c>
      <c r="CY39" s="25" t="s">
        <v>12</v>
      </c>
      <c r="CZ39" s="25" t="s">
        <v>12</v>
      </c>
      <c r="DA39" s="27"/>
      <c r="DB39" s="44"/>
      <c r="DC39" s="44"/>
      <c r="DD39" s="44"/>
      <c r="DE39" s="44"/>
      <c r="DF39" s="44"/>
      <c r="DG39" s="49"/>
      <c r="DH39" s="64"/>
      <c r="DI39" s="51"/>
      <c r="DJ39" s="56">
        <f>FLOOR((IF(DJ34=0,DN34+DN39,DN39)),"0：10")</f>
        <v>0</v>
      </c>
      <c r="DK39" s="57"/>
      <c r="DL39" s="57"/>
      <c r="DM39" s="58"/>
      <c r="DN39" s="10">
        <f>MOD(SUM(DN35:DN38),60)+"0:0:1"</f>
        <v>1.1574074074074073E-5</v>
      </c>
      <c r="DO39" s="25" t="s">
        <v>12</v>
      </c>
      <c r="DP39" s="25" t="s">
        <v>12</v>
      </c>
      <c r="DQ39" s="27"/>
      <c r="DR39" s="44"/>
      <c r="DS39" s="44"/>
      <c r="DT39" s="44"/>
      <c r="DU39" s="44"/>
      <c r="DV39" s="44"/>
      <c r="DW39" s="49"/>
      <c r="DX39" s="64"/>
      <c r="DY39" s="51"/>
      <c r="DZ39" s="56">
        <f>FLOOR((IF(DZ34=0,ED34+ED39,ED39)),"0：10")</f>
        <v>0</v>
      </c>
      <c r="EA39" s="57"/>
      <c r="EB39" s="57"/>
      <c r="EC39" s="58"/>
      <c r="ED39" s="10">
        <f>MOD(SUM(ED35:ED38),60)+"0:0:1"</f>
        <v>1.1574074074074073E-5</v>
      </c>
      <c r="EE39" s="25" t="s">
        <v>12</v>
      </c>
      <c r="EF39" s="25" t="s">
        <v>12</v>
      </c>
      <c r="EG39" s="27"/>
      <c r="EH39" s="44"/>
      <c r="EI39" s="44"/>
      <c r="EJ39" s="44"/>
      <c r="EK39" s="44"/>
      <c r="EL39" s="44"/>
      <c r="EM39" s="49"/>
      <c r="EN39" s="64"/>
      <c r="EO39" s="51"/>
      <c r="EP39" s="56">
        <f>FLOOR((IF(EP34=0,ET34+ET39,ET39)),"0：10")</f>
        <v>0</v>
      </c>
      <c r="EQ39" s="57"/>
      <c r="ER39" s="57"/>
      <c r="ES39" s="58"/>
      <c r="ET39" s="10">
        <f>MOD(SUM(ET35:ET38),60)+"0:0:1"</f>
        <v>1.1574074074074073E-5</v>
      </c>
      <c r="EU39" s="25" t="s">
        <v>12</v>
      </c>
      <c r="EV39" s="25" t="s">
        <v>12</v>
      </c>
      <c r="EW39" s="27"/>
      <c r="EX39" s="44"/>
      <c r="EY39" s="44"/>
      <c r="EZ39" s="44"/>
      <c r="FA39" s="44"/>
      <c r="FB39" s="44"/>
      <c r="FC39" s="49"/>
      <c r="FD39" s="64"/>
    </row>
    <row r="40" spans="1:160" ht="22.5" customHeight="1">
      <c r="A40" s="9" t="s">
        <v>6</v>
      </c>
      <c r="B40" s="59">
        <f>SUM(B9+B14+B19+B24+B29+B34+B39)</f>
        <v>0.33333333333333331</v>
      </c>
      <c r="C40" s="59"/>
      <c r="D40" s="59"/>
      <c r="E40" s="59"/>
      <c r="F40" s="6"/>
      <c r="G40" s="3"/>
      <c r="H40" s="3"/>
      <c r="I40" s="3"/>
      <c r="J40" s="3"/>
      <c r="K40" s="3"/>
      <c r="L40" s="3"/>
      <c r="M40" s="22" t="str">
        <f>IF(R40&gt;0,"","合計")</f>
        <v/>
      </c>
      <c r="N40" s="75" t="str">
        <f>IF(R40&gt;0,"",B40)</f>
        <v/>
      </c>
      <c r="O40" s="75"/>
      <c r="P40" s="75"/>
      <c r="Q40" s="9" t="s">
        <v>6</v>
      </c>
      <c r="R40" s="59">
        <f>SUM(R9+R14+R19+R24+R29+R34+R39)</f>
        <v>6.25E-2</v>
      </c>
      <c r="S40" s="59"/>
      <c r="T40" s="59"/>
      <c r="U40" s="59"/>
      <c r="V40" s="6"/>
      <c r="W40" s="3"/>
      <c r="X40" s="3"/>
      <c r="Y40" s="3"/>
      <c r="Z40" s="3"/>
      <c r="AA40" s="3"/>
      <c r="AB40" s="3"/>
      <c r="AC40" s="22" t="str">
        <f>IF(OR(R40=0,AH40&gt;0),"","合計")</f>
        <v>合計</v>
      </c>
      <c r="AD40" s="75">
        <f>IF(OR(R40=0,AH40&gt;0),"",SUM(B40,R40))</f>
        <v>0.39583333333333331</v>
      </c>
      <c r="AE40" s="75"/>
      <c r="AF40" s="75"/>
      <c r="AG40" s="9" t="s">
        <v>6</v>
      </c>
      <c r="AH40" s="59">
        <f>SUM(AH9+AH14+AH19+AH24+AH29+AH34+AH39)</f>
        <v>0</v>
      </c>
      <c r="AI40" s="59"/>
      <c r="AJ40" s="59"/>
      <c r="AK40" s="59"/>
      <c r="AL40" s="6"/>
      <c r="AM40" s="3"/>
      <c r="AN40" s="3"/>
      <c r="AO40" s="3"/>
      <c r="AP40" s="3"/>
      <c r="AQ40" s="3"/>
      <c r="AR40" s="3"/>
      <c r="AS40" s="22" t="str">
        <f>IF(OR(AH40=0,AX40&gt;0),"","合計")</f>
        <v/>
      </c>
      <c r="AT40" s="75" t="str">
        <f>IF(OR(AH40=0,AX40&gt;0),"",SUM(B40,R40,AH40))</f>
        <v/>
      </c>
      <c r="AU40" s="75"/>
      <c r="AV40" s="75"/>
      <c r="AW40" s="9" t="s">
        <v>6</v>
      </c>
      <c r="AX40" s="59">
        <f>SUM(AX9+AX14+AX19+AX24+AX29+AX34+AX39)</f>
        <v>0</v>
      </c>
      <c r="AY40" s="59"/>
      <c r="AZ40" s="59"/>
      <c r="BA40" s="59"/>
      <c r="BB40" s="6"/>
      <c r="BC40" s="3"/>
      <c r="BD40" s="3"/>
      <c r="BE40" s="3"/>
      <c r="BF40" s="3"/>
      <c r="BG40" s="3"/>
      <c r="BH40" s="3"/>
      <c r="BI40" s="22" t="str">
        <f>IF(OR(AX40=0,BN40&gt;0),"","合計")</f>
        <v/>
      </c>
      <c r="BJ40" s="75" t="str">
        <f>IF(OR(AX40=0,BN40&gt;0),"",SUM(B40,R40,AH40,AX40))</f>
        <v/>
      </c>
      <c r="BK40" s="75"/>
      <c r="BL40" s="75"/>
      <c r="BM40" s="9" t="s">
        <v>6</v>
      </c>
      <c r="BN40" s="59">
        <f>SUM(BN9+BN14+BN19+BN24+BN29+BN34+BN39)</f>
        <v>0</v>
      </c>
      <c r="BO40" s="59"/>
      <c r="BP40" s="59"/>
      <c r="BQ40" s="59"/>
      <c r="BR40" s="6"/>
      <c r="BS40" s="3"/>
      <c r="BT40" s="3"/>
      <c r="BU40" s="3"/>
      <c r="BV40" s="3"/>
      <c r="BW40" s="3"/>
      <c r="BX40" s="3"/>
      <c r="BY40" s="22" t="str">
        <f>IF(OR(BN40=0,CD40&gt;0),"","合計")</f>
        <v/>
      </c>
      <c r="BZ40" s="75" t="str">
        <f>IF(OR(BN40=0,CD40&gt;0),"",SUM(B40,R40,AH40,AX40,BN40))</f>
        <v/>
      </c>
      <c r="CA40" s="75"/>
      <c r="CB40" s="75"/>
      <c r="CC40" s="9" t="s">
        <v>6</v>
      </c>
      <c r="CD40" s="59">
        <f>SUM(CD9+CD14+CD19+CD24+CD29+CD34+CD39)</f>
        <v>0</v>
      </c>
      <c r="CE40" s="59"/>
      <c r="CF40" s="59"/>
      <c r="CG40" s="59"/>
      <c r="CH40" s="6"/>
      <c r="CI40" s="3"/>
      <c r="CJ40" s="3"/>
      <c r="CK40" s="3"/>
      <c r="CL40" s="3"/>
      <c r="CM40" s="3"/>
      <c r="CN40" s="3"/>
      <c r="CO40" s="22" t="str">
        <f>IF(OR(CD40=0,CT40&gt;0),"","合計")</f>
        <v/>
      </c>
      <c r="CP40" s="75" t="str">
        <f>IF(OR(CD40=0,CT40&gt;0),"",SUM(B40,R40,AH40,AX40,BN40,CD40))</f>
        <v/>
      </c>
      <c r="CQ40" s="75"/>
      <c r="CR40" s="75"/>
      <c r="CS40" s="9" t="s">
        <v>6</v>
      </c>
      <c r="CT40" s="59">
        <f>SUM(CT9+CT14+CT19+CT24+CT29+CT34+CT39)</f>
        <v>0</v>
      </c>
      <c r="CU40" s="59"/>
      <c r="CV40" s="59"/>
      <c r="CW40" s="59"/>
      <c r="CX40" s="6"/>
      <c r="CY40" s="3"/>
      <c r="CZ40" s="3"/>
      <c r="DA40" s="3"/>
      <c r="DB40" s="3"/>
      <c r="DC40" s="3"/>
      <c r="DD40" s="3"/>
      <c r="DE40" s="22" t="str">
        <f>IF(OR(CT40=0,DJ40&gt;0),"","合計")</f>
        <v/>
      </c>
      <c r="DF40" s="75" t="str">
        <f>IF(OR(CT40=0,DJ40&gt;0),"",SUM(B40,R40,AH40,AX40,BN40,CD40,CT40))</f>
        <v/>
      </c>
      <c r="DG40" s="75"/>
      <c r="DH40" s="75"/>
      <c r="DI40" s="9" t="s">
        <v>6</v>
      </c>
      <c r="DJ40" s="59">
        <f>SUM(DJ9+DJ14+DJ19+DJ24+DJ29+DJ34+DJ39)</f>
        <v>0</v>
      </c>
      <c r="DK40" s="59"/>
      <c r="DL40" s="59"/>
      <c r="DM40" s="59"/>
      <c r="DN40" s="6"/>
      <c r="DO40" s="3"/>
      <c r="DP40" s="3"/>
      <c r="DQ40" s="3"/>
      <c r="DR40" s="3"/>
      <c r="DS40" s="3"/>
      <c r="DT40" s="3"/>
      <c r="DU40" s="22" t="str">
        <f>IF(OR(DJ40=0,DZ40&gt;0),"","合計")</f>
        <v/>
      </c>
      <c r="DV40" s="75" t="str">
        <f>IF(OR(DJ40=0,DZ40&gt;0),"",SUM(B40,R40,AH40,AX40,BN40,CD40,CT40,DJ40))</f>
        <v/>
      </c>
      <c r="DW40" s="75"/>
      <c r="DX40" s="75"/>
      <c r="DY40" s="9" t="s">
        <v>6</v>
      </c>
      <c r="DZ40" s="59">
        <f>SUM(DZ9+DZ14+DZ19+DZ24+DZ29+DZ34+DZ39)</f>
        <v>0</v>
      </c>
      <c r="EA40" s="59"/>
      <c r="EB40" s="59"/>
      <c r="EC40" s="59"/>
      <c r="ED40" s="6"/>
      <c r="EE40" s="3"/>
      <c r="EF40" s="3"/>
      <c r="EG40" s="3"/>
      <c r="EH40" s="3"/>
      <c r="EI40" s="3"/>
      <c r="EJ40" s="3"/>
      <c r="EK40" s="22" t="str">
        <f>IF(OR(DZ40=0,EP40&gt;0),"","合計")</f>
        <v/>
      </c>
      <c r="EL40" s="75" t="str">
        <f>IF(OR(DZ40=0,EP40&gt;0),"",SUM(B40,R40,AH40,AX40,BN40,CD40,CT40,DJ40,DZ40))</f>
        <v/>
      </c>
      <c r="EM40" s="75"/>
      <c r="EN40" s="75"/>
      <c r="EO40" s="9" t="s">
        <v>6</v>
      </c>
      <c r="EP40" s="59">
        <f>SUM(EP9+EP14+EP19+EP24+EP29+EP34+EP39)</f>
        <v>0</v>
      </c>
      <c r="EQ40" s="59"/>
      <c r="ER40" s="59"/>
      <c r="ES40" s="59"/>
      <c r="ET40" s="6"/>
      <c r="EU40" s="3"/>
      <c r="EV40" s="3"/>
      <c r="EW40" s="3"/>
      <c r="EX40" s="3"/>
      <c r="EY40" s="3"/>
      <c r="EZ40" s="3"/>
      <c r="FA40" s="22" t="str">
        <f>IF(EP40=0,"","合計")</f>
        <v/>
      </c>
      <c r="FB40" s="75" t="str">
        <f>IF(EP40=0,"",SUM(B40,R40,AH40,AX40,BN40,CD40,CT40,DJ40,DZ40,EP40))</f>
        <v/>
      </c>
      <c r="FC40" s="75"/>
      <c r="FD40" s="75"/>
    </row>
    <row r="41" spans="1:160">
      <c r="A41" s="4" t="s">
        <v>32</v>
      </c>
      <c r="B41" s="33"/>
      <c r="C41" s="33"/>
      <c r="D41" s="33"/>
      <c r="E41" s="33"/>
      <c r="F41" s="34"/>
      <c r="G41" s="35"/>
      <c r="H41" s="35"/>
      <c r="I41" s="35"/>
      <c r="J41" s="35"/>
      <c r="K41" s="35"/>
      <c r="L41" s="35"/>
      <c r="M41" s="36"/>
      <c r="N41" s="37"/>
      <c r="O41" s="37"/>
      <c r="P41" s="37"/>
      <c r="Q41" s="4" t="s">
        <v>5</v>
      </c>
      <c r="R41" s="33"/>
      <c r="S41" s="33"/>
      <c r="T41" s="33"/>
      <c r="U41" s="33"/>
      <c r="V41" s="34"/>
      <c r="W41" s="35"/>
      <c r="X41" s="35"/>
      <c r="Y41" s="35"/>
      <c r="Z41" s="35"/>
      <c r="AA41" s="35"/>
      <c r="AB41" s="35"/>
      <c r="AC41" s="36"/>
      <c r="AD41" s="37"/>
      <c r="AE41" s="37"/>
      <c r="AF41" s="37"/>
      <c r="AG41" s="4" t="s">
        <v>5</v>
      </c>
      <c r="AH41" s="33"/>
      <c r="AI41" s="33"/>
      <c r="AJ41" s="33"/>
      <c r="AK41" s="33"/>
      <c r="AL41" s="34"/>
      <c r="AM41" s="35"/>
      <c r="AN41" s="35"/>
      <c r="AO41" s="35"/>
      <c r="AP41" s="35"/>
      <c r="AQ41" s="35"/>
      <c r="AR41" s="35"/>
      <c r="AS41" s="36"/>
      <c r="AT41" s="37"/>
      <c r="AU41" s="37"/>
      <c r="AV41" s="37"/>
      <c r="AW41" s="4" t="s">
        <v>5</v>
      </c>
      <c r="AX41" s="33"/>
      <c r="AY41" s="33"/>
      <c r="AZ41" s="33"/>
      <c r="BA41" s="33"/>
      <c r="BB41" s="34"/>
      <c r="BC41" s="35"/>
      <c r="BD41" s="35"/>
      <c r="BE41" s="35"/>
      <c r="BF41" s="35"/>
      <c r="BG41" s="35"/>
      <c r="BH41" s="35"/>
      <c r="BI41" s="36"/>
      <c r="BJ41" s="37"/>
      <c r="BK41" s="37"/>
      <c r="BL41" s="37"/>
      <c r="BM41" s="4" t="s">
        <v>5</v>
      </c>
      <c r="BN41" s="33"/>
      <c r="BO41" s="33"/>
      <c r="BP41" s="33"/>
      <c r="BQ41" s="33"/>
      <c r="BR41" s="34"/>
      <c r="BS41" s="35"/>
      <c r="BT41" s="35"/>
      <c r="BU41" s="35"/>
      <c r="BV41" s="35"/>
      <c r="BW41" s="35"/>
      <c r="BX41" s="35"/>
      <c r="BY41" s="36"/>
      <c r="BZ41" s="37"/>
      <c r="CA41" s="37"/>
      <c r="CB41" s="37"/>
      <c r="CC41" s="4" t="s">
        <v>5</v>
      </c>
      <c r="CD41" s="33"/>
      <c r="CE41" s="33"/>
      <c r="CF41" s="33"/>
      <c r="CG41" s="33"/>
      <c r="CH41" s="34"/>
      <c r="CI41" s="35"/>
      <c r="CJ41" s="35"/>
      <c r="CK41" s="35"/>
      <c r="CL41" s="35"/>
      <c r="CM41" s="35"/>
      <c r="CN41" s="35"/>
      <c r="CO41" s="36"/>
      <c r="CP41" s="37"/>
      <c r="CQ41" s="37"/>
      <c r="CR41" s="37"/>
      <c r="CS41" s="4" t="s">
        <v>5</v>
      </c>
      <c r="CT41" s="33"/>
      <c r="CU41" s="33"/>
      <c r="CV41" s="33"/>
      <c r="CW41" s="33"/>
      <c r="CX41" s="34"/>
      <c r="CY41" s="35"/>
      <c r="CZ41" s="35"/>
      <c r="DA41" s="35"/>
      <c r="DB41" s="35"/>
      <c r="DC41" s="35"/>
      <c r="DD41" s="35"/>
      <c r="DE41" s="36"/>
      <c r="DF41" s="37"/>
      <c r="DG41" s="37"/>
      <c r="DH41" s="37"/>
      <c r="DI41" s="4" t="s">
        <v>5</v>
      </c>
      <c r="DJ41" s="33"/>
      <c r="DK41" s="33"/>
      <c r="DL41" s="33"/>
      <c r="DM41" s="33"/>
      <c r="DN41" s="34"/>
      <c r="DO41" s="35"/>
      <c r="DP41" s="35"/>
      <c r="DQ41" s="35"/>
      <c r="DR41" s="35"/>
      <c r="DS41" s="35"/>
      <c r="DT41" s="35"/>
      <c r="DU41" s="36"/>
      <c r="DV41" s="37"/>
      <c r="DW41" s="37"/>
      <c r="DX41" s="37"/>
      <c r="DY41" s="4" t="s">
        <v>5</v>
      </c>
      <c r="DZ41" s="33"/>
      <c r="EA41" s="33"/>
      <c r="EB41" s="33"/>
      <c r="EC41" s="33"/>
      <c r="ED41" s="34"/>
      <c r="EE41" s="35"/>
      <c r="EF41" s="35"/>
      <c r="EG41" s="35"/>
      <c r="EH41" s="35"/>
      <c r="EI41" s="35"/>
      <c r="EJ41" s="35"/>
      <c r="EK41" s="36"/>
      <c r="EL41" s="37"/>
      <c r="EM41" s="37"/>
      <c r="EN41" s="37"/>
      <c r="EO41" s="4" t="s">
        <v>5</v>
      </c>
      <c r="EP41" s="33"/>
      <c r="EQ41" s="33"/>
      <c r="ER41" s="33"/>
      <c r="ES41" s="33"/>
      <c r="ET41" s="34"/>
      <c r="EU41" s="35"/>
      <c r="EV41" s="35"/>
      <c r="EW41" s="35"/>
      <c r="EX41" s="35"/>
      <c r="EY41" s="35"/>
      <c r="EZ41" s="35"/>
      <c r="FA41" s="36"/>
      <c r="FB41" s="37"/>
      <c r="FC41" s="37"/>
      <c r="FD41" s="37"/>
    </row>
    <row r="42" spans="1:160" ht="18" customHeight="1">
      <c r="A42" s="4" t="s">
        <v>27</v>
      </c>
      <c r="B42" s="4"/>
      <c r="C42" s="4"/>
      <c r="D42" s="4"/>
      <c r="E42" s="4"/>
      <c r="F42" s="4"/>
      <c r="G42" s="4"/>
      <c r="H42" s="4"/>
      <c r="I42" s="4"/>
      <c r="J42" s="4"/>
      <c r="K42" s="4"/>
      <c r="L42" s="4"/>
      <c r="M42" s="4"/>
      <c r="N42" s="4"/>
      <c r="O42" s="4"/>
      <c r="P42" s="4"/>
      <c r="Q42" s="4" t="s">
        <v>27</v>
      </c>
      <c r="R42" s="4"/>
      <c r="S42" s="4"/>
      <c r="T42" s="4"/>
      <c r="U42" s="4"/>
      <c r="V42" s="4"/>
      <c r="W42" s="4"/>
      <c r="X42" s="4"/>
      <c r="Y42" s="4"/>
      <c r="Z42" s="4"/>
      <c r="AA42" s="4"/>
      <c r="AB42" s="4"/>
      <c r="AC42" s="4"/>
      <c r="AD42" s="4"/>
      <c r="AE42" s="4"/>
      <c r="AF42" s="4"/>
      <c r="AG42" s="4" t="s">
        <v>27</v>
      </c>
      <c r="AH42" s="4"/>
      <c r="AI42" s="4"/>
      <c r="AJ42" s="4"/>
      <c r="AK42" s="4"/>
      <c r="AL42" s="4"/>
      <c r="AM42" s="4"/>
      <c r="AN42" s="4"/>
      <c r="AO42" s="4"/>
      <c r="AP42" s="4"/>
      <c r="AQ42" s="4"/>
      <c r="AR42" s="4"/>
      <c r="AS42" s="4"/>
      <c r="AT42" s="4"/>
      <c r="AU42" s="4"/>
      <c r="AV42" s="4"/>
      <c r="AW42" s="4" t="s">
        <v>27</v>
      </c>
      <c r="AX42" s="4"/>
      <c r="AY42" s="4"/>
      <c r="AZ42" s="4"/>
      <c r="BA42" s="4"/>
      <c r="BB42" s="4"/>
      <c r="BC42" s="4"/>
      <c r="BD42" s="4"/>
      <c r="BE42" s="4"/>
      <c r="BF42" s="4"/>
      <c r="BG42" s="4"/>
      <c r="BH42" s="4"/>
      <c r="BI42" s="4"/>
      <c r="BJ42" s="4"/>
      <c r="BK42" s="4"/>
      <c r="BL42" s="4"/>
      <c r="BM42" s="4" t="s">
        <v>27</v>
      </c>
      <c r="BN42" s="4"/>
      <c r="BO42" s="4"/>
      <c r="BP42" s="4"/>
      <c r="BQ42" s="4"/>
      <c r="BR42" s="4"/>
      <c r="BS42" s="4"/>
      <c r="BT42" s="4"/>
      <c r="BU42" s="4"/>
      <c r="BV42" s="4"/>
      <c r="BW42" s="4"/>
      <c r="BX42" s="4"/>
      <c r="BY42" s="4"/>
      <c r="BZ42" s="4"/>
      <c r="CA42" s="4"/>
      <c r="CB42" s="4"/>
      <c r="CC42" s="4" t="s">
        <v>27</v>
      </c>
      <c r="CD42" s="4"/>
      <c r="CE42" s="4"/>
      <c r="CF42" s="4"/>
      <c r="CG42" s="4"/>
      <c r="CH42" s="4"/>
      <c r="CI42" s="4"/>
      <c r="CJ42" s="4"/>
      <c r="CK42" s="4"/>
      <c r="CL42" s="4"/>
      <c r="CM42" s="4"/>
      <c r="CN42" s="4"/>
      <c r="CO42" s="4"/>
      <c r="CP42" s="4"/>
      <c r="CQ42" s="4"/>
      <c r="CR42" s="4"/>
      <c r="CS42" s="4" t="s">
        <v>27</v>
      </c>
      <c r="CT42" s="4"/>
      <c r="CU42" s="4"/>
      <c r="CV42" s="4"/>
      <c r="CW42" s="4"/>
      <c r="CX42" s="4"/>
      <c r="CY42" s="4"/>
      <c r="CZ42" s="4"/>
      <c r="DA42" s="4"/>
      <c r="DB42" s="4"/>
      <c r="DC42" s="4"/>
      <c r="DD42" s="4"/>
      <c r="DE42" s="4"/>
      <c r="DF42" s="4"/>
      <c r="DG42" s="4"/>
      <c r="DH42" s="4"/>
      <c r="DI42" s="4" t="s">
        <v>27</v>
      </c>
      <c r="DJ42" s="4"/>
      <c r="DK42" s="4"/>
      <c r="DL42" s="4"/>
      <c r="DM42" s="4"/>
      <c r="DN42" s="4"/>
      <c r="DO42" s="4"/>
      <c r="DP42" s="4"/>
      <c r="DQ42" s="4"/>
      <c r="DR42" s="4"/>
      <c r="DS42" s="4"/>
      <c r="DT42" s="4"/>
      <c r="DU42" s="4"/>
      <c r="DV42" s="4"/>
      <c r="DW42" s="4"/>
      <c r="DX42" s="4"/>
      <c r="DY42" s="4" t="s">
        <v>27</v>
      </c>
      <c r="DZ42" s="4"/>
      <c r="EA42" s="4"/>
      <c r="EB42" s="4"/>
      <c r="EC42" s="4"/>
      <c r="ED42" s="4"/>
      <c r="EE42" s="4"/>
      <c r="EF42" s="4"/>
      <c r="EG42" s="4"/>
      <c r="EH42" s="4"/>
      <c r="EI42" s="4"/>
      <c r="EJ42" s="4"/>
      <c r="EK42" s="4"/>
      <c r="EL42" s="4"/>
      <c r="EM42" s="4"/>
      <c r="EN42" s="4"/>
      <c r="EO42" s="4" t="s">
        <v>27</v>
      </c>
      <c r="EP42" s="4"/>
      <c r="EQ42" s="4"/>
      <c r="ER42" s="4"/>
      <c r="ES42" s="4"/>
      <c r="ET42" s="4"/>
      <c r="EU42" s="4"/>
      <c r="EV42" s="4"/>
      <c r="EW42" s="4"/>
      <c r="EX42" s="4"/>
      <c r="EY42" s="4"/>
      <c r="EZ42" s="4"/>
      <c r="FA42" s="4"/>
      <c r="FB42" s="4"/>
      <c r="FC42" s="4"/>
      <c r="FD42" s="4"/>
    </row>
    <row r="43" spans="1:160" ht="18" customHeight="1">
      <c r="A43" s="4" t="s">
        <v>30</v>
      </c>
      <c r="B43" s="4"/>
      <c r="C43" s="4"/>
      <c r="D43" s="4"/>
      <c r="E43" s="4"/>
      <c r="F43" s="4"/>
      <c r="G43" s="4"/>
      <c r="H43" s="4"/>
      <c r="I43" s="4"/>
      <c r="J43" s="4"/>
      <c r="K43" s="4"/>
      <c r="L43" s="4"/>
      <c r="M43" s="4"/>
      <c r="N43" s="4"/>
      <c r="O43" s="4"/>
      <c r="P43" s="4"/>
      <c r="Q43" s="4" t="s">
        <v>30</v>
      </c>
      <c r="R43" s="4"/>
      <c r="S43" s="4"/>
      <c r="T43" s="4"/>
      <c r="U43" s="4"/>
      <c r="V43" s="4"/>
      <c r="W43" s="4"/>
      <c r="X43" s="4"/>
      <c r="Y43" s="4"/>
      <c r="Z43" s="4"/>
      <c r="AA43" s="4"/>
      <c r="AB43" s="4"/>
      <c r="AC43" s="4"/>
      <c r="AD43" s="4"/>
      <c r="AE43" s="4"/>
      <c r="AF43" s="4"/>
      <c r="AG43" s="4" t="s">
        <v>30</v>
      </c>
      <c r="AH43" s="4"/>
      <c r="AI43" s="4"/>
      <c r="AJ43" s="4"/>
      <c r="AK43" s="4"/>
      <c r="AL43" s="4"/>
      <c r="AM43" s="4"/>
      <c r="AN43" s="4"/>
      <c r="AO43" s="4"/>
      <c r="AP43" s="4"/>
      <c r="AQ43" s="4"/>
      <c r="AR43" s="4"/>
      <c r="AS43" s="4"/>
      <c r="AT43" s="4"/>
      <c r="AU43" s="4"/>
      <c r="AV43" s="4"/>
      <c r="AW43" s="4" t="s">
        <v>30</v>
      </c>
      <c r="AX43" s="4"/>
      <c r="AY43" s="4"/>
      <c r="AZ43" s="4"/>
      <c r="BA43" s="4"/>
      <c r="BB43" s="4"/>
      <c r="BC43" s="4"/>
      <c r="BD43" s="4"/>
      <c r="BE43" s="4"/>
      <c r="BF43" s="4"/>
      <c r="BG43" s="4"/>
      <c r="BH43" s="4"/>
      <c r="BI43" s="4"/>
      <c r="BJ43" s="4"/>
      <c r="BK43" s="4"/>
      <c r="BL43" s="4"/>
      <c r="BM43" s="4" t="s">
        <v>30</v>
      </c>
      <c r="BN43" s="4"/>
      <c r="BO43" s="4"/>
      <c r="BP43" s="4"/>
      <c r="BQ43" s="4"/>
      <c r="BR43" s="4"/>
      <c r="BS43" s="4"/>
      <c r="BT43" s="4"/>
      <c r="BU43" s="4"/>
      <c r="BV43" s="4"/>
      <c r="BW43" s="4"/>
      <c r="BX43" s="4"/>
      <c r="BY43" s="4"/>
      <c r="BZ43" s="4"/>
      <c r="CA43" s="4"/>
      <c r="CB43" s="4"/>
      <c r="CC43" s="4" t="s">
        <v>30</v>
      </c>
      <c r="CD43" s="4"/>
      <c r="CE43" s="4"/>
      <c r="CF43" s="4"/>
      <c r="CG43" s="4"/>
      <c r="CH43" s="4"/>
      <c r="CI43" s="4"/>
      <c r="CJ43" s="4"/>
      <c r="CK43" s="4"/>
      <c r="CL43" s="4"/>
      <c r="CM43" s="4"/>
      <c r="CN43" s="4"/>
      <c r="CO43" s="4"/>
      <c r="CP43" s="4"/>
      <c r="CQ43" s="4"/>
      <c r="CR43" s="4"/>
      <c r="CS43" s="4" t="s">
        <v>30</v>
      </c>
      <c r="CT43" s="4"/>
      <c r="CU43" s="4"/>
      <c r="CV43" s="4"/>
      <c r="CW43" s="4"/>
      <c r="CX43" s="4"/>
      <c r="CY43" s="4"/>
      <c r="CZ43" s="4"/>
      <c r="DA43" s="4"/>
      <c r="DB43" s="4"/>
      <c r="DC43" s="4"/>
      <c r="DD43" s="4"/>
      <c r="DE43" s="4"/>
      <c r="DF43" s="4"/>
      <c r="DG43" s="4"/>
      <c r="DH43" s="4"/>
      <c r="DI43" s="4" t="s">
        <v>30</v>
      </c>
      <c r="DJ43" s="4"/>
      <c r="DK43" s="4"/>
      <c r="DL43" s="4"/>
      <c r="DM43" s="4"/>
      <c r="DN43" s="4"/>
      <c r="DO43" s="4"/>
      <c r="DP43" s="4"/>
      <c r="DQ43" s="4"/>
      <c r="DR43" s="4"/>
      <c r="DS43" s="4"/>
      <c r="DT43" s="4"/>
      <c r="DU43" s="4"/>
      <c r="DV43" s="4"/>
      <c r="DW43" s="4"/>
      <c r="DX43" s="4"/>
      <c r="DY43" s="4" t="s">
        <v>30</v>
      </c>
      <c r="DZ43" s="4"/>
      <c r="EA43" s="4"/>
      <c r="EB43" s="4"/>
      <c r="EC43" s="4"/>
      <c r="ED43" s="4"/>
      <c r="EE43" s="4"/>
      <c r="EF43" s="4"/>
      <c r="EG43" s="4"/>
      <c r="EH43" s="4"/>
      <c r="EI43" s="4"/>
      <c r="EJ43" s="4"/>
      <c r="EK43" s="4"/>
      <c r="EL43" s="4"/>
      <c r="EM43" s="4"/>
      <c r="EN43" s="4"/>
      <c r="EO43" s="4" t="s">
        <v>30</v>
      </c>
      <c r="EP43" s="4"/>
      <c r="EQ43" s="4"/>
      <c r="ER43" s="4"/>
      <c r="ES43" s="4"/>
      <c r="ET43" s="4"/>
      <c r="EU43" s="4"/>
      <c r="EV43" s="4"/>
      <c r="EW43" s="4"/>
      <c r="EX43" s="4"/>
      <c r="EY43" s="4"/>
      <c r="EZ43" s="4"/>
      <c r="FA43" s="4"/>
      <c r="FB43" s="4"/>
      <c r="FC43" s="4"/>
      <c r="FD43" s="4"/>
    </row>
    <row r="44" spans="1:160" ht="18" customHeight="1">
      <c r="A44" s="38" t="s">
        <v>29</v>
      </c>
      <c r="J44" s="4"/>
      <c r="K44" s="4"/>
      <c r="L44" s="4"/>
      <c r="M44" s="4"/>
      <c r="N44" s="4"/>
      <c r="O44" s="4"/>
      <c r="P44" s="4"/>
      <c r="Q44" s="38" t="s">
        <v>29</v>
      </c>
      <c r="R44" s="4"/>
      <c r="S44" s="4"/>
      <c r="T44" s="4"/>
      <c r="U44" s="4"/>
      <c r="V44" s="4"/>
      <c r="W44" s="4"/>
      <c r="X44" s="4"/>
      <c r="Y44" s="4"/>
      <c r="Z44" s="4"/>
      <c r="AA44" s="4"/>
      <c r="AB44" s="4"/>
      <c r="AC44" s="4"/>
      <c r="AD44" s="4"/>
      <c r="AE44" s="4"/>
      <c r="AF44" s="4"/>
      <c r="AG44" s="38" t="s">
        <v>29</v>
      </c>
      <c r="AH44" s="4"/>
      <c r="AI44" s="4"/>
      <c r="AJ44" s="4"/>
      <c r="AK44" s="4"/>
      <c r="AL44" s="4"/>
      <c r="AM44" s="4"/>
      <c r="AN44" s="4"/>
      <c r="AO44" s="4"/>
      <c r="AP44" s="4"/>
      <c r="AQ44" s="4"/>
      <c r="AR44" s="4"/>
      <c r="AS44" s="4"/>
      <c r="AT44" s="4"/>
      <c r="AU44" s="4"/>
      <c r="AV44" s="4"/>
      <c r="AW44" s="38" t="s">
        <v>29</v>
      </c>
      <c r="AX44" s="4"/>
      <c r="AY44" s="4"/>
      <c r="AZ44" s="4"/>
      <c r="BA44" s="4"/>
      <c r="BB44" s="4"/>
      <c r="BC44" s="4"/>
      <c r="BD44" s="4"/>
      <c r="BE44" s="4"/>
      <c r="BF44" s="4"/>
      <c r="BG44" s="4"/>
      <c r="BH44" s="4"/>
      <c r="BI44" s="4"/>
      <c r="BJ44" s="4"/>
      <c r="BK44" s="4"/>
      <c r="BL44" s="4"/>
      <c r="BM44" s="38" t="s">
        <v>29</v>
      </c>
      <c r="BN44" s="4"/>
      <c r="BO44" s="4"/>
      <c r="BP44" s="4"/>
      <c r="BQ44" s="4"/>
      <c r="BR44" s="4"/>
      <c r="BS44" s="4"/>
      <c r="BT44" s="4"/>
      <c r="BU44" s="4"/>
      <c r="BV44" s="4"/>
      <c r="BW44" s="4"/>
      <c r="BX44" s="4"/>
      <c r="BY44" s="4"/>
      <c r="BZ44" s="4"/>
      <c r="CA44" s="4"/>
      <c r="CB44" s="4"/>
      <c r="CC44" s="38" t="s">
        <v>29</v>
      </c>
      <c r="CD44" s="4"/>
      <c r="CE44" s="4"/>
      <c r="CF44" s="4"/>
      <c r="CG44" s="4"/>
      <c r="CH44" s="4"/>
      <c r="CI44" s="4"/>
      <c r="CJ44" s="4"/>
      <c r="CK44" s="4"/>
      <c r="CL44" s="4"/>
      <c r="CM44" s="4"/>
      <c r="CN44" s="4"/>
      <c r="CO44" s="4"/>
      <c r="CP44" s="4"/>
      <c r="CQ44" s="4"/>
      <c r="CR44" s="4"/>
      <c r="CS44" s="38" t="s">
        <v>29</v>
      </c>
      <c r="CT44" s="4"/>
      <c r="CU44" s="4"/>
      <c r="CV44" s="4"/>
      <c r="CW44" s="4"/>
      <c r="CX44" s="4"/>
      <c r="CY44" s="4"/>
      <c r="CZ44" s="4"/>
      <c r="DA44" s="4"/>
      <c r="DB44" s="4"/>
      <c r="DC44" s="4"/>
      <c r="DD44" s="4"/>
      <c r="DE44" s="4"/>
      <c r="DF44" s="4"/>
      <c r="DG44" s="4"/>
      <c r="DH44" s="4"/>
      <c r="DI44" s="38" t="s">
        <v>29</v>
      </c>
      <c r="DJ44" s="4"/>
      <c r="DK44" s="4"/>
      <c r="DL44" s="4"/>
      <c r="DM44" s="4"/>
      <c r="DN44" s="4"/>
      <c r="DO44" s="4"/>
      <c r="DP44" s="4"/>
      <c r="DQ44" s="4"/>
      <c r="DR44" s="4"/>
      <c r="DS44" s="4"/>
      <c r="DT44" s="4"/>
      <c r="DU44" s="4"/>
      <c r="DV44" s="4"/>
      <c r="DW44" s="4"/>
      <c r="DX44" s="4"/>
      <c r="DY44" s="38" t="s">
        <v>29</v>
      </c>
      <c r="DZ44" s="4"/>
      <c r="EA44" s="4"/>
      <c r="EB44" s="4"/>
      <c r="EC44" s="4"/>
      <c r="ED44" s="4"/>
      <c r="EE44" s="4"/>
      <c r="EF44" s="4"/>
      <c r="EG44" s="4"/>
      <c r="EH44" s="4"/>
      <c r="EI44" s="4"/>
      <c r="EJ44" s="4"/>
      <c r="EK44" s="4"/>
      <c r="EL44" s="4"/>
      <c r="EM44" s="4"/>
      <c r="EN44" s="4"/>
      <c r="EO44" s="38" t="s">
        <v>29</v>
      </c>
      <c r="EP44" s="4"/>
      <c r="EQ44" s="4"/>
      <c r="ER44" s="4"/>
      <c r="ES44" s="4"/>
      <c r="ET44" s="4"/>
      <c r="EU44" s="4"/>
      <c r="EV44" s="4"/>
      <c r="EW44" s="4"/>
      <c r="EX44" s="4"/>
      <c r="EY44" s="4"/>
      <c r="EZ44" s="4"/>
      <c r="FA44" s="4"/>
      <c r="FB44" s="4"/>
      <c r="FC44" s="4"/>
      <c r="FD44" s="4"/>
    </row>
    <row r="45" spans="1:160" ht="18" customHeight="1">
      <c r="A45" s="2" t="s">
        <v>24</v>
      </c>
      <c r="Q45" s="2" t="s">
        <v>24</v>
      </c>
      <c r="AG45" s="2" t="s">
        <v>24</v>
      </c>
      <c r="AW45" s="2" t="s">
        <v>24</v>
      </c>
      <c r="BM45" s="2" t="s">
        <v>24</v>
      </c>
      <c r="CC45" s="2" t="s">
        <v>24</v>
      </c>
      <c r="CS45" s="2" t="s">
        <v>24</v>
      </c>
      <c r="DI45" s="2" t="s">
        <v>24</v>
      </c>
      <c r="DY45" s="2" t="s">
        <v>24</v>
      </c>
      <c r="EO45" s="2" t="s">
        <v>24</v>
      </c>
    </row>
    <row r="46" spans="1:160">
      <c r="A46" s="2" t="s">
        <v>31</v>
      </c>
      <c r="Q46" s="2" t="s">
        <v>31</v>
      </c>
      <c r="AG46" s="2" t="s">
        <v>31</v>
      </c>
      <c r="AW46" s="2" t="s">
        <v>31</v>
      </c>
      <c r="BM46" s="2" t="s">
        <v>31</v>
      </c>
      <c r="CC46" s="2" t="s">
        <v>31</v>
      </c>
      <c r="CS46" s="2" t="s">
        <v>31</v>
      </c>
      <c r="DI46" s="2" t="s">
        <v>31</v>
      </c>
      <c r="DY46" s="2" t="s">
        <v>31</v>
      </c>
      <c r="EO46" s="2" t="s">
        <v>31</v>
      </c>
    </row>
  </sheetData>
  <mergeCells count="830">
    <mergeCell ref="A1:K1"/>
    <mergeCell ref="L1:M1"/>
    <mergeCell ref="N1:P1"/>
    <mergeCell ref="Q1:AA1"/>
    <mergeCell ref="AB1:AC1"/>
    <mergeCell ref="AD1:AF1"/>
    <mergeCell ref="BM1:BW1"/>
    <mergeCell ref="BX1:BY1"/>
    <mergeCell ref="BZ1:CB1"/>
    <mergeCell ref="CC1:CM1"/>
    <mergeCell ref="CN1:CO1"/>
    <mergeCell ref="CP1:CR1"/>
    <mergeCell ref="AG1:AQ1"/>
    <mergeCell ref="AR1:AS1"/>
    <mergeCell ref="AT1:AV1"/>
    <mergeCell ref="AW1:BG1"/>
    <mergeCell ref="BH1:BI1"/>
    <mergeCell ref="BJ1:BL1"/>
    <mergeCell ref="DY1:EI1"/>
    <mergeCell ref="EJ1:EK1"/>
    <mergeCell ref="EL1:EN1"/>
    <mergeCell ref="EO1:EY1"/>
    <mergeCell ref="EZ1:FA1"/>
    <mergeCell ref="FB1:FD1"/>
    <mergeCell ref="CS1:DC1"/>
    <mergeCell ref="DD1:DE1"/>
    <mergeCell ref="DF1:DH1"/>
    <mergeCell ref="DI1:DS1"/>
    <mergeCell ref="DT1:DU1"/>
    <mergeCell ref="DV1:DX1"/>
    <mergeCell ref="AA2:AB2"/>
    <mergeCell ref="AD2:AF2"/>
    <mergeCell ref="AG2:AH2"/>
    <mergeCell ref="AI2:AO2"/>
    <mergeCell ref="AQ2:AR2"/>
    <mergeCell ref="AT2:AV2"/>
    <mergeCell ref="A2:B2"/>
    <mergeCell ref="C2:I2"/>
    <mergeCell ref="K2:L2"/>
    <mergeCell ref="N2:P2"/>
    <mergeCell ref="Q2:R2"/>
    <mergeCell ref="S2:Y2"/>
    <mergeCell ref="CC2:CD2"/>
    <mergeCell ref="CE2:CK2"/>
    <mergeCell ref="CM2:CN2"/>
    <mergeCell ref="CP2:CR2"/>
    <mergeCell ref="AW2:AX2"/>
    <mergeCell ref="AY2:BE2"/>
    <mergeCell ref="BG2:BH2"/>
    <mergeCell ref="BJ2:BL2"/>
    <mergeCell ref="BM2:BN2"/>
    <mergeCell ref="BO2:BU2"/>
    <mergeCell ref="EO2:EP2"/>
    <mergeCell ref="EQ2:EW2"/>
    <mergeCell ref="EY2:EZ2"/>
    <mergeCell ref="FB2:FD2"/>
    <mergeCell ref="A3:P3"/>
    <mergeCell ref="Q3:AF3"/>
    <mergeCell ref="AG3:AV3"/>
    <mergeCell ref="AW3:BL3"/>
    <mergeCell ref="BM3:CB3"/>
    <mergeCell ref="CC3:CR3"/>
    <mergeCell ref="DS2:DT2"/>
    <mergeCell ref="DV2:DX2"/>
    <mergeCell ref="DY2:DZ2"/>
    <mergeCell ref="EA2:EG2"/>
    <mergeCell ref="EI2:EJ2"/>
    <mergeCell ref="EL2:EN2"/>
    <mergeCell ref="CS2:CT2"/>
    <mergeCell ref="CU2:DA2"/>
    <mergeCell ref="DC2:DD2"/>
    <mergeCell ref="DF2:DH2"/>
    <mergeCell ref="DI2:DJ2"/>
    <mergeCell ref="DK2:DQ2"/>
    <mergeCell ref="BW2:BX2"/>
    <mergeCell ref="BZ2:CB2"/>
    <mergeCell ref="B4:E4"/>
    <mergeCell ref="I4:O4"/>
    <mergeCell ref="R4:U4"/>
    <mergeCell ref="Y4:AE4"/>
    <mergeCell ref="AH4:AK4"/>
    <mergeCell ref="AO4:AU4"/>
    <mergeCell ref="EP4:ES4"/>
    <mergeCell ref="EW4:FC4"/>
    <mergeCell ref="DA4:DG4"/>
    <mergeCell ref="DJ4:DM4"/>
    <mergeCell ref="DQ4:DW4"/>
    <mergeCell ref="DZ4:EC4"/>
    <mergeCell ref="EG4:EM4"/>
    <mergeCell ref="AW8:AW9"/>
    <mergeCell ref="AX8:AY8"/>
    <mergeCell ref="BF8:BJ9"/>
    <mergeCell ref="BK10:BK14"/>
    <mergeCell ref="AE5:AE9"/>
    <mergeCell ref="CS3:DH3"/>
    <mergeCell ref="DI3:DX3"/>
    <mergeCell ref="DY3:EN3"/>
    <mergeCell ref="EO3:FD3"/>
    <mergeCell ref="CT4:CW4"/>
    <mergeCell ref="AX4:BA4"/>
    <mergeCell ref="BE4:BK4"/>
    <mergeCell ref="BN4:BQ4"/>
    <mergeCell ref="BU4:CA4"/>
    <mergeCell ref="CD4:CG4"/>
    <mergeCell ref="CK4:CQ4"/>
    <mergeCell ref="AX5:AY5"/>
    <mergeCell ref="BE5:BJ7"/>
    <mergeCell ref="BK5:BK9"/>
    <mergeCell ref="BL5:BL39"/>
    <mergeCell ref="AH30:AI30"/>
    <mergeCell ref="AO30:AT32"/>
    <mergeCell ref="AU30:AU34"/>
    <mergeCell ref="AO5:AT7"/>
    <mergeCell ref="A5:A7"/>
    <mergeCell ref="B5:C5"/>
    <mergeCell ref="I5:N7"/>
    <mergeCell ref="O5:O9"/>
    <mergeCell ref="P5:P39"/>
    <mergeCell ref="Q5:Q7"/>
    <mergeCell ref="R5:S5"/>
    <mergeCell ref="Y5:AD7"/>
    <mergeCell ref="AH5:AI5"/>
    <mergeCell ref="B7:C7"/>
    <mergeCell ref="R7:S7"/>
    <mergeCell ref="B6:C6"/>
    <mergeCell ref="R6:S6"/>
    <mergeCell ref="B9:E9"/>
    <mergeCell ref="R9:U9"/>
    <mergeCell ref="AH9:AK9"/>
    <mergeCell ref="B8:C8"/>
    <mergeCell ref="J8:N9"/>
    <mergeCell ref="Q8:Q9"/>
    <mergeCell ref="R8:S8"/>
    <mergeCell ref="Z8:AD9"/>
    <mergeCell ref="AF5:AF39"/>
    <mergeCell ref="AG5:AG7"/>
    <mergeCell ref="A15:A17"/>
    <mergeCell ref="AU5:AU9"/>
    <mergeCell ref="AG8:AG9"/>
    <mergeCell ref="AH8:AI8"/>
    <mergeCell ref="AP8:AT9"/>
    <mergeCell ref="AG10:AG12"/>
    <mergeCell ref="AH28:AI28"/>
    <mergeCell ref="AP28:AT29"/>
    <mergeCell ref="AH29:AK29"/>
    <mergeCell ref="CD5:CE5"/>
    <mergeCell ref="AH7:AI7"/>
    <mergeCell ref="AX7:AY7"/>
    <mergeCell ref="BN7:BO7"/>
    <mergeCell ref="AH6:AI6"/>
    <mergeCell ref="AX6:AY6"/>
    <mergeCell ref="BN6:BO6"/>
    <mergeCell ref="BM5:BM7"/>
    <mergeCell ref="BN5:BO5"/>
    <mergeCell ref="BU5:BZ7"/>
    <mergeCell ref="CA5:CA9"/>
    <mergeCell ref="CB5:CB39"/>
    <mergeCell ref="CC5:CC7"/>
    <mergeCell ref="BM8:BM9"/>
    <mergeCell ref="BN8:BO8"/>
    <mergeCell ref="BV8:BZ9"/>
    <mergeCell ref="CK5:CP7"/>
    <mergeCell ref="CQ5:CQ9"/>
    <mergeCell ref="CR5:CR39"/>
    <mergeCell ref="CS5:CS7"/>
    <mergeCell ref="CT5:CU5"/>
    <mergeCell ref="CT6:CU6"/>
    <mergeCell ref="CT7:CU7"/>
    <mergeCell ref="CD8:CE8"/>
    <mergeCell ref="CL8:CP9"/>
    <mergeCell ref="CS33:CS34"/>
    <mergeCell ref="CT33:CU33"/>
    <mergeCell ref="CD7:CE7"/>
    <mergeCell ref="CD6:CE6"/>
    <mergeCell ref="DA5:DF7"/>
    <mergeCell ref="DG5:DG9"/>
    <mergeCell ref="DH5:DH39"/>
    <mergeCell ref="DI5:DI7"/>
    <mergeCell ref="DJ5:DK5"/>
    <mergeCell ref="DQ5:DV7"/>
    <mergeCell ref="DJ6:DK6"/>
    <mergeCell ref="DJ7:DK7"/>
    <mergeCell ref="DI10:DI12"/>
    <mergeCell ref="DJ10:DK10"/>
    <mergeCell ref="DI8:DI9"/>
    <mergeCell ref="DJ8:DK8"/>
    <mergeCell ref="DR8:DV9"/>
    <mergeCell ref="DJ9:DM9"/>
    <mergeCell ref="DQ15:DV17"/>
    <mergeCell ref="DR38:DV39"/>
    <mergeCell ref="FC5:FC9"/>
    <mergeCell ref="FD5:FD39"/>
    <mergeCell ref="EP6:EQ6"/>
    <mergeCell ref="EP7:EQ7"/>
    <mergeCell ref="EO10:EO12"/>
    <mergeCell ref="EP10:EQ10"/>
    <mergeCell ref="DW5:DW9"/>
    <mergeCell ref="DX5:DX39"/>
    <mergeCell ref="DY5:DY7"/>
    <mergeCell ref="DZ5:EA5"/>
    <mergeCell ref="EG5:EL7"/>
    <mergeCell ref="EM5:EM9"/>
    <mergeCell ref="DZ6:EA6"/>
    <mergeCell ref="DZ7:EA7"/>
    <mergeCell ref="DY8:DY9"/>
    <mergeCell ref="DZ8:EA8"/>
    <mergeCell ref="EX8:FB9"/>
    <mergeCell ref="EN5:EN39"/>
    <mergeCell ref="EO5:EO7"/>
    <mergeCell ref="EP5:EQ5"/>
    <mergeCell ref="EW5:FB7"/>
    <mergeCell ref="DZ9:EC9"/>
    <mergeCell ref="EP9:ES9"/>
    <mergeCell ref="EO8:EO9"/>
    <mergeCell ref="CC8:CC9"/>
    <mergeCell ref="AV5:AV39"/>
    <mergeCell ref="AW5:AW7"/>
    <mergeCell ref="EH8:EL9"/>
    <mergeCell ref="AX12:AY12"/>
    <mergeCell ref="BN12:BO12"/>
    <mergeCell ref="CD12:CE12"/>
    <mergeCell ref="CT12:CU12"/>
    <mergeCell ref="DJ12:DK12"/>
    <mergeCell ref="DZ12:EA12"/>
    <mergeCell ref="AX9:BA9"/>
    <mergeCell ref="BN9:BQ9"/>
    <mergeCell ref="CD9:CG9"/>
    <mergeCell ref="CS8:CS9"/>
    <mergeCell ref="CT8:CU8"/>
    <mergeCell ref="DB8:DF9"/>
    <mergeCell ref="CT9:CW9"/>
    <mergeCell ref="BV18:BZ19"/>
    <mergeCell ref="CC18:CC19"/>
    <mergeCell ref="DJ17:DK17"/>
    <mergeCell ref="DR18:DV19"/>
    <mergeCell ref="DY18:DY19"/>
    <mergeCell ref="DZ19:EC19"/>
    <mergeCell ref="BK20:BK24"/>
    <mergeCell ref="EP8:EQ8"/>
    <mergeCell ref="A8:A9"/>
    <mergeCell ref="AH10:AI10"/>
    <mergeCell ref="AO10:AT12"/>
    <mergeCell ref="AU10:AU14"/>
    <mergeCell ref="AW10:AW12"/>
    <mergeCell ref="AX10:AY10"/>
    <mergeCell ref="BE10:BJ12"/>
    <mergeCell ref="AW13:AW14"/>
    <mergeCell ref="AX13:AY13"/>
    <mergeCell ref="BF13:BJ14"/>
    <mergeCell ref="BN10:BO10"/>
    <mergeCell ref="BU10:BZ12"/>
    <mergeCell ref="CA10:CA14"/>
    <mergeCell ref="CC10:CC12"/>
    <mergeCell ref="CD10:CE10"/>
    <mergeCell ref="BM13:BM14"/>
    <mergeCell ref="BN13:BO13"/>
    <mergeCell ref="BV13:BZ14"/>
    <mergeCell ref="CC13:CC14"/>
    <mergeCell ref="EP11:EQ11"/>
    <mergeCell ref="B12:C12"/>
    <mergeCell ref="R12:S12"/>
    <mergeCell ref="AH12:AI12"/>
    <mergeCell ref="EW10:FB12"/>
    <mergeCell ref="FC10:FC14"/>
    <mergeCell ref="B11:C11"/>
    <mergeCell ref="R11:S11"/>
    <mergeCell ref="AH11:AI11"/>
    <mergeCell ref="AX11:AY11"/>
    <mergeCell ref="BN11:BO11"/>
    <mergeCell ref="CD11:CE11"/>
    <mergeCell ref="CT11:CU11"/>
    <mergeCell ref="DJ11:DK11"/>
    <mergeCell ref="DQ10:DV12"/>
    <mergeCell ref="DW10:DW14"/>
    <mergeCell ref="DY10:DY12"/>
    <mergeCell ref="DZ10:EA10"/>
    <mergeCell ref="EG10:EL12"/>
    <mergeCell ref="EM10:EM14"/>
    <mergeCell ref="DZ11:EA11"/>
    <mergeCell ref="CK10:CP12"/>
    <mergeCell ref="CQ10:CQ14"/>
    <mergeCell ref="CS10:CS12"/>
    <mergeCell ref="CT10:CU10"/>
    <mergeCell ref="DA10:DF12"/>
    <mergeCell ref="DG10:DG14"/>
    <mergeCell ref="BM10:BM12"/>
    <mergeCell ref="EP12:EQ12"/>
    <mergeCell ref="A13:A14"/>
    <mergeCell ref="B13:C13"/>
    <mergeCell ref="J13:N14"/>
    <mergeCell ref="Q13:Q14"/>
    <mergeCell ref="R13:S13"/>
    <mergeCell ref="Z13:AD14"/>
    <mergeCell ref="AG13:AG14"/>
    <mergeCell ref="AH13:AI13"/>
    <mergeCell ref="AP13:AT14"/>
    <mergeCell ref="EP13:EQ13"/>
    <mergeCell ref="A10:A12"/>
    <mergeCell ref="B10:C10"/>
    <mergeCell ref="I10:N12"/>
    <mergeCell ref="O10:O14"/>
    <mergeCell ref="Q10:Q12"/>
    <mergeCell ref="R10:S10"/>
    <mergeCell ref="Y10:AD12"/>
    <mergeCell ref="AE10:AE14"/>
    <mergeCell ref="EX13:FB14"/>
    <mergeCell ref="B14:E14"/>
    <mergeCell ref="R14:U14"/>
    <mergeCell ref="AH14:AK14"/>
    <mergeCell ref="AX14:BA14"/>
    <mergeCell ref="BN14:BQ14"/>
    <mergeCell ref="CD14:CG14"/>
    <mergeCell ref="CT14:CW14"/>
    <mergeCell ref="DJ14:DM14"/>
    <mergeCell ref="DJ13:DK13"/>
    <mergeCell ref="DR13:DV14"/>
    <mergeCell ref="DY13:DY14"/>
    <mergeCell ref="DZ13:EA13"/>
    <mergeCell ref="EH13:EL14"/>
    <mergeCell ref="EO13:EO14"/>
    <mergeCell ref="DZ14:EC14"/>
    <mergeCell ref="CD13:CE13"/>
    <mergeCell ref="CL13:CP14"/>
    <mergeCell ref="CS13:CS14"/>
    <mergeCell ref="CT13:CU13"/>
    <mergeCell ref="DB13:DF14"/>
    <mergeCell ref="DI13:DI14"/>
    <mergeCell ref="B15:C15"/>
    <mergeCell ref="I15:N17"/>
    <mergeCell ref="O15:O19"/>
    <mergeCell ref="Q15:Q17"/>
    <mergeCell ref="R15:S15"/>
    <mergeCell ref="Y15:AD17"/>
    <mergeCell ref="AE15:AE19"/>
    <mergeCell ref="AG15:AG17"/>
    <mergeCell ref="B18:C18"/>
    <mergeCell ref="J18:N19"/>
    <mergeCell ref="Q18:Q19"/>
    <mergeCell ref="B17:C17"/>
    <mergeCell ref="R17:S17"/>
    <mergeCell ref="AG18:AG19"/>
    <mergeCell ref="AH15:AI15"/>
    <mergeCell ref="AO15:AT17"/>
    <mergeCell ref="AU15:AU19"/>
    <mergeCell ref="AW15:AW17"/>
    <mergeCell ref="AX15:AY15"/>
    <mergeCell ref="BE15:BJ17"/>
    <mergeCell ref="EP14:ES14"/>
    <mergeCell ref="CD15:CE15"/>
    <mergeCell ref="CK15:CP17"/>
    <mergeCell ref="CQ15:CQ19"/>
    <mergeCell ref="CS15:CS17"/>
    <mergeCell ref="CT15:CU15"/>
    <mergeCell ref="DA15:DF17"/>
    <mergeCell ref="CT17:CU17"/>
    <mergeCell ref="CD18:CE18"/>
    <mergeCell ref="CL18:CP19"/>
    <mergeCell ref="CS18:CS19"/>
    <mergeCell ref="EP17:EQ17"/>
    <mergeCell ref="DZ18:EA18"/>
    <mergeCell ref="DG15:DG19"/>
    <mergeCell ref="DI15:DI17"/>
    <mergeCell ref="DJ15:DK15"/>
    <mergeCell ref="DW15:DW19"/>
    <mergeCell ref="DY15:DY17"/>
    <mergeCell ref="AH17:AI17"/>
    <mergeCell ref="AX17:AY17"/>
    <mergeCell ref="BN17:BO17"/>
    <mergeCell ref="CD17:CE17"/>
    <mergeCell ref="CD19:CG19"/>
    <mergeCell ref="CT18:CU18"/>
    <mergeCell ref="DB18:DF19"/>
    <mergeCell ref="DI18:DI19"/>
    <mergeCell ref="DJ18:DK18"/>
    <mergeCell ref="CT19:CW19"/>
    <mergeCell ref="DJ19:DM19"/>
    <mergeCell ref="AH18:AI18"/>
    <mergeCell ref="AP18:AT19"/>
    <mergeCell ref="AW18:AW19"/>
    <mergeCell ref="AX18:AY18"/>
    <mergeCell ref="BF18:BJ19"/>
    <mergeCell ref="FC15:FC19"/>
    <mergeCell ref="B16:C16"/>
    <mergeCell ref="R16:S16"/>
    <mergeCell ref="AH16:AI16"/>
    <mergeCell ref="AX16:AY16"/>
    <mergeCell ref="BN16:BO16"/>
    <mergeCell ref="CD16:CE16"/>
    <mergeCell ref="CT16:CU16"/>
    <mergeCell ref="DJ16:DK16"/>
    <mergeCell ref="DZ16:EA16"/>
    <mergeCell ref="DZ15:EA15"/>
    <mergeCell ref="EG15:EL17"/>
    <mergeCell ref="EM15:EM19"/>
    <mergeCell ref="EO15:EO17"/>
    <mergeCell ref="EP15:EQ15"/>
    <mergeCell ref="EW15:FB17"/>
    <mergeCell ref="EP16:EQ16"/>
    <mergeCell ref="DZ17:EA17"/>
    <mergeCell ref="EX18:FB19"/>
    <mergeCell ref="B19:E19"/>
    <mergeCell ref="R19:U19"/>
    <mergeCell ref="AH19:AK19"/>
    <mergeCell ref="AX19:BA19"/>
    <mergeCell ref="BN19:BQ19"/>
    <mergeCell ref="EP19:ES19"/>
    <mergeCell ref="A20:A22"/>
    <mergeCell ref="B20:C20"/>
    <mergeCell ref="I20:N22"/>
    <mergeCell ref="O20:O24"/>
    <mergeCell ref="Q20:Q22"/>
    <mergeCell ref="R20:S20"/>
    <mergeCell ref="Y20:AD22"/>
    <mergeCell ref="AE20:AE24"/>
    <mergeCell ref="EH18:EL19"/>
    <mergeCell ref="EO18:EO19"/>
    <mergeCell ref="EP18:EQ18"/>
    <mergeCell ref="A18:A19"/>
    <mergeCell ref="R18:S18"/>
    <mergeCell ref="Z18:AD19"/>
    <mergeCell ref="BK15:BK19"/>
    <mergeCell ref="BM15:BM17"/>
    <mergeCell ref="BN15:BO15"/>
    <mergeCell ref="BU15:BZ17"/>
    <mergeCell ref="CA15:CA19"/>
    <mergeCell ref="CC15:CC17"/>
    <mergeCell ref="BM18:BM19"/>
    <mergeCell ref="BN18:BO18"/>
    <mergeCell ref="BE20:BJ22"/>
    <mergeCell ref="BM20:BM22"/>
    <mergeCell ref="BN20:BO20"/>
    <mergeCell ref="BU20:BZ22"/>
    <mergeCell ref="CA20:CA24"/>
    <mergeCell ref="AG20:AG22"/>
    <mergeCell ref="AH20:AI20"/>
    <mergeCell ref="AO20:AT22"/>
    <mergeCell ref="AU20:AU24"/>
    <mergeCell ref="AW20:AW22"/>
    <mergeCell ref="AX20:AY20"/>
    <mergeCell ref="AG23:AG24"/>
    <mergeCell ref="AH23:AI23"/>
    <mergeCell ref="AP23:AT24"/>
    <mergeCell ref="AW23:AW24"/>
    <mergeCell ref="CC20:CC22"/>
    <mergeCell ref="CD20:CE20"/>
    <mergeCell ref="CK20:CP22"/>
    <mergeCell ref="CQ20:CQ24"/>
    <mergeCell ref="CS20:CS22"/>
    <mergeCell ref="CT20:CU20"/>
    <mergeCell ref="CT22:CU22"/>
    <mergeCell ref="CD23:CE23"/>
    <mergeCell ref="CL23:CP24"/>
    <mergeCell ref="CS23:CS24"/>
    <mergeCell ref="DZ22:EA22"/>
    <mergeCell ref="EP22:EQ22"/>
    <mergeCell ref="DA20:DF22"/>
    <mergeCell ref="DG20:DG24"/>
    <mergeCell ref="DI20:DI22"/>
    <mergeCell ref="DJ20:DK20"/>
    <mergeCell ref="DQ20:DV22"/>
    <mergeCell ref="DW20:DW24"/>
    <mergeCell ref="DJ22:DK22"/>
    <mergeCell ref="EP24:ES24"/>
    <mergeCell ref="B22:C22"/>
    <mergeCell ref="R22:S22"/>
    <mergeCell ref="AH22:AI22"/>
    <mergeCell ref="AX22:AY22"/>
    <mergeCell ref="BN22:BO22"/>
    <mergeCell ref="CD22:CE22"/>
    <mergeCell ref="EW20:FB22"/>
    <mergeCell ref="FC20:FC24"/>
    <mergeCell ref="B21:C21"/>
    <mergeCell ref="R21:S21"/>
    <mergeCell ref="AH21:AI21"/>
    <mergeCell ref="AX21:AY21"/>
    <mergeCell ref="BN21:BO21"/>
    <mergeCell ref="CD21:CE21"/>
    <mergeCell ref="CT21:CU21"/>
    <mergeCell ref="DJ21:DK21"/>
    <mergeCell ref="DY20:DY22"/>
    <mergeCell ref="DZ20:EA20"/>
    <mergeCell ref="EG20:EL22"/>
    <mergeCell ref="EM20:EM24"/>
    <mergeCell ref="EO20:EO22"/>
    <mergeCell ref="EP20:EQ20"/>
    <mergeCell ref="DZ21:EA21"/>
    <mergeCell ref="EP21:EQ21"/>
    <mergeCell ref="EX23:FB24"/>
    <mergeCell ref="B24:E24"/>
    <mergeCell ref="R24:U24"/>
    <mergeCell ref="AH24:AK24"/>
    <mergeCell ref="AX24:BA24"/>
    <mergeCell ref="BN24:BQ24"/>
    <mergeCell ref="CT23:CU23"/>
    <mergeCell ref="DB23:DF24"/>
    <mergeCell ref="DI23:DI24"/>
    <mergeCell ref="DJ23:DK23"/>
    <mergeCell ref="DR23:DV24"/>
    <mergeCell ref="DY23:DY24"/>
    <mergeCell ref="AX23:AY23"/>
    <mergeCell ref="BF23:BJ24"/>
    <mergeCell ref="BM23:BM24"/>
    <mergeCell ref="BN23:BO23"/>
    <mergeCell ref="BV23:BZ24"/>
    <mergeCell ref="CC23:CC24"/>
    <mergeCell ref="B23:C23"/>
    <mergeCell ref="J23:N24"/>
    <mergeCell ref="Q23:Q24"/>
    <mergeCell ref="R23:S23"/>
    <mergeCell ref="Z23:AD24"/>
    <mergeCell ref="DZ24:EC24"/>
    <mergeCell ref="A25:A27"/>
    <mergeCell ref="B25:C25"/>
    <mergeCell ref="I25:N27"/>
    <mergeCell ref="O25:O29"/>
    <mergeCell ref="Q25:Q27"/>
    <mergeCell ref="DZ23:EA23"/>
    <mergeCell ref="EH23:EL24"/>
    <mergeCell ref="EO23:EO24"/>
    <mergeCell ref="EP23:EQ23"/>
    <mergeCell ref="A23:A24"/>
    <mergeCell ref="R25:S25"/>
    <mergeCell ref="Y25:AD27"/>
    <mergeCell ref="AE25:AE29"/>
    <mergeCell ref="AG25:AG27"/>
    <mergeCell ref="AH25:AI25"/>
    <mergeCell ref="AO25:AT27"/>
    <mergeCell ref="CD24:CG24"/>
    <mergeCell ref="CT24:CW24"/>
    <mergeCell ref="DJ24:DM24"/>
    <mergeCell ref="BN28:BO28"/>
    <mergeCell ref="BV28:BZ29"/>
    <mergeCell ref="CC28:CC29"/>
    <mergeCell ref="AU25:AU29"/>
    <mergeCell ref="AW25:AW27"/>
    <mergeCell ref="AX25:AY25"/>
    <mergeCell ref="BE25:BJ27"/>
    <mergeCell ref="BK25:BK29"/>
    <mergeCell ref="BM25:BM27"/>
    <mergeCell ref="AW28:AW29"/>
    <mergeCell ref="AX28:AY28"/>
    <mergeCell ref="BF28:BJ29"/>
    <mergeCell ref="BM28:BM29"/>
    <mergeCell ref="FC25:FC29"/>
    <mergeCell ref="DZ25:EA25"/>
    <mergeCell ref="EG25:EL27"/>
    <mergeCell ref="DZ26:EA26"/>
    <mergeCell ref="EP26:EQ26"/>
    <mergeCell ref="EM25:EM29"/>
    <mergeCell ref="EO25:EO27"/>
    <mergeCell ref="EP25:EQ25"/>
    <mergeCell ref="EX28:FB29"/>
    <mergeCell ref="EP27:EQ27"/>
    <mergeCell ref="EW25:FB27"/>
    <mergeCell ref="EP29:ES29"/>
    <mergeCell ref="AX29:BA29"/>
    <mergeCell ref="BN29:BQ29"/>
    <mergeCell ref="CD29:CG29"/>
    <mergeCell ref="DY28:DY29"/>
    <mergeCell ref="B26:C26"/>
    <mergeCell ref="R26:S26"/>
    <mergeCell ref="AH26:AI26"/>
    <mergeCell ref="AX26:AY26"/>
    <mergeCell ref="BN26:BO26"/>
    <mergeCell ref="DJ25:DK25"/>
    <mergeCell ref="DQ25:DV27"/>
    <mergeCell ref="DW25:DW29"/>
    <mergeCell ref="DY25:DY27"/>
    <mergeCell ref="DJ26:DK26"/>
    <mergeCell ref="DJ28:DK28"/>
    <mergeCell ref="DR28:DV29"/>
    <mergeCell ref="CQ25:CQ29"/>
    <mergeCell ref="CS25:CS27"/>
    <mergeCell ref="CT25:CU25"/>
    <mergeCell ref="DA25:DF27"/>
    <mergeCell ref="DG25:DG29"/>
    <mergeCell ref="DI25:DI27"/>
    <mergeCell ref="CT26:CU26"/>
    <mergeCell ref="BN25:BO25"/>
    <mergeCell ref="Q28:Q29"/>
    <mergeCell ref="R28:S28"/>
    <mergeCell ref="Z28:AD29"/>
    <mergeCell ref="AG28:AG29"/>
    <mergeCell ref="B27:C27"/>
    <mergeCell ref="R27:S27"/>
    <mergeCell ref="AH27:AI27"/>
    <mergeCell ref="AX27:AY27"/>
    <mergeCell ref="BN27:BO27"/>
    <mergeCell ref="CD27:CE27"/>
    <mergeCell ref="CT27:CU27"/>
    <mergeCell ref="DJ27:DK27"/>
    <mergeCell ref="DZ27:EA27"/>
    <mergeCell ref="BU25:BZ27"/>
    <mergeCell ref="CA25:CA29"/>
    <mergeCell ref="CC25:CC27"/>
    <mergeCell ref="CD25:CE25"/>
    <mergeCell ref="CK25:CP27"/>
    <mergeCell ref="CD28:CE28"/>
    <mergeCell ref="CL28:CP29"/>
    <mergeCell ref="CS28:CS29"/>
    <mergeCell ref="CT28:CU28"/>
    <mergeCell ref="DB28:DF29"/>
    <mergeCell ref="DI28:DI29"/>
    <mergeCell ref="CT29:CW29"/>
    <mergeCell ref="CD26:CE26"/>
    <mergeCell ref="DJ29:DM29"/>
    <mergeCell ref="DZ29:EC29"/>
    <mergeCell ref="A30:A32"/>
    <mergeCell ref="B30:C30"/>
    <mergeCell ref="I30:N32"/>
    <mergeCell ref="O30:O34"/>
    <mergeCell ref="Q30:Q32"/>
    <mergeCell ref="R30:S30"/>
    <mergeCell ref="Y30:AD32"/>
    <mergeCell ref="B29:E29"/>
    <mergeCell ref="R29:U29"/>
    <mergeCell ref="DZ28:EA28"/>
    <mergeCell ref="EH28:EL29"/>
    <mergeCell ref="EO28:EO29"/>
    <mergeCell ref="EP28:EQ28"/>
    <mergeCell ref="A28:A29"/>
    <mergeCell ref="B28:C28"/>
    <mergeCell ref="J28:N29"/>
    <mergeCell ref="EP30:EQ30"/>
    <mergeCell ref="EW30:FB32"/>
    <mergeCell ref="R32:S32"/>
    <mergeCell ref="AH32:AI32"/>
    <mergeCell ref="AX32:AY32"/>
    <mergeCell ref="BN32:BO32"/>
    <mergeCell ref="CD32:CE32"/>
    <mergeCell ref="CT32:CU32"/>
    <mergeCell ref="DJ32:DK32"/>
    <mergeCell ref="DZ32:EA32"/>
    <mergeCell ref="CA30:CA34"/>
    <mergeCell ref="CC30:CC32"/>
    <mergeCell ref="CD30:CE30"/>
    <mergeCell ref="CK30:CP32"/>
    <mergeCell ref="CQ30:CQ34"/>
    <mergeCell ref="CS30:CS32"/>
    <mergeCell ref="AX30:AY30"/>
    <mergeCell ref="FC30:FC34"/>
    <mergeCell ref="B31:C31"/>
    <mergeCell ref="R31:S31"/>
    <mergeCell ref="AH31:AI31"/>
    <mergeCell ref="AX31:AY31"/>
    <mergeCell ref="BN31:BO31"/>
    <mergeCell ref="CD31:CE31"/>
    <mergeCell ref="CT31:CU31"/>
    <mergeCell ref="DW30:DW34"/>
    <mergeCell ref="DY30:DY32"/>
    <mergeCell ref="DZ30:EA30"/>
    <mergeCell ref="EG30:EL32"/>
    <mergeCell ref="EM30:EM34"/>
    <mergeCell ref="EO30:EO32"/>
    <mergeCell ref="DZ31:EA31"/>
    <mergeCell ref="CT30:CU30"/>
    <mergeCell ref="DA30:DF32"/>
    <mergeCell ref="DG30:DG34"/>
    <mergeCell ref="DI30:DI32"/>
    <mergeCell ref="DJ30:DK30"/>
    <mergeCell ref="DQ30:DV32"/>
    <mergeCell ref="DJ31:DK31"/>
    <mergeCell ref="EP31:EQ31"/>
    <mergeCell ref="B32:C32"/>
    <mergeCell ref="BE30:BJ32"/>
    <mergeCell ref="BK30:BK34"/>
    <mergeCell ref="BM30:BM32"/>
    <mergeCell ref="BN30:BO30"/>
    <mergeCell ref="BU30:BZ32"/>
    <mergeCell ref="AX33:AY33"/>
    <mergeCell ref="BF33:BJ34"/>
    <mergeCell ref="EP32:EQ32"/>
    <mergeCell ref="A33:A34"/>
    <mergeCell ref="B33:C33"/>
    <mergeCell ref="J33:N34"/>
    <mergeCell ref="Q33:Q34"/>
    <mergeCell ref="R33:S33"/>
    <mergeCell ref="Z33:AD34"/>
    <mergeCell ref="AG33:AG34"/>
    <mergeCell ref="AH33:AI33"/>
    <mergeCell ref="AP33:AT34"/>
    <mergeCell ref="DB33:DF34"/>
    <mergeCell ref="DI33:DI34"/>
    <mergeCell ref="DJ33:DK33"/>
    <mergeCell ref="BM33:BM34"/>
    <mergeCell ref="BN33:BO33"/>
    <mergeCell ref="AE30:AE34"/>
    <mergeCell ref="AG30:AG32"/>
    <mergeCell ref="AW30:AW32"/>
    <mergeCell ref="AW33:AW34"/>
    <mergeCell ref="R35:S35"/>
    <mergeCell ref="EX33:FB34"/>
    <mergeCell ref="B34:E34"/>
    <mergeCell ref="R34:U34"/>
    <mergeCell ref="AH34:AK34"/>
    <mergeCell ref="AX34:BA34"/>
    <mergeCell ref="BN34:BQ34"/>
    <mergeCell ref="CD34:CG34"/>
    <mergeCell ref="CT34:CW34"/>
    <mergeCell ref="DJ34:DM34"/>
    <mergeCell ref="DZ34:EC34"/>
    <mergeCell ref="DR33:DV34"/>
    <mergeCell ref="DY33:DY34"/>
    <mergeCell ref="DZ33:EA33"/>
    <mergeCell ref="EH33:EL34"/>
    <mergeCell ref="EO33:EO34"/>
    <mergeCell ref="EP33:EQ33"/>
    <mergeCell ref="EP34:ES34"/>
    <mergeCell ref="BV33:BZ34"/>
    <mergeCell ref="CC33:CC34"/>
    <mergeCell ref="CD33:CE33"/>
    <mergeCell ref="CL33:CP34"/>
    <mergeCell ref="EW35:FB37"/>
    <mergeCell ref="FC35:FC39"/>
    <mergeCell ref="B36:C36"/>
    <mergeCell ref="R36:S36"/>
    <mergeCell ref="AH36:AI36"/>
    <mergeCell ref="AX36:AY36"/>
    <mergeCell ref="BN36:BO36"/>
    <mergeCell ref="CD36:CE36"/>
    <mergeCell ref="DQ35:DV37"/>
    <mergeCell ref="DW35:DW39"/>
    <mergeCell ref="DY35:DY37"/>
    <mergeCell ref="DZ35:EA35"/>
    <mergeCell ref="EG35:EL37"/>
    <mergeCell ref="EM35:EM39"/>
    <mergeCell ref="DZ36:EA36"/>
    <mergeCell ref="CS35:CS37"/>
    <mergeCell ref="CT35:CU35"/>
    <mergeCell ref="DA35:DF37"/>
    <mergeCell ref="DG35:DG39"/>
    <mergeCell ref="DI35:DI37"/>
    <mergeCell ref="DJ35:DK35"/>
    <mergeCell ref="CT36:CU36"/>
    <mergeCell ref="DJ36:DK36"/>
    <mergeCell ref="CT38:CU38"/>
    <mergeCell ref="EP36:EQ36"/>
    <mergeCell ref="B37:C37"/>
    <mergeCell ref="R37:S37"/>
    <mergeCell ref="AH37:AI37"/>
    <mergeCell ref="AX37:AY37"/>
    <mergeCell ref="BN37:BO37"/>
    <mergeCell ref="CD37:CE37"/>
    <mergeCell ref="CT37:CU37"/>
    <mergeCell ref="DJ37:DK37"/>
    <mergeCell ref="DZ37:EA37"/>
    <mergeCell ref="EO35:EO37"/>
    <mergeCell ref="EP35:EQ35"/>
    <mergeCell ref="BU35:BZ37"/>
    <mergeCell ref="CA35:CA39"/>
    <mergeCell ref="CC35:CC37"/>
    <mergeCell ref="CD35:CE35"/>
    <mergeCell ref="CK35:CP37"/>
    <mergeCell ref="CQ35:CQ39"/>
    <mergeCell ref="AW35:AW37"/>
    <mergeCell ref="AX35:AY35"/>
    <mergeCell ref="BE35:BJ37"/>
    <mergeCell ref="BK35:BK39"/>
    <mergeCell ref="BM35:BM37"/>
    <mergeCell ref="BN35:BO35"/>
    <mergeCell ref="EP37:EQ37"/>
    <mergeCell ref="A38:A39"/>
    <mergeCell ref="B38:C38"/>
    <mergeCell ref="J38:N39"/>
    <mergeCell ref="Q38:Q39"/>
    <mergeCell ref="R38:S38"/>
    <mergeCell ref="Z38:AD39"/>
    <mergeCell ref="AG38:AG39"/>
    <mergeCell ref="AH38:AI38"/>
    <mergeCell ref="AP38:AT39"/>
    <mergeCell ref="DB38:DF39"/>
    <mergeCell ref="AW38:AW39"/>
    <mergeCell ref="AX38:AY38"/>
    <mergeCell ref="BF38:BJ39"/>
    <mergeCell ref="BM38:BM39"/>
    <mergeCell ref="Y35:AD37"/>
    <mergeCell ref="AE35:AE39"/>
    <mergeCell ref="AG35:AG37"/>
    <mergeCell ref="AH35:AI35"/>
    <mergeCell ref="AO35:AT37"/>
    <mergeCell ref="AU35:AU39"/>
    <mergeCell ref="A35:A37"/>
    <mergeCell ref="B35:C35"/>
    <mergeCell ref="I35:N37"/>
    <mergeCell ref="DY38:DY39"/>
    <mergeCell ref="DZ38:EA38"/>
    <mergeCell ref="EH38:EL39"/>
    <mergeCell ref="DJ39:DM39"/>
    <mergeCell ref="DZ39:EC39"/>
    <mergeCell ref="BN38:BO38"/>
    <mergeCell ref="BV38:BZ39"/>
    <mergeCell ref="CC38:CC39"/>
    <mergeCell ref="CD38:CE38"/>
    <mergeCell ref="CL38:CP39"/>
    <mergeCell ref="CS38:CS39"/>
    <mergeCell ref="B39:E39"/>
    <mergeCell ref="R39:U39"/>
    <mergeCell ref="AH39:AK39"/>
    <mergeCell ref="AX39:BA39"/>
    <mergeCell ref="BN39:BQ39"/>
    <mergeCell ref="CD39:CG39"/>
    <mergeCell ref="CT39:CW39"/>
    <mergeCell ref="DI38:DI39"/>
    <mergeCell ref="DJ38:DK38"/>
    <mergeCell ref="O35:O39"/>
    <mergeCell ref="Q35:Q37"/>
    <mergeCell ref="FB40:FD40"/>
    <mergeCell ref="BZ40:CB40"/>
    <mergeCell ref="CD40:CG40"/>
    <mergeCell ref="CP40:CR40"/>
    <mergeCell ref="CT40:CW40"/>
    <mergeCell ref="DF40:DH40"/>
    <mergeCell ref="DJ40:DM40"/>
    <mergeCell ref="EP39:ES39"/>
    <mergeCell ref="B40:E40"/>
    <mergeCell ref="N40:P40"/>
    <mergeCell ref="R40:U40"/>
    <mergeCell ref="AD40:AF40"/>
    <mergeCell ref="AH40:AK40"/>
    <mergeCell ref="AT40:AV40"/>
    <mergeCell ref="AX40:BA40"/>
    <mergeCell ref="BJ40:BL40"/>
    <mergeCell ref="BN40:BQ40"/>
    <mergeCell ref="EO38:EO39"/>
    <mergeCell ref="EP38:EQ38"/>
    <mergeCell ref="DV40:DX40"/>
    <mergeCell ref="DZ40:EC40"/>
    <mergeCell ref="EL40:EN40"/>
    <mergeCell ref="EP40:ES40"/>
    <mergeCell ref="EX38:FB39"/>
  </mergeCells>
  <phoneticPr fontId="11"/>
  <conditionalFormatting sqref="A5 Q5 AG5 AW5 BM5 CC5 CS5 DI5 DY5 EO5 A10 Q10 AG10 AW10 BM10 CC10 CS10 DI10 DY10 EO10 A15 Q15 AG15 AW15 BM15 CC15 CS15 DI15 DY15 EO15 A20 Q20 AG20 AW20 BM20 CC20 CS20 DI20 DY20 EO20 A25 Q25 AG25 AW25 BM25 CC25 CS25 DI25 DY25 EO25 A30 Q30 AG30 AW30 BM30 CC30 CS30 DI30 DY30 EO30 A35 Q35 AG35 AW35 BM35 CC35 CS35 DI35 DY35 EO35">
    <cfRule type="expression" dxfId="7" priority="8" stopIfTrue="1">
      <formula>OR(AND(B5=0,A5&gt;0),AND(B5&gt;0,A5=""))</formula>
    </cfRule>
  </conditionalFormatting>
  <conditionalFormatting sqref="A8 Q8 AG8 AW8 BM8 CC8 CS8 DI8 DY8 EO8 A13 Q13 AG13 AW13 BM13 CC13 CS13 DI13 DY13 EO13 A18 Q18 AG18 AW18 BM18 CC18 CS18 DI18 DY18 EO18 A23 Q23 AG23 AW23 BM23 CC23 CS23 DI23 DY23 EO23 A28 Q28 AG28 AW28 BM28 CC28 CS28 DI28 DY28 EO28 A33 Q33 AG33 AW33 BM33 CC33 CS33 DI33 DY33 EO33 A38 Q38 AG38 AW38 BM38 CC38 CS38 DI38 DY38 EO38">
    <cfRule type="expression" dxfId="6" priority="9" stopIfTrue="1">
      <formula>OR(AND(B5=0,A8&gt;0),AND(B5&gt;0,A8=""))</formula>
    </cfRule>
  </conditionalFormatting>
  <conditionalFormatting sqref="B10 R10 AH10 AX10 BN10 CD10 CT10 DJ10 DZ10 EP10 B15 R15 AH15 AX15 BN15 CD15 CT15 DJ15 DZ15 EP15 B20 R20 AH20 AX20 BN20 CD20 CT20 DJ20 DZ20 EP20 B25 R25 AH25 AX25 BN25 CD25 CT25 DJ25 DZ25 EP25 B30 R30 AH30 AX30 BN30 CD30 CT30 DJ30 DZ30 EP30 B35 R35 AH35 AX35 BN35 CD35 CT35 DJ35 DZ35 EP35 B5 R5 AH5 AX5 BN5 CD5 CT5 DJ5 DZ5 EP5">
    <cfRule type="expression" dxfId="5" priority="7" stopIfTrue="1">
      <formula>AND(A5&gt;0,B5="")</formula>
    </cfRule>
  </conditionalFormatting>
  <conditionalFormatting sqref="B10 R10 AH10 AX10 BN10 CD10 CT10 DJ10 DZ10 EP10 B15 R15 AH15 AX15 BN15 CD15 CT15 DJ15 DZ15 EP15 B20 R20 AH20 AX20 BN20 CD20 CT20 DJ20 DZ20 EP20 B25 R25 AH25 AX25 BN25 CD25 CT25 DJ25 DZ25 EP25 B30 R30 AH30 AX30 BN30 CD30 CT30 DJ30 DZ30 EP30 B35 R35 AH35 AX35 BN35 CD35 CT35 DJ35 DZ35 EP35">
    <cfRule type="expression" dxfId="4" priority="5" stopIfTrue="1">
      <formula>AND(A5=A10,B10&lt;E8)</formula>
    </cfRule>
  </conditionalFormatting>
  <conditionalFormatting sqref="B6:C38 R6:S38 AH6:AI38 AX6:AY38 BN6:BO38 CD6:CE38 CT6:CU38 DJ6:DK38 DZ6:EA38 EP6:EQ38">
    <cfRule type="expression" dxfId="3" priority="4" stopIfTrue="1">
      <formula>AND(E6&gt;0,E5&gt;B6)</formula>
    </cfRule>
  </conditionalFormatting>
  <conditionalFormatting sqref="E5:E38 U5:U38 AK5:AK38 BA5:BA38 BQ5:BQ38 CG5:CG38 CW5:CW38 DM5:DM38 EC5:EC38 ES5:ES38">
    <cfRule type="expression" dxfId="2" priority="2" stopIfTrue="1">
      <formula>B5&gt;E5</formula>
    </cfRule>
    <cfRule type="expression" dxfId="1" priority="3" stopIfTrue="1">
      <formula>AND(B5=0,E5&gt;0)</formula>
    </cfRule>
  </conditionalFormatting>
  <conditionalFormatting sqref="G5:H39 W5:X39 AM5:AN39 BC5:BD39 BS5:BT39 CI5:CJ39 CY5:CZ39 DO5:DP39 EE5:EF39 EU5:EV39">
    <cfRule type="expression" dxfId="0" priority="6">
      <formula>AND(B5&gt;0,G5="")</formula>
    </cfRule>
  </conditionalFormatting>
  <dataValidations count="4">
    <dataValidation type="list" allowBlank="1" showInputMessage="1" showErrorMessage="1" sqref="L1:M1" xr:uid="{00000000-0002-0000-0100-000000000000}">
      <formula1>"4,5,6,7,8,9,10,11,12,1,2,3"</formula1>
    </dataValidation>
    <dataValidation type="whole" allowBlank="1" showInputMessage="1" showErrorMessage="1" sqref="A5:A7 A10:A12 A15:A17 A20:A22 A25:A27 A30:A32 A35:A37 Q5:Q7 Q10:Q12 Q15:Q17 Q20:Q22 Q25:Q27 Q30:Q32 Q35:Q37 AG5:AG7 AG10:AG12 AG15:AG17 AG20:AG22 AG25:AG27 AG30:AG32 AG35:AG37 AW5:AW7 AW10:AW12 AW15:AW17 AW20:AW22 AW25:AW27 AW30:AW32 AW35:AW37 BM5:BM7 BM10:BM12 BM15:BM17 BM20:BM22 BM25:BM27 BM30:BM32 BM35:BM37 CC5:CC7 CC10:CC12 CC15:CC17 CC20:CC22 CC25:CC27 CC30:CC32 CC35:CC37 CS5:CS7 CS10:CS12 CS15:CS17 CS20:CS22 CS25:CS27 CS30:CS32 CS35:CS37 DI5:DI7 DI10:DI12 DI15:DI17 DI20:DI22 DI25:DI27 DI30:DI32 DI35:DI37 DY5:DY7 DY10:DY12 DY15:DY17 DY20:DY22 DY25:DY27 DY30:DY32 DY35:DY37 EO5:EO7 EO10:EO12 EO15:EO17 EO20:EO22 EO25:EO27 EO30:EO32 EO35:EO37" xr:uid="{00000000-0002-0000-0100-000001000000}">
      <formula1>1</formula1>
      <formula2>31</formula2>
    </dataValidation>
    <dataValidation type="list" imeMode="on" showInputMessage="1" showErrorMessage="1" sqref="A33:A34 A28:A29 A23:A24 A18:A19 A13:A14 EO13:EO14 A8:A9 A38:A39 Q38:Q39 Q33:Q34 Q28:Q29 Q23:Q24 Q18:Q19 Q13:Q14 AG33:AG34 AG28:AG29 AG23:AG24 AG18:AG19 AG13:AG14 AG8:AG9 Q8:Q9 AG38:AG39 AW38:AW39 AW33:AW34 AW28:AW29 AW23:AW24 AW18:AW19 AW13:AW14 BM33:BM34 BM28:BM29 BM23:BM24 BM18:BM19 BM13:BM14 BM8:BM9 AW8:AW9 BM38:BM39 CC38:CC39 CC33:CC34 CC28:CC29 CC23:CC24 CC18:CC19 CC13:CC14 CS33:CS34 CS28:CS29 CS23:CS24 CS18:CS19 CS13:CS14 CS8:CS9 CC8:CC9 CS38:CS39 DI38:DI39 DI33:DI34 DI28:DI29 DI23:DI24 DI18:DI19 DI13:DI14 DY33:DY34 DY28:DY29 DY23:DY24 DY18:DY19 DY13:DY14 DY8:DY9 DI8:DI9 DY38:DY39 EO38:EO39 EO33:EO34 EO28:EO29 EO23:EO24 EO18:EO19 EO8:EO9" xr:uid="{00000000-0002-0000-0100-000002000000}">
      <formula1>"月,火,水,木,金,土,日"</formula1>
    </dataValidation>
    <dataValidation imeMode="on" allowBlank="1" showInputMessage="1" showErrorMessage="1" sqref="C2:I2 N2:P2 I25 K2:L2 Y35 I35 DA35 BE35 AO35 CK35 BU35 DQ35 EW5 I5 O5 EW30 EW35 FC35 O10 I10 O15 I15 O20 I20 O25 O30 EU5:EV39 AE30 I30 O35 Y10 AE5 Y15 AE10 Y20 AE15 Y25 AE20 Y30 AE25 W5:X39 AE35 AO5 AU10 AO10 AU15 AO15 AU20 AO20 AU25 AO25 AU30 AO30 AU35 AM5:AN39 BK30 Y5 AU5 BE10 BK5 BE15 BK10 BE20 BK15 BE25 BK20 BE30 BK25 BC5:BD39 BK35 BU5 CA10 BU10 CA15 BU15 CA20 BU20 CA25 BU25 CA30 BU30 CA35 BS5:BT39 CQ30 BE5 CA5 CK10 CQ5 CK15 CQ10 CK20 CQ15 CK25 CQ20 CK30 CQ25 CI5:CJ39 CQ35 DA5 DG10 DA10 DG15 DA15 DG20 DA20 DG25 DA25 DG30 DA30 DG35 CY5:CZ39 DW30 CK5 DG5 DQ10 DW5 DQ15 DW10 DQ20 DW15 DQ25 DW20 DQ30 DW25 DO5:DP39 DW35 EG5 EM10 EG10 EM15 EG15 EM20 EG20 EM25 EG25 EM30 EG30 EM35 EE5:EF39 FC30 DQ5 EM5 EW10 FC5 EW15 FC10 EW20 FC15 EW25 FC20 FC25 EG35 G5:H39" xr:uid="{00000000-0002-0000-0100-000003000000}"/>
  </dataValidations>
  <pageMargins left="0.59055118110236227" right="0.51181102362204722" top="0.47244094488188981" bottom="0.31496062992125984" header="0.31496062992125984" footer="0.31496062992125984"/>
  <pageSetup paperSize="9" scale="89" orientation="portrait" cellComments="asDisplayed" r:id="rId1"/>
  <colBreaks count="9" manualBreakCount="9">
    <brk id="16" max="46" man="1"/>
    <brk id="32" max="46" man="1"/>
    <brk id="48" max="46" man="1"/>
    <brk id="64" max="46" man="1"/>
    <brk id="80" max="46" man="1"/>
    <brk id="96" max="46" man="1"/>
    <brk id="112" max="46" man="1"/>
    <brk id="128" max="46" man="1"/>
    <brk id="144" max="46"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32</vt:i4>
      </vt:variant>
    </vt:vector>
  </HeadingPairs>
  <TitlesOfParts>
    <vt:vector size="34" baseType="lpstr">
      <vt:lpstr>様式</vt:lpstr>
      <vt:lpstr>記入例</vt:lpstr>
      <vt:lpstr>記入例!Print_Area</vt:lpstr>
      <vt:lpstr>様式!Print_Area</vt:lpstr>
      <vt:lpstr>記入例!開始時間①</vt:lpstr>
      <vt:lpstr>開始時間①</vt:lpstr>
      <vt:lpstr>記入例!開始時間１件目</vt:lpstr>
      <vt:lpstr>開始時間１件目</vt:lpstr>
      <vt:lpstr>記入例!開始時間②</vt:lpstr>
      <vt:lpstr>開始時間②</vt:lpstr>
      <vt:lpstr>記入例!開始時間③</vt:lpstr>
      <vt:lpstr>開始時間③</vt:lpstr>
      <vt:lpstr>記入例!開始時間④</vt:lpstr>
      <vt:lpstr>開始時間④</vt:lpstr>
      <vt:lpstr>記入例!日・曜日</vt:lpstr>
      <vt:lpstr>日・曜日</vt:lpstr>
      <vt:lpstr>記入例!日①</vt:lpstr>
      <vt:lpstr>日①</vt:lpstr>
      <vt:lpstr>記入例!日②</vt:lpstr>
      <vt:lpstr>日②</vt:lpstr>
      <vt:lpstr>記入例!日③</vt:lpstr>
      <vt:lpstr>日③</vt:lpstr>
      <vt:lpstr>記入例!日④</vt:lpstr>
      <vt:lpstr>日④</vt:lpstr>
      <vt:lpstr>記入例!訪問先</vt:lpstr>
      <vt:lpstr>訪問先</vt:lpstr>
      <vt:lpstr>記入例!曜日①</vt:lpstr>
      <vt:lpstr>曜日①</vt:lpstr>
      <vt:lpstr>記入例!曜日②</vt:lpstr>
      <vt:lpstr>曜日②</vt:lpstr>
      <vt:lpstr>記入例!曜日③</vt:lpstr>
      <vt:lpstr>曜日③</vt:lpstr>
      <vt:lpstr>記入例!曜日④</vt:lpstr>
      <vt:lpstr>曜日④</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水谷　典義</cp:lastModifiedBy>
  <cp:lastPrinted>2025-01-30T10:29:14Z</cp:lastPrinted>
  <dcterms:created xsi:type="dcterms:W3CDTF">2013-10-10T04:38:16Z</dcterms:created>
  <dcterms:modified xsi:type="dcterms:W3CDTF">2025-01-30T10:33:06Z</dcterms:modified>
</cp:coreProperties>
</file>