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E6B22EDC-987F-4068-AB56-8AD8304198C3}" xr6:coauthVersionLast="47" xr6:coauthVersionMax="47" xr10:uidLastSave="{00000000-0000-0000-0000-000000000000}"/>
  <bookViews>
    <workbookView xWindow="33720" yWindow="-120" windowWidth="29040" windowHeight="15840" xr2:uid="{00000000-000D-0000-FFFF-FFFF00000000}"/>
  </bookViews>
  <sheets>
    <sheet name="交付申請書兼請求書" sheetId="2" r:id="rId1"/>
    <sheet name="記載例・注意事項" sheetId="1" r:id="rId2"/>
    <sheet name="記載例・対象外の場合" sheetId="3" r:id="rId3"/>
  </sheets>
  <definedNames>
    <definedName name="_xlnm.Print_Area" localSheetId="2">記載例・対象外の場合!$B$2:$K$50</definedName>
    <definedName name="_xlnm.Print_Area" localSheetId="1">記載例・注意事項!$B$2:$K$50</definedName>
    <definedName name="_xlnm.Print_Area" localSheetId="0">交付申請書兼請求書!$B$2:$L$50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 l="1"/>
  <c r="H27" i="2"/>
  <c r="J27" i="2"/>
  <c r="J28" i="2" l="1"/>
  <c r="J27" i="3"/>
  <c r="H27" i="3"/>
  <c r="J24" i="3"/>
  <c r="J28" i="3" s="1"/>
  <c r="J27" i="1" l="1"/>
  <c r="H27" i="1"/>
  <c r="J24" i="1"/>
  <c r="J28" i="1" s="1"/>
</calcChain>
</file>

<file path=xl/sharedStrings.xml><?xml version="1.0" encoding="utf-8"?>
<sst xmlns="http://schemas.openxmlformats.org/spreadsheetml/2006/main" count="185" uniqueCount="61">
  <si>
    <t>年　　月　　日</t>
    <rPh sb="0" eb="1">
      <t>ネン</t>
    </rPh>
    <rPh sb="3" eb="4">
      <t>ガツ</t>
    </rPh>
    <rPh sb="6" eb="7">
      <t>ニチ</t>
    </rPh>
    <phoneticPr fontId="2"/>
  </si>
  <si>
    <t>記</t>
    <rPh sb="0" eb="1">
      <t>キ</t>
    </rPh>
    <phoneticPr fontId="2"/>
  </si>
  <si>
    <t>１．申請（請求）金額</t>
    <rPh sb="2" eb="4">
      <t>シンセイ</t>
    </rPh>
    <rPh sb="5" eb="7">
      <t>セイキュウ</t>
    </rPh>
    <rPh sb="8" eb="10">
      <t>キンガク</t>
    </rPh>
    <phoneticPr fontId="2"/>
  </si>
  <si>
    <t>２．誓約</t>
    <rPh sb="2" eb="4">
      <t>セイヤク</t>
    </rPh>
    <phoneticPr fontId="2"/>
  </si>
  <si>
    <t>金融機関コード</t>
    <rPh sb="0" eb="2">
      <t>キンユウ</t>
    </rPh>
    <rPh sb="2" eb="4">
      <t>キカン</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</si>
  <si>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</si>
  <si>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</si>
  <si>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</si>
  <si>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金融機関名</t>
    <rPh sb="0" eb="2">
      <t>キンユウ</t>
    </rPh>
    <rPh sb="2" eb="4">
      <t>キカン</t>
    </rPh>
    <rPh sb="4" eb="5">
      <t>メイ</t>
    </rPh>
    <phoneticPr fontId="2"/>
  </si>
  <si>
    <t>支店コード</t>
    <rPh sb="0" eb="2">
      <t>シテン</t>
    </rPh>
    <phoneticPr fontId="2"/>
  </si>
  <si>
    <t>支店名</t>
    <rPh sb="0" eb="3">
      <t>シテンメイ</t>
    </rPh>
    <phoneticPr fontId="2"/>
  </si>
  <si>
    <t>フリガナ</t>
    <phoneticPr fontId="2"/>
  </si>
  <si>
    <t>愛 知 県 知 事　殿</t>
    <rPh sb="0" eb="1">
      <t>アイ</t>
    </rPh>
    <rPh sb="2" eb="3">
      <t>チ</t>
    </rPh>
    <rPh sb="4" eb="5">
      <t>ケン</t>
    </rPh>
    <rPh sb="6" eb="7">
      <t>チ</t>
    </rPh>
    <rPh sb="8" eb="9">
      <t>コト</t>
    </rPh>
    <rPh sb="10" eb="11">
      <t>ドノ</t>
    </rPh>
    <phoneticPr fontId="2"/>
  </si>
  <si>
    <t>　第５条の規定により申請します。</t>
    <rPh sb="1" eb="2">
      <t>ダイ</t>
    </rPh>
    <rPh sb="3" eb="4">
      <t>ジョウ</t>
    </rPh>
    <rPh sb="5" eb="7">
      <t>キテイ</t>
    </rPh>
    <rPh sb="10" eb="12">
      <t>シンセイ</t>
    </rPh>
    <phoneticPr fontId="2"/>
  </si>
  <si>
    <t>0999</t>
    <phoneticPr fontId="2"/>
  </si>
  <si>
    <t>○○</t>
    <phoneticPr fontId="2"/>
  </si>
  <si>
    <t>銀行</t>
  </si>
  <si>
    <t>支店</t>
  </si>
  <si>
    <t>普通預金</t>
  </si>
  <si>
    <t>株式会社○○工業</t>
    <rPh sb="0" eb="4">
      <t>カブシキガイシャ</t>
    </rPh>
    <rPh sb="6" eb="8">
      <t>コウギョウ</t>
    </rPh>
    <phoneticPr fontId="2"/>
  </si>
  <si>
    <t>ｶ)ﾏﾙﾏﾙｺｳｷﾞｮｳ</t>
    <phoneticPr fontId="2"/>
  </si>
  <si>
    <t>借入金融機関</t>
    <rPh sb="0" eb="2">
      <t>カリイレ</t>
    </rPh>
    <rPh sb="2" eb="4">
      <t>キンユウ</t>
    </rPh>
    <rPh sb="4" eb="6">
      <t>キカン</t>
    </rPh>
    <phoneticPr fontId="2"/>
  </si>
  <si>
    <t>融資実行日</t>
    <rPh sb="0" eb="2">
      <t>ユウシ</t>
    </rPh>
    <rPh sb="2" eb="5">
      <t>ジッコウビ</t>
    </rPh>
    <phoneticPr fontId="2"/>
  </si>
  <si>
    <t>補助対象期日</t>
    <rPh sb="0" eb="2">
      <t>ホジョ</t>
    </rPh>
    <rPh sb="2" eb="4">
      <t>タイショウ</t>
    </rPh>
    <rPh sb="4" eb="6">
      <t>キジツ</t>
    </rPh>
    <phoneticPr fontId="2"/>
  </si>
  <si>
    <t>保証料率</t>
    <rPh sb="0" eb="2">
      <t>ホショウ</t>
    </rPh>
    <rPh sb="2" eb="4">
      <t>リョウリツ</t>
    </rPh>
    <phoneticPr fontId="2"/>
  </si>
  <si>
    <t>融資実行額</t>
    <rPh sb="0" eb="2">
      <t>ユウシ</t>
    </rPh>
    <rPh sb="2" eb="4">
      <t>ジッコウ</t>
    </rPh>
    <rPh sb="4" eb="5">
      <t>ガク</t>
    </rPh>
    <phoneticPr fontId="2"/>
  </si>
  <si>
    <t>支払済み保証料額</t>
    <rPh sb="0" eb="2">
      <t>シハラ</t>
    </rPh>
    <rPh sb="2" eb="3">
      <t>ズ</t>
    </rPh>
    <rPh sb="4" eb="6">
      <t>ホショウ</t>
    </rPh>
    <rPh sb="6" eb="7">
      <t>リョウ</t>
    </rPh>
    <rPh sb="7" eb="8">
      <t>ガク</t>
    </rPh>
    <phoneticPr fontId="2"/>
  </si>
  <si>
    <t>円</t>
    <rPh sb="0" eb="1">
      <t>エン</t>
    </rPh>
    <phoneticPr fontId="2"/>
  </si>
  <si>
    <t>○○銀行○○支店</t>
    <rPh sb="2" eb="4">
      <t>ギンコウ</t>
    </rPh>
    <rPh sb="6" eb="8">
      <t>シテン</t>
    </rPh>
    <phoneticPr fontId="2"/>
  </si>
  <si>
    <t>％</t>
    <phoneticPr fontId="2"/>
  </si>
  <si>
    <t>補助対象融資に対する市町村の保証料補助</t>
    <rPh sb="0" eb="2">
      <t>ホジョ</t>
    </rPh>
    <rPh sb="2" eb="4">
      <t>タイショウ</t>
    </rPh>
    <rPh sb="4" eb="6">
      <t>ユウシ</t>
    </rPh>
    <rPh sb="7" eb="8">
      <t>タイ</t>
    </rPh>
    <rPh sb="10" eb="13">
      <t>シチョウソン</t>
    </rPh>
    <rPh sb="14" eb="16">
      <t>ホショウ</t>
    </rPh>
    <rPh sb="16" eb="17">
      <t>リョウ</t>
    </rPh>
    <rPh sb="17" eb="19">
      <t>ホジョ</t>
    </rPh>
    <phoneticPr fontId="2"/>
  </si>
  <si>
    <t>市町村補助金受領額</t>
    <rPh sb="0" eb="3">
      <t>シチョウソン</t>
    </rPh>
    <rPh sb="3" eb="6">
      <t>ホジョキン</t>
    </rPh>
    <rPh sb="6" eb="8">
      <t>ジュリョウ</t>
    </rPh>
    <rPh sb="8" eb="9">
      <t>ガク</t>
    </rPh>
    <phoneticPr fontId="2"/>
  </si>
  <si>
    <t>保証料自己負担額</t>
    <rPh sb="0" eb="2">
      <t>ホショウ</t>
    </rPh>
    <rPh sb="2" eb="3">
      <t>リョウ</t>
    </rPh>
    <rPh sb="3" eb="5">
      <t>ジコ</t>
    </rPh>
    <rPh sb="5" eb="7">
      <t>フタン</t>
    </rPh>
    <rPh sb="7" eb="8">
      <t>ガク</t>
    </rPh>
    <phoneticPr fontId="2"/>
  </si>
  <si>
    <t>補助対象判定</t>
    <rPh sb="0" eb="2">
      <t>ホジョ</t>
    </rPh>
    <rPh sb="2" eb="4">
      <t>タイショウ</t>
    </rPh>
    <rPh sb="4" eb="6">
      <t>ハンテイ</t>
    </rPh>
    <phoneticPr fontId="2"/>
  </si>
  <si>
    <t>申請(請求)金額</t>
    <rPh sb="0" eb="2">
      <t>シンセイ</t>
    </rPh>
    <rPh sb="3" eb="5">
      <t>セイキュウ</t>
    </rPh>
    <rPh sb="6" eb="8">
      <t>キンガク</t>
    </rPh>
    <phoneticPr fontId="2"/>
  </si>
  <si>
    <t>（所在地）</t>
    <rPh sb="1" eb="3">
      <t>ショザイ</t>
    </rPh>
    <rPh sb="3" eb="4">
      <t>チ</t>
    </rPh>
    <phoneticPr fontId="2"/>
  </si>
  <si>
    <t>（名　称）</t>
    <rPh sb="1" eb="2">
      <t>ナ</t>
    </rPh>
    <rPh sb="3" eb="4">
      <t>ショウ</t>
    </rPh>
    <phoneticPr fontId="2"/>
  </si>
  <si>
    <t>印</t>
    <rPh sb="0" eb="1">
      <t>イン</t>
    </rPh>
    <phoneticPr fontId="2"/>
  </si>
  <si>
    <t>（代表者・職氏名）</t>
    <rPh sb="1" eb="4">
      <t>ダイヒョウシャ</t>
    </rPh>
    <phoneticPr fontId="2"/>
  </si>
  <si>
    <t>郵便番号</t>
    <rPh sb="0" eb="4">
      <t>ユウビンバンゴウ</t>
    </rPh>
    <phoneticPr fontId="2"/>
  </si>
  <si>
    <t>電話番号</t>
    <rPh sb="0" eb="2">
      <t>デンワ</t>
    </rPh>
    <rPh sb="2" eb="4">
      <t>バンゴウ</t>
    </rPh>
    <phoneticPr fontId="2"/>
  </si>
  <si>
    <t>住所（郵便物の送付先）</t>
    <rPh sb="0" eb="2">
      <t>ジュウショ</t>
    </rPh>
    <rPh sb="3" eb="6">
      <t>ユウビンブツ</t>
    </rPh>
    <rPh sb="7" eb="9">
      <t>ソウフ</t>
    </rPh>
    <rPh sb="9" eb="10">
      <t>サキ</t>
    </rPh>
    <phoneticPr fontId="2"/>
  </si>
  <si>
    <t>460-8501</t>
    <phoneticPr fontId="2"/>
  </si>
  <si>
    <t>名古屋市中区三の丸3-1-2</t>
    <rPh sb="0" eb="4">
      <t>ナゴヤシ</t>
    </rPh>
    <rPh sb="4" eb="6">
      <t>ナカク</t>
    </rPh>
    <rPh sb="6" eb="7">
      <t>サン</t>
    </rPh>
    <rPh sb="8" eb="9">
      <t>マル</t>
    </rPh>
    <phoneticPr fontId="2"/>
  </si>
  <si>
    <t>052-954-6333</t>
    <phoneticPr fontId="2"/>
  </si>
  <si>
    <t>保証番号</t>
    <rPh sb="0" eb="2">
      <t>ホショウ</t>
    </rPh>
    <rPh sb="2" eb="4">
      <t>バンゴウ</t>
    </rPh>
    <phoneticPr fontId="2"/>
  </si>
  <si>
    <t>３．振込先口座・申請者連絡先</t>
    <rPh sb="2" eb="5">
      <t>フリコミサキ</t>
    </rPh>
    <rPh sb="5" eb="7">
      <t>コウザ</t>
    </rPh>
    <phoneticPr fontId="2"/>
  </si>
  <si>
    <t>代表者・職氏名</t>
    <rPh sb="0" eb="3">
      <t>ダイヒョウシャ</t>
    </rPh>
    <rPh sb="4" eb="5">
      <t>ショク</t>
    </rPh>
    <rPh sb="5" eb="7">
      <t>シメイ</t>
    </rPh>
    <phoneticPr fontId="2"/>
  </si>
  <si>
    <t>代表取締役　○○　○○</t>
    <rPh sb="0" eb="2">
      <t>ダイヒョウ</t>
    </rPh>
    <rPh sb="2" eb="5">
      <t>トリシマリヤク</t>
    </rPh>
    <phoneticPr fontId="2"/>
  </si>
  <si>
    <t>ﾀﾞｲﾋｮｳﾄﾘｼﾏﾘﾔｸ　ﾏﾙﾏﾙ　ﾏﾙﾏﾙ</t>
    <phoneticPr fontId="2"/>
  </si>
  <si>
    <t>有</t>
    <phoneticPr fontId="2"/>
  </si>
  <si>
    <t>補助対象保証料額</t>
    <rPh sb="0" eb="2">
      <t>ホジョ</t>
    </rPh>
    <rPh sb="2" eb="4">
      <t>タイショウ</t>
    </rPh>
    <rPh sb="4" eb="6">
      <t>ホショウ</t>
    </rPh>
    <rPh sb="6" eb="7">
      <t>リョウ</t>
    </rPh>
    <rPh sb="7" eb="8">
      <t>ガク</t>
    </rPh>
    <phoneticPr fontId="2"/>
  </si>
  <si>
    <t>また、下記の誓約が虚偽であり又はこれに反したことにより当方が不利益を被ることになっても、一切</t>
    <rPh sb="3" eb="5">
      <t>カキ</t>
    </rPh>
    <rPh sb="6" eb="8">
      <t>セイヤク</t>
    </rPh>
    <rPh sb="9" eb="11">
      <t>キョギ</t>
    </rPh>
    <rPh sb="14" eb="15">
      <t>マタ</t>
    </rPh>
    <rPh sb="19" eb="20">
      <t>ハン</t>
    </rPh>
    <rPh sb="27" eb="29">
      <t>トウホウ</t>
    </rPh>
    <rPh sb="30" eb="33">
      <t>フリエキ</t>
    </rPh>
    <rPh sb="34" eb="35">
      <t>コウム</t>
    </rPh>
    <phoneticPr fontId="2"/>
  </si>
  <si>
    <t>　意義は申し立てないことを誓約します。</t>
    <rPh sb="1" eb="3">
      <t>イギ</t>
    </rPh>
    <rPh sb="4" eb="5">
      <t>モウ</t>
    </rPh>
    <rPh sb="6" eb="7">
      <t>タ</t>
    </rPh>
    <rPh sb="13" eb="15">
      <t>セイヤク</t>
    </rPh>
    <phoneticPr fontId="2"/>
  </si>
  <si>
    <t>経済環境適応資金サポート資金【経済対策特別】融資信用保証料補助金の交付を受けたいので同交付要綱</t>
    <rPh sb="0" eb="2">
      <t>ケイザイ</t>
    </rPh>
    <rPh sb="2" eb="4">
      <t>カンキョウ</t>
    </rPh>
    <rPh sb="4" eb="6">
      <t>テキオウ</t>
    </rPh>
    <rPh sb="6" eb="8">
      <t>シキン</t>
    </rPh>
    <rPh sb="12" eb="14">
      <t>シキン</t>
    </rPh>
    <rPh sb="15" eb="17">
      <t>ケイザイ</t>
    </rPh>
    <rPh sb="17" eb="19">
      <t>タイサク</t>
    </rPh>
    <rPh sb="19" eb="21">
      <t>トクベツ</t>
    </rPh>
    <rPh sb="22" eb="24">
      <t>ユウシ</t>
    </rPh>
    <rPh sb="24" eb="26">
      <t>シンヨウ</t>
    </rPh>
    <rPh sb="26" eb="28">
      <t>ホショウ</t>
    </rPh>
    <rPh sb="28" eb="29">
      <t>リョウ</t>
    </rPh>
    <rPh sb="29" eb="32">
      <t>ホジョキン</t>
    </rPh>
    <rPh sb="33" eb="35">
      <t>コウフ</t>
    </rPh>
    <rPh sb="36" eb="37">
      <t>ウ</t>
    </rPh>
    <phoneticPr fontId="2"/>
  </si>
  <si>
    <t>経済環境適応資金サポート資金【経済対策特別】融資信用保証料</t>
    <rPh sb="0" eb="2">
      <t>ケイザイ</t>
    </rPh>
    <rPh sb="2" eb="4">
      <t>カンキョウ</t>
    </rPh>
    <rPh sb="4" eb="6">
      <t>テキオウ</t>
    </rPh>
    <rPh sb="6" eb="8">
      <t>シキン</t>
    </rPh>
    <rPh sb="12" eb="14">
      <t>シキン</t>
    </rPh>
    <rPh sb="15" eb="17">
      <t>ケイザイ</t>
    </rPh>
    <rPh sb="17" eb="19">
      <t>タイサク</t>
    </rPh>
    <rPh sb="19" eb="21">
      <t>トクベツ</t>
    </rPh>
    <rPh sb="22" eb="24">
      <t>ユウシ</t>
    </rPh>
    <rPh sb="24" eb="26">
      <t>シンヨウ</t>
    </rPh>
    <rPh sb="26" eb="28">
      <t>ホショウ</t>
    </rPh>
    <rPh sb="28" eb="29">
      <t>リョウ</t>
    </rPh>
    <phoneticPr fontId="2"/>
  </si>
  <si>
    <t>補助の有無</t>
    <rPh sb="0" eb="2">
      <t>ホジョ</t>
    </rPh>
    <rPh sb="3" eb="5">
      <t>ウム</t>
    </rPh>
    <phoneticPr fontId="2"/>
  </si>
  <si>
    <t>市町村名</t>
    <rPh sb="0" eb="3">
      <t>シチョウソン</t>
    </rPh>
    <rPh sb="3" eb="4">
      <t>メイ</t>
    </rPh>
    <phoneticPr fontId="2"/>
  </si>
  <si>
    <t>豊川市</t>
    <rPh sb="0" eb="2">
      <t>トヨカワ</t>
    </rPh>
    <rPh sb="2" eb="3">
      <t>シ</t>
    </rPh>
    <phoneticPr fontId="2"/>
  </si>
  <si>
    <t>（令和７年１月６日申込受付分～２月17日保証承諾分）補助金交付申請書兼請求書</t>
    <rPh sb="1" eb="3">
      <t>レイワ</t>
    </rPh>
    <rPh sb="4" eb="5">
      <t>ネン</t>
    </rPh>
    <rPh sb="6" eb="7">
      <t>ガツ</t>
    </rPh>
    <rPh sb="8" eb="9">
      <t>ニチ</t>
    </rPh>
    <rPh sb="9" eb="10">
      <t>モウ</t>
    </rPh>
    <rPh sb="10" eb="11">
      <t>コ</t>
    </rPh>
    <rPh sb="11" eb="13">
      <t>ウケツケ</t>
    </rPh>
    <rPh sb="13" eb="14">
      <t>ブン</t>
    </rPh>
    <rPh sb="16" eb="17">
      <t>ガツ</t>
    </rPh>
    <rPh sb="19" eb="20">
      <t>ニチ</t>
    </rPh>
    <rPh sb="20" eb="22">
      <t>ホショウ</t>
    </rPh>
    <rPh sb="22" eb="24">
      <t>ショウダク</t>
    </rPh>
    <rPh sb="24" eb="25">
      <t>ブン</t>
    </rPh>
    <rPh sb="26" eb="29">
      <t>ホジョキン</t>
    </rPh>
    <phoneticPr fontId="2"/>
  </si>
  <si>
    <t>補助対象融資（2025年1月6日申込受付分～2025年2月17日保証承諾分）明細</t>
    <rPh sb="0" eb="2">
      <t>ホジョ</t>
    </rPh>
    <rPh sb="2" eb="4">
      <t>タイショウ</t>
    </rPh>
    <rPh sb="4" eb="6">
      <t>ユウシ</t>
    </rPh>
    <rPh sb="11" eb="12">
      <t>ネン</t>
    </rPh>
    <rPh sb="13" eb="14">
      <t>ガツ</t>
    </rPh>
    <rPh sb="15" eb="16">
      <t>ニチ</t>
    </rPh>
    <rPh sb="16" eb="17">
      <t>モウ</t>
    </rPh>
    <rPh sb="17" eb="18">
      <t>コ</t>
    </rPh>
    <rPh sb="18" eb="20">
      <t>ウケツケ</t>
    </rPh>
    <rPh sb="20" eb="21">
      <t>ブン</t>
    </rPh>
    <rPh sb="26" eb="27">
      <t>ネン</t>
    </rPh>
    <rPh sb="28" eb="29">
      <t>ガツ</t>
    </rPh>
    <rPh sb="31" eb="32">
      <t>ニチ</t>
    </rPh>
    <rPh sb="32" eb="34">
      <t>ホショウ</t>
    </rPh>
    <rPh sb="34" eb="36">
      <t>ショウダク</t>
    </rPh>
    <rPh sb="36" eb="37">
      <t>ブン</t>
    </rPh>
    <rPh sb="38" eb="40">
      <t>メイサイ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</si>
</sst>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yyyy&quot;年&quot;m&quot;月&quot;d&quot;日&quot;;@"/>
  </numFmts>
  <fonts count="12"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b/>
      <sz val="12"/>
      <color theme="1"/>
      <name val="ＭＳ 明朝"/>
      <family val="1"/>
      <charset val="128"/>
    </font>
    <font>
      <sz val="11"/>
      <color theme="1"/>
      <name val="ＭＳ Ｐゴシック"/>
      <family val="2"/>
      <charset val="128"/>
      <scheme val="minor"/>
    </font>
    <font>
      <sz val="9"/>
      <color theme="1"/>
      <name val="ＭＳ 明朝"/>
      <family val="1"/>
      <charset val="128"/>
    </font>
    <font>
      <sz val="12"/>
      <color theme="1"/>
      <name val="ＭＳ 明朝"/>
      <family val="1"/>
      <charset val="128"/>
    </font>
    <font>
      <sz val="11"/>
      <color theme="0"/>
      <name val="ＭＳ 明朝"/>
      <family val="1"/>
      <charset val="128"/>
    </font>
    <font>
      <b/>
      <sz val="12"/>
      <color theme="1"/>
      <name val="ＭＳ ゴシック"/>
      <family val="3"/>
      <charset val="128"/>
    </font>
    <font>
      <b/>
      <sz val="11"/>
      <color theme="0"/>
      <name val="ＭＳ ゴシック"/>
      <family val="3"/>
      <charset val="128"/>
    </font>
    <font>
      <b/>
      <sz val="12"/>
      <color theme="0"/>
      <name val="ＭＳ ゴシック"/>
      <family val="3"/>
      <charset val="128"/>
    </font>
  </fonts>
  <fills count="5">
    <fill>
      <patternFill patternType="none"/>
    </fill>
    <fill>
      <patternFill patternType="gray125"/>
    </fill>
    <fill>
      <patternFill patternType="solid">
        <fgColor theme="8" tint="-0.499984740745262"/>
        <bgColor indexed="64"/>
      </patternFill>
    </fill>
    <fill>
      <patternFill patternType="solid">
        <fgColor theme="0" tint="-0.14999847407452621"/>
        <bgColor indexed="64"/>
      </patternFill>
    </fill>
    <fill>
      <patternFill patternType="solid">
        <fgColor theme="8" tint="-0.249977111117893"/>
        <bgColor indexed="64"/>
      </patternFill>
    </fill>
  </fills>
  <borders count="45">
    <border>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499984740745262"/>
      </top>
      <bottom style="thin">
        <color theme="4" tint="-0.499984740745262"/>
      </bottom>
      <diagonal/>
    </border>
    <border>
      <left style="thin">
        <color indexed="64"/>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indexed="64"/>
      </left>
      <right/>
      <top style="thin">
        <color theme="4" tint="-0.499984740745262"/>
      </top>
      <bottom/>
      <diagonal/>
    </border>
    <border>
      <left/>
      <right/>
      <top style="thin">
        <color theme="4" tint="-0.499984740745262"/>
      </top>
      <bottom/>
      <diagonal/>
    </border>
    <border>
      <left/>
      <right style="thin">
        <color indexed="64"/>
      </right>
      <top style="thin">
        <color theme="4" tint="-0.499984740745262"/>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4" tint="-0.499984740745262"/>
      </left>
      <right/>
      <top style="thin">
        <color theme="4" tint="-0.499984740745262"/>
      </top>
      <bottom/>
      <diagonal/>
    </border>
    <border>
      <left/>
      <right/>
      <top style="thin">
        <color indexed="64"/>
      </top>
      <bottom style="thin">
        <color theme="4" tint="-0.499984740745262"/>
      </bottom>
      <diagonal/>
    </border>
    <border>
      <left/>
      <right/>
      <top/>
      <bottom style="thin">
        <color theme="4" tint="-0.499984740745262"/>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thin">
        <color theme="4" tint="-0.499984740745262"/>
      </bottom>
      <diagonal/>
    </border>
    <border>
      <left style="thin">
        <color indexed="64"/>
      </left>
      <right/>
      <top/>
      <bottom style="thin">
        <color theme="4" tint="-0.499984740745262"/>
      </bottom>
      <diagonal/>
    </border>
    <border>
      <left/>
      <right style="medium">
        <color indexed="64"/>
      </right>
      <top/>
      <bottom style="thin">
        <color indexed="64"/>
      </bottom>
      <diagonal/>
    </border>
    <border>
      <left style="thin">
        <color indexed="64"/>
      </left>
      <right style="thin">
        <color indexed="64"/>
      </right>
      <top/>
      <bottom/>
      <diagonal/>
    </border>
    <border>
      <left style="thin">
        <color theme="4" tint="-0.499984740745262"/>
      </left>
      <right/>
      <top/>
      <bottom/>
      <diagonal/>
    </border>
    <border>
      <left style="thin">
        <color theme="4" tint="-0.499984740745262"/>
      </left>
      <right style="thin">
        <color indexed="64"/>
      </right>
      <top/>
      <bottom style="thin">
        <color theme="4" tint="-0.499984740745262"/>
      </bottom>
      <diagonal/>
    </border>
    <border>
      <left/>
      <right style="thin">
        <color theme="3"/>
      </right>
      <top style="medium">
        <color indexed="64"/>
      </top>
      <bottom style="thin">
        <color theme="4" tint="-0.499984740745262"/>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3">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Border="1">
      <alignment vertical="center"/>
    </xf>
    <xf numFmtId="0" fontId="1"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Continuous" vertical="center"/>
    </xf>
    <xf numFmtId="0" fontId="1" fillId="0" borderId="0" xfId="0" applyFont="1" applyAlignment="1">
      <alignment horizontal="centerContinuous"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Continuous" vertical="center"/>
    </xf>
    <xf numFmtId="0" fontId="1" fillId="3" borderId="2" xfId="0" applyFont="1" applyFill="1" applyBorder="1" applyAlignment="1">
      <alignment vertical="center" shrinkToFit="1"/>
    </xf>
    <xf numFmtId="0" fontId="1" fillId="3" borderId="4" xfId="0" applyFont="1" applyFill="1" applyBorder="1">
      <alignment vertical="center"/>
    </xf>
    <xf numFmtId="0" fontId="1" fillId="3" borderId="7" xfId="0" applyFont="1" applyFill="1" applyBorder="1">
      <alignment vertical="center"/>
    </xf>
    <xf numFmtId="0" fontId="1" fillId="3" borderId="5" xfId="0" applyFont="1" applyFill="1" applyBorder="1">
      <alignment vertical="center"/>
    </xf>
    <xf numFmtId="0" fontId="1" fillId="3" borderId="2" xfId="0" applyFont="1" applyFill="1" applyBorder="1">
      <alignment vertical="center"/>
    </xf>
    <xf numFmtId="0" fontId="8"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0" fontId="1" fillId="3" borderId="18" xfId="0" applyFont="1" applyFill="1" applyBorder="1">
      <alignment vertical="center"/>
    </xf>
    <xf numFmtId="0" fontId="1" fillId="3" borderId="19" xfId="0" applyFont="1" applyFill="1" applyBorder="1">
      <alignment vertical="center"/>
    </xf>
    <xf numFmtId="0" fontId="1" fillId="3" borderId="20" xfId="0" applyFont="1" applyFill="1" applyBorder="1">
      <alignment vertical="center"/>
    </xf>
    <xf numFmtId="0" fontId="1" fillId="0" borderId="6" xfId="0" applyFont="1" applyFill="1" applyBorder="1">
      <alignment vertical="center"/>
    </xf>
    <xf numFmtId="0" fontId="1" fillId="3" borderId="27" xfId="0" applyFont="1" applyFill="1" applyBorder="1">
      <alignment vertical="center"/>
    </xf>
    <xf numFmtId="0" fontId="1" fillId="3" borderId="28" xfId="0" applyFont="1" applyFill="1" applyBorder="1">
      <alignment vertical="center"/>
    </xf>
    <xf numFmtId="0" fontId="1" fillId="0" borderId="30" xfId="0" applyFont="1" applyFill="1" applyBorder="1">
      <alignment vertical="center"/>
    </xf>
    <xf numFmtId="38" fontId="1" fillId="0" borderId="29" xfId="1" applyFont="1" applyFill="1" applyBorder="1">
      <alignment vertical="center"/>
    </xf>
    <xf numFmtId="0" fontId="1" fillId="0" borderId="26" xfId="0" applyFont="1" applyFill="1" applyBorder="1">
      <alignment vertical="center"/>
    </xf>
    <xf numFmtId="38" fontId="1" fillId="0" borderId="25" xfId="1" applyFont="1" applyFill="1" applyBorder="1" applyAlignment="1">
      <alignment vertical="center" shrinkToFit="1"/>
    </xf>
    <xf numFmtId="0" fontId="4" fillId="0" borderId="0" xfId="0" applyFont="1" applyFill="1" applyBorder="1">
      <alignment vertical="center"/>
    </xf>
    <xf numFmtId="0" fontId="8" fillId="4" borderId="32" xfId="0" applyFont="1" applyFill="1" applyBorder="1">
      <alignment vertical="center"/>
    </xf>
    <xf numFmtId="0" fontId="6" fillId="0" borderId="0" xfId="0" applyFont="1">
      <alignment vertical="center"/>
    </xf>
    <xf numFmtId="0" fontId="8" fillId="4" borderId="33" xfId="0" applyFont="1" applyFill="1" applyBorder="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5" xfId="0" applyFont="1" applyFill="1" applyBorder="1" applyAlignment="1">
      <alignment vertical="center"/>
    </xf>
    <xf numFmtId="0" fontId="9" fillId="0" borderId="0" xfId="0" applyFont="1" applyAlignment="1">
      <alignment horizontal="centerContinuous" vertical="center"/>
    </xf>
    <xf numFmtId="0" fontId="10" fillId="2" borderId="31" xfId="0" applyFont="1" applyFill="1" applyBorder="1">
      <alignment vertical="center"/>
    </xf>
    <xf numFmtId="49" fontId="1" fillId="0" borderId="3" xfId="0" applyNumberFormat="1" applyFont="1" applyBorder="1" applyProtection="1">
      <alignment vertical="center"/>
      <protection locked="0"/>
    </xf>
    <xf numFmtId="0" fontId="1" fillId="0" borderId="10"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6" xfId="0" applyNumberFormat="1" applyFont="1" applyBorder="1" applyProtection="1">
      <alignment vertical="center"/>
      <protection locked="0"/>
    </xf>
    <xf numFmtId="38" fontId="1" fillId="0" borderId="1" xfId="1" applyFont="1" applyFill="1" applyBorder="1" applyAlignment="1" applyProtection="1">
      <alignment vertical="center" shrinkToFit="1"/>
      <protection locked="0"/>
    </xf>
    <xf numFmtId="0" fontId="9" fillId="0" borderId="1" xfId="0" applyFont="1" applyBorder="1" applyAlignment="1" applyProtection="1">
      <alignment horizontal="center" vertical="center"/>
      <protection locked="0"/>
    </xf>
    <xf numFmtId="0" fontId="1" fillId="0" borderId="3" xfId="0" applyFont="1" applyFill="1" applyBorder="1">
      <alignment vertical="center"/>
    </xf>
    <xf numFmtId="38" fontId="1" fillId="0" borderId="1" xfId="1" applyFont="1" applyFill="1" applyBorder="1" applyAlignment="1" applyProtection="1">
      <alignment vertical="center"/>
      <protection locked="0"/>
    </xf>
    <xf numFmtId="0" fontId="1" fillId="0" borderId="1" xfId="0" applyFont="1" applyFill="1" applyBorder="1" applyProtection="1">
      <alignment vertical="center"/>
      <protection locked="0"/>
    </xf>
    <xf numFmtId="0" fontId="1" fillId="0" borderId="38" xfId="0" applyFont="1" applyFill="1" applyBorder="1">
      <alignment vertical="center"/>
    </xf>
    <xf numFmtId="0" fontId="8" fillId="4" borderId="39" xfId="0" applyFont="1" applyFill="1" applyBorder="1">
      <alignment vertical="center"/>
    </xf>
    <xf numFmtId="0" fontId="1" fillId="2" borderId="40" xfId="0" applyFont="1" applyFill="1" applyBorder="1">
      <alignment vertical="center"/>
    </xf>
    <xf numFmtId="0" fontId="10" fillId="4" borderId="40" xfId="0" applyFont="1" applyFill="1" applyBorder="1">
      <alignment vertical="center"/>
    </xf>
    <xf numFmtId="0" fontId="1" fillId="4" borderId="40" xfId="0" applyFont="1" applyFill="1" applyBorder="1">
      <alignment vertical="center"/>
    </xf>
    <xf numFmtId="0" fontId="1" fillId="4" borderId="41" xfId="0" applyFont="1" applyFill="1" applyBorder="1">
      <alignment vertical="center"/>
    </xf>
    <xf numFmtId="0" fontId="8" fillId="4" borderId="42" xfId="0" applyFont="1" applyFill="1" applyBorder="1">
      <alignment vertical="center"/>
    </xf>
    <xf numFmtId="0" fontId="1" fillId="2" borderId="41" xfId="0" applyFont="1" applyFill="1" applyBorder="1">
      <alignment vertical="center"/>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1" xfId="0" applyFont="1" applyFill="1" applyBorder="1" applyAlignment="1" applyProtection="1">
      <alignment horizontal="center" vertical="center" shrinkToFit="1"/>
      <protection locked="0"/>
    </xf>
    <xf numFmtId="0" fontId="1" fillId="0" borderId="6" xfId="0" applyFont="1" applyFill="1" applyBorder="1" applyAlignment="1" applyProtection="1">
      <alignment horizontal="center" vertical="center" shrinkToFit="1"/>
      <protection locked="0"/>
    </xf>
    <xf numFmtId="176" fontId="1" fillId="0" borderId="37" xfId="0" applyNumberFormat="1" applyFont="1" applyFill="1" applyBorder="1" applyAlignment="1" applyProtection="1">
      <alignment horizontal="center" vertical="center"/>
      <protection locked="0"/>
    </xf>
    <xf numFmtId="176" fontId="1" fillId="0" borderId="36" xfId="0" applyNumberFormat="1" applyFont="1" applyFill="1" applyBorder="1" applyAlignment="1" applyProtection="1">
      <alignment horizontal="center" vertical="center"/>
      <protection locked="0"/>
    </xf>
    <xf numFmtId="178" fontId="1" fillId="0" borderId="43" xfId="0" applyNumberFormat="1" applyFont="1" applyFill="1" applyBorder="1" applyAlignment="1" applyProtection="1">
      <alignment horizontal="center" vertical="center"/>
    </xf>
    <xf numFmtId="178" fontId="1" fillId="0" borderId="44" xfId="0" applyNumberFormat="1" applyFont="1" applyFill="1" applyBorder="1" applyAlignment="1" applyProtection="1">
      <alignment horizontal="center" vertical="center"/>
    </xf>
    <xf numFmtId="176" fontId="9" fillId="0" borderId="43" xfId="0" applyNumberFormat="1" applyFont="1" applyFill="1" applyBorder="1" applyAlignment="1">
      <alignment horizontal="center" vertical="center"/>
    </xf>
    <xf numFmtId="176" fontId="9" fillId="0" borderId="44" xfId="0" applyNumberFormat="1" applyFont="1" applyFill="1" applyBorder="1" applyAlignment="1">
      <alignment horizontal="center" vertical="center"/>
    </xf>
    <xf numFmtId="0" fontId="11"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177" fontId="4" fillId="0" borderId="13" xfId="1" applyNumberFormat="1" applyFont="1" applyBorder="1" applyAlignment="1">
      <alignment horizontal="right" vertical="center"/>
    </xf>
    <xf numFmtId="177" fontId="4" fillId="0" borderId="14" xfId="1" applyNumberFormat="1"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34"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176" fontId="1" fillId="0" borderId="25" xfId="0" applyNumberFormat="1" applyFont="1" applyFill="1" applyBorder="1" applyAlignment="1" applyProtection="1">
      <alignment horizontal="center" vertical="center"/>
      <protection locked="0"/>
    </xf>
    <xf numFmtId="176" fontId="1" fillId="0" borderId="26" xfId="0" applyNumberFormat="1" applyFont="1" applyFill="1" applyBorder="1" applyAlignment="1" applyProtection="1">
      <alignment horizontal="center" vertical="center"/>
      <protection locked="0"/>
    </xf>
    <xf numFmtId="178" fontId="1" fillId="0" borderId="1" xfId="0" applyNumberFormat="1" applyFont="1" applyFill="1" applyBorder="1" applyAlignment="1" applyProtection="1">
      <alignment horizontal="center" vertical="center"/>
    </xf>
    <xf numFmtId="178" fontId="1" fillId="0" borderId="6" xfId="0" applyNumberFormat="1" applyFont="1" applyFill="1" applyBorder="1" applyAlignment="1" applyProtection="1">
      <alignment horizontal="center" vertical="center"/>
    </xf>
    <xf numFmtId="176" fontId="9" fillId="0" borderId="25"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cellXfs>
  <cellStyles count="2">
    <cellStyle name="桁区切り" xfId="1" builtinId="6"/>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35717</xdr:colOff>
      <xdr:row>30</xdr:row>
      <xdr:rowOff>71438</xdr:rowOff>
    </xdr:from>
    <xdr:to>
      <xdr:col>10</xdr:col>
      <xdr:colOff>762000</xdr:colOff>
      <xdr:row>36</xdr:row>
      <xdr:rowOff>180976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97667" y="6662738"/>
          <a:ext cx="6631783" cy="1347788"/>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申請書の内容に虚偽や不正はありません。なお、申請書の内容に虚偽や不正があった場合等、交付要件を満たしていないことが判明した場合は、補助金の申請を取り下げます。また、補助金交付後に発覚した場合は、補助金を返還するとともに、加算金の支払いに応じ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spcBef>
              <a:spcPts val="600"/>
            </a:spcBef>
          </a:pPr>
          <a:r>
            <a:rPr kumimoji="1" lang="ja-JP" altLang="en-US" sz="1000">
              <a:solidFill>
                <a:sysClr val="windowText" lastClr="000000"/>
              </a:solidFill>
              <a:latin typeface="ＭＳ 明朝" panose="02020609040205080304" pitchFamily="17" charset="-128"/>
              <a:ea typeface="ＭＳ 明朝" panose="02020609040205080304" pitchFamily="17" charset="-128"/>
            </a:rPr>
            <a:t>・代表者、役員又は使用人その他の従業員もしくは構成員等が愛知県暴力団排除条例第２条に規定する暴力団、暴力団員（以下「暴力団等」という。）に該当せず、将来にわたっても該当しません。また、暴力団等が経営に事実上参画していません。</a:t>
          </a:r>
        </a:p>
      </xdr:txBody>
    </xdr:sp>
    <xdr:clientData/>
  </xdr:twoCellAnchor>
  <xdr:twoCellAnchor>
    <xdr:from>
      <xdr:col>1</xdr:col>
      <xdr:colOff>45244</xdr:colOff>
      <xdr:row>1</xdr:row>
      <xdr:rowOff>40482</xdr:rowOff>
    </xdr:from>
    <xdr:to>
      <xdr:col>10</xdr:col>
      <xdr:colOff>750093</xdr:colOff>
      <xdr:row>2</xdr:row>
      <xdr:rowOff>83344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4307" y="111920"/>
          <a:ext cx="6848474" cy="269080"/>
        </a:xfrm>
        <a:prstGeom prst="rect">
          <a:avLst/>
        </a:prstGeom>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l"/>
          <a:r>
            <a:rPr kumimoji="1" lang="ja-JP" altLang="en-US" sz="1050">
              <a:latin typeface="ＭＳ 明朝" panose="02020609040205080304" pitchFamily="17" charset="-128"/>
              <a:ea typeface="ＭＳ 明朝" panose="02020609040205080304" pitchFamily="17" charset="-128"/>
            </a:rPr>
            <a:t>様式第１号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20</xdr:row>
      <xdr:rowOff>102392</xdr:rowOff>
    </xdr:from>
    <xdr:to>
      <xdr:col>16</xdr:col>
      <xdr:colOff>7144</xdr:colOff>
      <xdr:row>23</xdr:row>
      <xdr:rowOff>45243</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7710488" y="4376736"/>
          <a:ext cx="2940844" cy="621507"/>
        </a:xfrm>
        <a:prstGeom prst="wedgeRoundRectCallout">
          <a:avLst>
            <a:gd name="adj1" fmla="val -126939"/>
            <a:gd name="adj2" fmla="val 54264"/>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赤枠 を全て入力すると補助額が自動計算されます。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xdr:col>
      <xdr:colOff>35717</xdr:colOff>
      <xdr:row>30</xdr:row>
      <xdr:rowOff>71438</xdr:rowOff>
    </xdr:from>
    <xdr:to>
      <xdr:col>10</xdr:col>
      <xdr:colOff>762000</xdr:colOff>
      <xdr:row>36</xdr:row>
      <xdr:rowOff>180976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97667" y="6900863"/>
          <a:ext cx="6631783" cy="1347788"/>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申請書の内容に虚偽や不正はありません。なお、申請書の内容に虚偽や不正があった場合等、交付要件を満たしていないことが判明した場合は、補助金の申請を取り下げます。また、補助金交付後に発覚した場合は、補助金を返還するとともに、加算金の支払いに応じ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spcBef>
              <a:spcPts val="600"/>
            </a:spcBef>
          </a:pPr>
          <a:r>
            <a:rPr kumimoji="1" lang="ja-JP" altLang="en-US" sz="1000">
              <a:solidFill>
                <a:sysClr val="windowText" lastClr="000000"/>
              </a:solidFill>
              <a:latin typeface="ＭＳ 明朝" panose="02020609040205080304" pitchFamily="17" charset="-128"/>
              <a:ea typeface="ＭＳ 明朝" panose="02020609040205080304" pitchFamily="17" charset="-128"/>
            </a:rPr>
            <a:t>・代表者、役員又は使用人その他の従業員もしくは構成員等が愛知県暴力団排除条例第２条に規定する暴力団、暴力団員（以下「暴力団等」という。）に該当せず、将来にわたっても該当しません。また、暴力団等が経営に事実上参画していません。</a:t>
          </a:r>
        </a:p>
      </xdr:txBody>
    </xdr:sp>
    <xdr:clientData/>
  </xdr:twoCellAnchor>
  <xdr:twoCellAnchor>
    <xdr:from>
      <xdr:col>11</xdr:col>
      <xdr:colOff>61590</xdr:colOff>
      <xdr:row>40</xdr:row>
      <xdr:rowOff>75877</xdr:rowOff>
    </xdr:from>
    <xdr:to>
      <xdr:col>17</xdr:col>
      <xdr:colOff>390604</xdr:colOff>
      <xdr:row>44</xdr:row>
      <xdr:rowOff>111656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618632" y="8643575"/>
          <a:ext cx="4247871" cy="957862"/>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補助対象保証料額の計算式</a:t>
          </a:r>
          <a:r>
            <a:rPr kumimoji="1" lang="en-US" altLang="ja-JP" sz="900">
              <a:latin typeface="ＭＳ 明朝" panose="02020609040205080304" pitchFamily="17" charset="-128"/>
              <a:ea typeface="ＭＳ 明朝" panose="02020609040205080304" pitchFamily="17" charset="-128"/>
            </a:rPr>
            <a:t>】</a:t>
          </a:r>
        </a:p>
        <a:p>
          <a:pPr algn="l"/>
          <a:r>
            <a:rPr kumimoji="1" lang="ja-JP" altLang="en-US" sz="900">
              <a:latin typeface="ＭＳ 明朝" panose="02020609040205080304" pitchFamily="17" charset="-128"/>
              <a:ea typeface="ＭＳ 明朝" panose="02020609040205080304" pitchFamily="17" charset="-128"/>
            </a:rPr>
            <a:t>　実行額</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保証料率</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（実行日～</a:t>
          </a:r>
          <a:r>
            <a:rPr kumimoji="1" lang="en-US" altLang="ja-JP" sz="900">
              <a:latin typeface="ＭＳ 明朝" panose="02020609040205080304" pitchFamily="17" charset="-128"/>
              <a:ea typeface="ＭＳ 明朝" panose="02020609040205080304" pitchFamily="17" charset="-128"/>
            </a:rPr>
            <a:t>2/28</a:t>
          </a:r>
          <a:r>
            <a:rPr kumimoji="1" lang="ja-JP" altLang="en-US" sz="900">
              <a:latin typeface="ＭＳ 明朝" panose="02020609040205080304" pitchFamily="17" charset="-128"/>
              <a:ea typeface="ＭＳ 明朝" panose="02020609040205080304" pitchFamily="17" charset="-128"/>
            </a:rPr>
            <a:t>までの日数）</a:t>
          </a:r>
          <a:r>
            <a:rPr kumimoji="1" lang="en-US" altLang="ja-JP" sz="900">
              <a:latin typeface="ＭＳ 明朝" panose="02020609040205080304" pitchFamily="17" charset="-128"/>
              <a:ea typeface="ＭＳ 明朝" panose="02020609040205080304" pitchFamily="17" charset="-128"/>
            </a:rPr>
            <a:t>/365</a:t>
          </a:r>
          <a:r>
            <a:rPr kumimoji="1" lang="ja-JP" altLang="en-US" sz="900">
              <a:latin typeface="ＭＳ 明朝" panose="02020609040205080304" pitchFamily="17" charset="-128"/>
              <a:ea typeface="ＭＳ 明朝" panose="02020609040205080304" pitchFamily="17" charset="-128"/>
            </a:rPr>
            <a:t>　</a:t>
          </a:r>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円未満切り捨て</a:t>
          </a:r>
          <a:endParaRPr kumimoji="1" lang="en-US" altLang="ja-JP" sz="900">
            <a:latin typeface="ＭＳ 明朝" panose="02020609040205080304" pitchFamily="17" charset="-128"/>
            <a:ea typeface="ＭＳ 明朝" panose="02020609040205080304" pitchFamily="17" charset="-128"/>
          </a:endParaRPr>
        </a:p>
        <a:p>
          <a:pPr algn="l"/>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市町村の補助金を受けている場合は保証料の自己負担額を上限に補助する。</a:t>
          </a:r>
          <a:endParaRPr kumimoji="1" lang="en-US" altLang="ja-JP" sz="900">
            <a:latin typeface="ＭＳ 明朝" panose="02020609040205080304" pitchFamily="17" charset="-128"/>
            <a:ea typeface="ＭＳ 明朝" panose="02020609040205080304" pitchFamily="17" charset="-128"/>
          </a:endParaRPr>
        </a:p>
        <a:p>
          <a:pPr algn="l"/>
          <a:r>
            <a:rPr kumimoji="1" lang="ja-JP" altLang="en-US" sz="900">
              <a:latin typeface="ＭＳ 明朝" panose="02020609040205080304" pitchFamily="17" charset="-128"/>
              <a:ea typeface="ＭＳ 明朝" panose="02020609040205080304" pitchFamily="17" charset="-128"/>
            </a:rPr>
            <a:t>自己負担額がない（全額補助を受けている）場合には今回の申請対象外とする。</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xdr:col>
      <xdr:colOff>45244</xdr:colOff>
      <xdr:row>1</xdr:row>
      <xdr:rowOff>40482</xdr:rowOff>
    </xdr:from>
    <xdr:to>
      <xdr:col>3</xdr:col>
      <xdr:colOff>283369</xdr:colOff>
      <xdr:row>2</xdr:row>
      <xdr:rowOff>50007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64307" y="111920"/>
          <a:ext cx="714375" cy="235743"/>
        </a:xfrm>
        <a:prstGeom prst="rect">
          <a:avLst/>
        </a:prstGeom>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様式第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号</a:t>
          </a:r>
        </a:p>
      </xdr:txBody>
    </xdr:sp>
    <xdr:clientData/>
  </xdr:twoCellAnchor>
  <xdr:twoCellAnchor>
    <xdr:from>
      <xdr:col>11</xdr:col>
      <xdr:colOff>714374</xdr:colOff>
      <xdr:row>9</xdr:row>
      <xdr:rowOff>231479</xdr:rowOff>
    </xdr:from>
    <xdr:to>
      <xdr:col>16</xdr:col>
      <xdr:colOff>83343</xdr:colOff>
      <xdr:row>16</xdr:row>
      <xdr:rowOff>83242</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271416" y="2158891"/>
          <a:ext cx="2653893" cy="1478217"/>
        </a:xfrm>
        <a:prstGeom prst="wedgeRoundRectCallout">
          <a:avLst>
            <a:gd name="adj1" fmla="val -92931"/>
            <a:gd name="adj2" fmla="val -40281"/>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法人</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　・会社ゴム印＋実印</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ゴム印が無い場合には自署でも可</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個人</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　・自署＋実印（屋号は不要）</a:t>
          </a:r>
        </a:p>
      </xdr:txBody>
    </xdr:sp>
    <xdr:clientData/>
  </xdr:twoCellAnchor>
  <xdr:twoCellAnchor>
    <xdr:from>
      <xdr:col>11</xdr:col>
      <xdr:colOff>747711</xdr:colOff>
      <xdr:row>5</xdr:row>
      <xdr:rowOff>202405</xdr:rowOff>
    </xdr:from>
    <xdr:to>
      <xdr:col>15</xdr:col>
      <xdr:colOff>461962</xdr:colOff>
      <xdr:row>8</xdr:row>
      <xdr:rowOff>140492</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820024" y="1178718"/>
          <a:ext cx="2595563" cy="616743"/>
        </a:xfrm>
        <a:prstGeom prst="wedgeRoundRectCallout">
          <a:avLst>
            <a:gd name="adj1" fmla="val -79548"/>
            <a:gd name="adj2" fmla="val -287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申請日は</a:t>
          </a:r>
          <a:r>
            <a:rPr kumimoji="1" lang="en-US" altLang="ja-JP" sz="1100" b="1">
              <a:solidFill>
                <a:srgbClr val="FF0000"/>
              </a:solidFill>
              <a:latin typeface="+mj-ea"/>
              <a:ea typeface="+mj-ea"/>
            </a:rPr>
            <a:t>2025</a:t>
          </a:r>
          <a:r>
            <a:rPr kumimoji="1" lang="ja-JP" altLang="en-US" sz="1100" b="1">
              <a:solidFill>
                <a:srgbClr val="FF0000"/>
              </a:solidFill>
              <a:latin typeface="+mj-ea"/>
              <a:ea typeface="+mj-ea"/>
            </a:rPr>
            <a:t>年</a:t>
          </a:r>
          <a:r>
            <a:rPr kumimoji="1" lang="en-US" altLang="ja-JP" sz="1100" b="1">
              <a:solidFill>
                <a:srgbClr val="FF0000"/>
              </a:solidFill>
              <a:latin typeface="+mj-ea"/>
              <a:ea typeface="+mj-ea"/>
            </a:rPr>
            <a:t>2</a:t>
          </a:r>
          <a:r>
            <a:rPr kumimoji="1" lang="ja-JP" altLang="en-US" sz="1100" b="1">
              <a:solidFill>
                <a:srgbClr val="FF0000"/>
              </a:solidFill>
              <a:latin typeface="+mj-ea"/>
              <a:ea typeface="+mj-ea"/>
            </a:rPr>
            <a:t>月</a:t>
          </a:r>
          <a:r>
            <a:rPr kumimoji="1" lang="en-US" altLang="ja-JP" sz="1100" b="1">
              <a:solidFill>
                <a:srgbClr val="FF0000"/>
              </a:solidFill>
              <a:latin typeface="+mj-ea"/>
              <a:ea typeface="+mj-ea"/>
            </a:rPr>
            <a:t>18</a:t>
          </a:r>
          <a:r>
            <a:rPr kumimoji="1" lang="ja-JP" altLang="en-US" sz="1100" b="1">
              <a:solidFill>
                <a:srgbClr val="FF0000"/>
              </a:solidFill>
              <a:latin typeface="+mj-ea"/>
              <a:ea typeface="+mj-ea"/>
            </a:rPr>
            <a:t>日</a:t>
          </a:r>
          <a:r>
            <a:rPr kumimoji="1" lang="ja-JP" altLang="en-US" sz="1100" b="0">
              <a:solidFill>
                <a:sysClr val="windowText" lastClr="000000"/>
              </a:solidFill>
              <a:latin typeface="ＭＳ 明朝" panose="02020609040205080304" pitchFamily="17" charset="-128"/>
              <a:ea typeface="ＭＳ 明朝" panose="02020609040205080304" pitchFamily="17" charset="-128"/>
            </a:rPr>
            <a:t>以降の日付としてください。</a:t>
          </a:r>
        </a:p>
      </xdr:txBody>
    </xdr:sp>
    <xdr:clientData/>
  </xdr:twoCellAnchor>
  <xdr:twoCellAnchor>
    <xdr:from>
      <xdr:col>3</xdr:col>
      <xdr:colOff>130968</xdr:colOff>
      <xdr:row>20</xdr:row>
      <xdr:rowOff>202405</xdr:rowOff>
    </xdr:from>
    <xdr:to>
      <xdr:col>8</xdr:col>
      <xdr:colOff>773906</xdr:colOff>
      <xdr:row>22</xdr:row>
      <xdr:rowOff>35718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726281" y="4476749"/>
          <a:ext cx="4691063" cy="285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128586</xdr:colOff>
      <xdr:row>22</xdr:row>
      <xdr:rowOff>176211</xdr:rowOff>
    </xdr:from>
    <xdr:to>
      <xdr:col>8</xdr:col>
      <xdr:colOff>785812</xdr:colOff>
      <xdr:row>24</xdr:row>
      <xdr:rowOff>9523</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723899" y="4902992"/>
          <a:ext cx="4705351" cy="285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91265</xdr:colOff>
      <xdr:row>26</xdr:row>
      <xdr:rowOff>19669</xdr:rowOff>
    </xdr:from>
    <xdr:to>
      <xdr:col>6</xdr:col>
      <xdr:colOff>738965</xdr:colOff>
      <xdr:row>27</xdr:row>
      <xdr:rowOff>77099</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685177" y="5611404"/>
          <a:ext cx="3068170" cy="2815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640556</xdr:colOff>
      <xdr:row>20</xdr:row>
      <xdr:rowOff>104774</xdr:rowOff>
    </xdr:from>
    <xdr:to>
      <xdr:col>16</xdr:col>
      <xdr:colOff>9525</xdr:colOff>
      <xdr:row>23</xdr:row>
      <xdr:rowOff>47625</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7712869" y="4379118"/>
          <a:ext cx="2940844" cy="621507"/>
        </a:xfrm>
        <a:prstGeom prst="wedgeRoundRectCallout">
          <a:avLst>
            <a:gd name="adj1" fmla="val -76332"/>
            <a:gd name="adj2" fmla="val -1086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赤枠 を全て入力すると補助額が自動計算されます。</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12</xdr:col>
      <xdr:colOff>8203</xdr:colOff>
      <xdr:row>20</xdr:row>
      <xdr:rowOff>150017</xdr:rowOff>
    </xdr:from>
    <xdr:to>
      <xdr:col>12</xdr:col>
      <xdr:colOff>397828</xdr:colOff>
      <xdr:row>21</xdr:row>
      <xdr:rowOff>154780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7314438" y="4497899"/>
          <a:ext cx="389625" cy="23528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573340</xdr:colOff>
      <xdr:row>27</xdr:row>
      <xdr:rowOff>331276</xdr:rowOff>
    </xdr:from>
    <xdr:to>
      <xdr:col>16</xdr:col>
      <xdr:colOff>280446</xdr:colOff>
      <xdr:row>38</xdr:row>
      <xdr:rowOff>76841</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130382" y="6292805"/>
          <a:ext cx="2992030" cy="2018758"/>
        </a:xfrm>
        <a:prstGeom prst="wedgeRoundRectCallout">
          <a:avLst>
            <a:gd name="adj1" fmla="val -168699"/>
            <a:gd name="adj2" fmla="val -6286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aseline="0">
              <a:latin typeface="ＭＳ 明朝" panose="02020609040205080304" pitchFamily="17" charset="-128"/>
              <a:ea typeface="ＭＳ 明朝" panose="02020609040205080304" pitchFamily="17" charset="-128"/>
            </a:rPr>
            <a:t>市町村から保証料補助を受けている場合には</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有</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として補助額を入力してください。</a:t>
          </a:r>
          <a:endParaRPr kumimoji="1" lang="en-US" altLang="ja-JP" sz="1100" baseline="0">
            <a:latin typeface="ＭＳ 明朝" panose="02020609040205080304" pitchFamily="17" charset="-128"/>
            <a:ea typeface="ＭＳ 明朝" panose="02020609040205080304" pitchFamily="17" charset="-128"/>
          </a:endParaRPr>
        </a:p>
        <a:p>
          <a:pPr algn="l"/>
          <a:r>
            <a:rPr kumimoji="1" lang="en-US" altLang="ja-JP" sz="1100" b="1" u="sng" baseline="0">
              <a:latin typeface="ＭＳ 明朝" panose="02020609040205080304" pitchFamily="17" charset="-128"/>
              <a:ea typeface="ＭＳ 明朝" panose="02020609040205080304" pitchFamily="17" charset="-128"/>
            </a:rPr>
            <a:t>※</a:t>
          </a:r>
          <a:r>
            <a:rPr kumimoji="1" lang="ja-JP" altLang="en-US" sz="1100" b="1" u="sng" baseline="0">
              <a:latin typeface="ＭＳ 明朝" panose="02020609040205080304" pitchFamily="17" charset="-128"/>
              <a:ea typeface="ＭＳ 明朝" panose="02020609040205080304" pitchFamily="17" charset="-128"/>
            </a:rPr>
            <a:t>補助を受けていない場合でも、</a:t>
          </a:r>
          <a:r>
            <a:rPr kumimoji="1" lang="en-US" altLang="ja-JP" sz="1100" b="1" u="sng" baseline="0">
              <a:latin typeface="ＭＳ 明朝" panose="02020609040205080304" pitchFamily="17" charset="-128"/>
              <a:ea typeface="ＭＳ 明朝" panose="02020609040205080304" pitchFamily="17" charset="-128"/>
            </a:rPr>
            <a:t>【</a:t>
          </a:r>
          <a:r>
            <a:rPr kumimoji="1" lang="ja-JP" altLang="en-US" sz="1100" b="1" u="sng" baseline="0">
              <a:latin typeface="ＭＳ 明朝" panose="02020609040205080304" pitchFamily="17" charset="-128"/>
              <a:ea typeface="ＭＳ 明朝" panose="02020609040205080304" pitchFamily="17" charset="-128"/>
            </a:rPr>
            <a:t>無</a:t>
          </a:r>
          <a:r>
            <a:rPr kumimoji="1" lang="en-US" altLang="ja-JP" sz="1100" b="1" u="sng" baseline="0">
              <a:latin typeface="ＭＳ 明朝" panose="02020609040205080304" pitchFamily="17" charset="-128"/>
              <a:ea typeface="ＭＳ 明朝" panose="02020609040205080304" pitchFamily="17" charset="-128"/>
            </a:rPr>
            <a:t>】</a:t>
          </a:r>
          <a:r>
            <a:rPr kumimoji="1" lang="ja-JP" altLang="en-US" sz="1100" b="1" u="sng" baseline="0">
              <a:latin typeface="ＭＳ 明朝" panose="02020609040205080304" pitchFamily="17" charset="-128"/>
              <a:ea typeface="ＭＳ 明朝" panose="02020609040205080304" pitchFamily="17" charset="-128"/>
            </a:rPr>
            <a:t>を選択してください。市町村名は空欄としてください。</a:t>
          </a:r>
          <a:endParaRPr kumimoji="1" lang="en-US" altLang="ja-JP" sz="1100" b="1" u="sng" baseline="0">
            <a:latin typeface="ＭＳ 明朝" panose="02020609040205080304" pitchFamily="17" charset="-128"/>
            <a:ea typeface="ＭＳ 明朝" panose="02020609040205080304" pitchFamily="17" charset="-128"/>
          </a:endParaRPr>
        </a:p>
        <a:p>
          <a:pPr algn="l"/>
          <a:r>
            <a:rPr kumimoji="1" lang="ja-JP" altLang="en-US" sz="1100" baseline="0">
              <a:latin typeface="ＭＳ 明朝" panose="02020609040205080304" pitchFamily="17" charset="-128"/>
              <a:ea typeface="ＭＳ 明朝" panose="02020609040205080304" pitchFamily="17" charset="-128"/>
            </a:rPr>
            <a:t>申請中の場合でも</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有</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としてください。</a:t>
          </a:r>
          <a:endParaRPr kumimoji="1" lang="en-US" altLang="ja-JP" sz="1100" baseline="0">
            <a:latin typeface="ＭＳ 明朝" panose="02020609040205080304" pitchFamily="17" charset="-128"/>
            <a:ea typeface="ＭＳ 明朝" panose="02020609040205080304" pitchFamily="17" charset="-128"/>
          </a:endParaRPr>
        </a:p>
        <a:p>
          <a:pPr algn="l"/>
          <a:r>
            <a:rPr kumimoji="1" lang="ja-JP" altLang="en-US" sz="1100" baseline="0">
              <a:latin typeface="ＭＳ 明朝" panose="02020609040205080304" pitchFamily="17" charset="-128"/>
              <a:ea typeface="ＭＳ 明朝" panose="02020609040205080304" pitchFamily="17" charset="-128"/>
            </a:rPr>
            <a:t>重複する部分は交付できません。</a:t>
          </a:r>
          <a:endParaRPr kumimoji="1" lang="en-US" altLang="ja-JP" sz="1100" baseline="0">
            <a:latin typeface="ＭＳ 明朝" panose="02020609040205080304" pitchFamily="17" charset="-128"/>
            <a:ea typeface="ＭＳ 明朝" panose="02020609040205080304" pitchFamily="17" charset="-128"/>
          </a:endParaRPr>
        </a:p>
        <a:p>
          <a:pPr algn="l"/>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補助対象判定が</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対象外</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となります。</a:t>
          </a:r>
          <a:endParaRPr kumimoji="1" lang="en-US" altLang="ja-JP" sz="1100" baseline="0">
            <a:latin typeface="ＭＳ 明朝" panose="02020609040205080304" pitchFamily="17" charset="-128"/>
            <a:ea typeface="ＭＳ 明朝" panose="02020609040205080304" pitchFamily="17" charset="-128"/>
          </a:endParaRPr>
        </a:p>
      </xdr:txBody>
    </xdr:sp>
    <xdr:clientData/>
  </xdr:twoCellAnchor>
  <xdr:twoCellAnchor>
    <xdr:from>
      <xdr:col>2</xdr:col>
      <xdr:colOff>232832</xdr:colOff>
      <xdr:row>39</xdr:row>
      <xdr:rowOff>74084</xdr:rowOff>
    </xdr:from>
    <xdr:to>
      <xdr:col>10</xdr:col>
      <xdr:colOff>772582</xdr:colOff>
      <xdr:row>49</xdr:row>
      <xdr:rowOff>201084</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603249" y="8593667"/>
          <a:ext cx="6487583" cy="2317750"/>
        </a:xfrm>
        <a:prstGeom prst="roundRect">
          <a:avLst>
            <a:gd name="adj" fmla="val 479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640336</xdr:colOff>
      <xdr:row>24</xdr:row>
      <xdr:rowOff>38420</xdr:rowOff>
    </xdr:from>
    <xdr:to>
      <xdr:col>16</xdr:col>
      <xdr:colOff>9305</xdr:colOff>
      <xdr:row>27</xdr:row>
      <xdr:rowOff>134471</xdr:rowOff>
    </xdr:to>
    <xdr:sp macro="" textlink="">
      <xdr:nvSpPr>
        <xdr:cNvPr id="15" name="角丸四角形吹き出し 9">
          <a:extLst>
            <a:ext uri="{FF2B5EF4-FFF2-40B4-BE49-F238E27FC236}">
              <a16:creationId xmlns:a16="http://schemas.microsoft.com/office/drawing/2014/main" id="{5401D88E-D521-41BC-9C36-403183E0DA37}"/>
            </a:ext>
          </a:extLst>
        </xdr:cNvPr>
        <xdr:cNvSpPr/>
      </xdr:nvSpPr>
      <xdr:spPr>
        <a:xfrm>
          <a:off x="7197378" y="5308386"/>
          <a:ext cx="2653893" cy="787614"/>
        </a:xfrm>
        <a:prstGeom prst="wedgeRoundRectCallout">
          <a:avLst>
            <a:gd name="adj1" fmla="val -82847"/>
            <a:gd name="adj2" fmla="val 395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u="sng" baseline="0">
              <a:latin typeface="ＭＳ 明朝" panose="02020609040205080304" pitchFamily="17" charset="-128"/>
              <a:ea typeface="ＭＳ 明朝" panose="02020609040205080304" pitchFamily="17" charset="-128"/>
            </a:rPr>
            <a:t>申請金額を訂正する場合は、再度作成してください</a:t>
          </a:r>
          <a:r>
            <a:rPr kumimoji="1" lang="ja-JP" altLang="en-US" sz="1100" b="1" u="sng">
              <a:latin typeface="ＭＳ 明朝" panose="02020609040205080304" pitchFamily="17" charset="-128"/>
              <a:ea typeface="ＭＳ 明朝" panose="02020609040205080304" pitchFamily="17" charset="-128"/>
            </a:rPr>
            <a:t>。</a:t>
          </a:r>
          <a:endParaRPr kumimoji="1" lang="en-US" altLang="ja-JP" sz="1100" b="1" u="sng">
            <a:latin typeface="ＭＳ 明朝" panose="02020609040205080304" pitchFamily="17" charset="-128"/>
            <a:ea typeface="ＭＳ 明朝" panose="02020609040205080304" pitchFamily="17" charset="-128"/>
          </a:endParaRPr>
        </a:p>
        <a:p>
          <a:pPr algn="l"/>
          <a:r>
            <a:rPr kumimoji="1" lang="en-US" altLang="ja-JP" sz="1100" b="1" u="sng">
              <a:latin typeface="ＭＳ 明朝" panose="02020609040205080304" pitchFamily="17" charset="-128"/>
              <a:ea typeface="ＭＳ 明朝" panose="02020609040205080304" pitchFamily="17" charset="-128"/>
            </a:rPr>
            <a:t>※</a:t>
          </a:r>
          <a:r>
            <a:rPr kumimoji="1" lang="ja-JP" altLang="en-US" sz="1100" b="1" u="sng">
              <a:latin typeface="ＭＳ 明朝" panose="02020609040205080304" pitchFamily="17" charset="-128"/>
              <a:ea typeface="ＭＳ 明朝" panose="02020609040205080304" pitchFamily="17" charset="-128"/>
            </a:rPr>
            <a:t>訂正印での修正は不可。</a:t>
          </a:r>
          <a:endParaRPr kumimoji="1" lang="en-US" altLang="ja-JP" sz="1100" b="1" u="sng">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35717</xdr:colOff>
      <xdr:row>30</xdr:row>
      <xdr:rowOff>71438</xdr:rowOff>
    </xdr:from>
    <xdr:to>
      <xdr:col>10</xdr:col>
      <xdr:colOff>762000</xdr:colOff>
      <xdr:row>36</xdr:row>
      <xdr:rowOff>180976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97667" y="6662738"/>
          <a:ext cx="6631783" cy="1347788"/>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申請書の内容に虚偽や不正はありません。なお、申請書の内容に虚偽や不正があった場合等、交付要件を満たしていないことが判明した場合は、補助金の申請を取り下げます。また、補助金交付後に発覚した場合は、補助金を返還するとともに、加算金の支払いに応じます。</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spcBef>
              <a:spcPts val="600"/>
            </a:spcBef>
          </a:pPr>
          <a:r>
            <a:rPr kumimoji="1" lang="ja-JP" altLang="en-US" sz="1000">
              <a:solidFill>
                <a:sysClr val="windowText" lastClr="000000"/>
              </a:solidFill>
              <a:latin typeface="ＭＳ 明朝" panose="02020609040205080304" pitchFamily="17" charset="-128"/>
              <a:ea typeface="ＭＳ 明朝" panose="02020609040205080304" pitchFamily="17" charset="-128"/>
            </a:rPr>
            <a:t>・代表者、役員又は使用人その他の従業員もしくは構成員等が愛知県暴力団排除条例第２条に規定する暴力団、暴力団員（以下「暴力団等」という。）に該当せず、将来にわたっても該当しません。また、暴力団等が経営に事実上参画していません。</a:t>
          </a:r>
        </a:p>
      </xdr:txBody>
    </xdr:sp>
    <xdr:clientData/>
  </xdr:twoCellAnchor>
  <xdr:twoCellAnchor>
    <xdr:from>
      <xdr:col>1</xdr:col>
      <xdr:colOff>45244</xdr:colOff>
      <xdr:row>1</xdr:row>
      <xdr:rowOff>40482</xdr:rowOff>
    </xdr:from>
    <xdr:to>
      <xdr:col>3</xdr:col>
      <xdr:colOff>283369</xdr:colOff>
      <xdr:row>2</xdr:row>
      <xdr:rowOff>50007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69069" y="116682"/>
          <a:ext cx="714375" cy="238125"/>
        </a:xfrm>
        <a:prstGeom prst="rect">
          <a:avLst/>
        </a:prstGeom>
        <a:ln w="6350">
          <a:noFill/>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様式第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号</a:t>
          </a:r>
        </a:p>
      </xdr:txBody>
    </xdr:sp>
    <xdr:clientData/>
  </xdr:twoCellAnchor>
  <xdr:twoCellAnchor>
    <xdr:from>
      <xdr:col>9</xdr:col>
      <xdr:colOff>63500</xdr:colOff>
      <xdr:row>25</xdr:row>
      <xdr:rowOff>222250</xdr:rowOff>
    </xdr:from>
    <xdr:to>
      <xdr:col>10</xdr:col>
      <xdr:colOff>783167</xdr:colOff>
      <xdr:row>27</xdr:row>
      <xdr:rowOff>21167</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5566833" y="5778500"/>
          <a:ext cx="1534584" cy="26458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783165</xdr:colOff>
      <xdr:row>25</xdr:row>
      <xdr:rowOff>137583</xdr:rowOff>
    </xdr:from>
    <xdr:to>
      <xdr:col>16</xdr:col>
      <xdr:colOff>490271</xdr:colOff>
      <xdr:row>27</xdr:row>
      <xdr:rowOff>285749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916332" y="5693833"/>
          <a:ext cx="3273689" cy="613833"/>
        </a:xfrm>
        <a:prstGeom prst="wedgeRoundRectCallout">
          <a:avLst>
            <a:gd name="adj1" fmla="val -73527"/>
            <a:gd name="adj2" fmla="val -1351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補助対象判定が</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対象外</a:t>
          </a:r>
          <a:r>
            <a:rPr kumimoji="1" lang="en-US" altLang="ja-JP" sz="1100" baseline="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となった場合には申請できません。</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showGridLines="0" tabSelected="1" view="pageBreakPreview" topLeftCell="A18" zoomScale="98" zoomScaleNormal="80" zoomScaleSheetLayoutView="98" workbookViewId="0">
      <selection activeCell="L30" sqref="L30"/>
    </sheetView>
  </sheetViews>
  <sheetFormatPr defaultColWidth="9" defaultRowHeight="12.75" x14ac:dyDescent="0.25"/>
  <cols>
    <col min="1" max="1" width="1.59765625" style="1" customWidth="1"/>
    <col min="2" max="3" width="3.1328125" style="1" customWidth="1"/>
    <col min="4" max="12" width="10.59765625" style="1" customWidth="1"/>
    <col min="13" max="16384" width="9" style="1"/>
  </cols>
  <sheetData>
    <row r="1" spans="1:15" ht="6" customHeight="1" x14ac:dyDescent="0.25"/>
    <row r="2" spans="1:15" ht="18" customHeight="1" x14ac:dyDescent="0.25">
      <c r="B2" s="2"/>
      <c r="C2" s="2"/>
      <c r="D2" s="2"/>
      <c r="E2" s="2"/>
      <c r="F2" s="2"/>
      <c r="G2" s="2"/>
      <c r="H2" s="2"/>
      <c r="I2" s="2"/>
      <c r="J2" s="2"/>
      <c r="K2" s="6"/>
      <c r="M2" s="2"/>
      <c r="N2" s="2"/>
      <c r="O2" s="2"/>
    </row>
    <row r="3" spans="1:15" ht="18" customHeight="1" x14ac:dyDescent="0.25">
      <c r="B3" s="2"/>
      <c r="C3" s="2"/>
      <c r="D3" s="2"/>
      <c r="E3" s="2"/>
      <c r="F3" s="2"/>
      <c r="G3" s="2"/>
      <c r="H3" s="2"/>
      <c r="I3" s="2"/>
      <c r="J3" s="2"/>
      <c r="K3" s="2"/>
      <c r="L3" s="2"/>
      <c r="M3" s="2"/>
      <c r="N3" s="2"/>
      <c r="O3" s="2"/>
    </row>
    <row r="4" spans="1:15" ht="18" customHeight="1" x14ac:dyDescent="0.25">
      <c r="B4" s="38" t="s">
        <v>55</v>
      </c>
      <c r="C4" s="8"/>
      <c r="D4" s="8"/>
      <c r="E4" s="8"/>
      <c r="F4" s="8"/>
      <c r="G4" s="8"/>
      <c r="H4" s="8"/>
      <c r="I4" s="8"/>
      <c r="J4" s="8"/>
      <c r="K4" s="8"/>
      <c r="L4" s="7"/>
      <c r="M4" s="2"/>
      <c r="N4" s="2"/>
      <c r="O4" s="2"/>
    </row>
    <row r="5" spans="1:15" ht="18" customHeight="1" x14ac:dyDescent="0.25">
      <c r="B5" s="38" t="s">
        <v>59</v>
      </c>
      <c r="C5" s="9"/>
      <c r="D5" s="9"/>
      <c r="E5" s="9"/>
      <c r="F5" s="9"/>
      <c r="G5" s="9"/>
      <c r="H5" s="9"/>
      <c r="I5" s="9"/>
      <c r="J5" s="9"/>
      <c r="K5" s="9"/>
      <c r="L5" s="3"/>
      <c r="N5" s="2"/>
      <c r="O5" s="2"/>
    </row>
    <row r="6" spans="1:15" ht="18" customHeight="1" x14ac:dyDescent="0.25">
      <c r="B6" s="8"/>
      <c r="C6" s="9"/>
      <c r="D6" s="9"/>
      <c r="E6" s="9"/>
      <c r="F6" s="9"/>
      <c r="G6" s="9"/>
      <c r="H6" s="9"/>
      <c r="I6" s="9"/>
      <c r="J6" s="9"/>
      <c r="K6" s="9"/>
      <c r="L6" s="3"/>
      <c r="N6" s="2"/>
      <c r="O6" s="2"/>
    </row>
    <row r="7" spans="1:15" ht="18" customHeight="1" x14ac:dyDescent="0.25">
      <c r="J7" s="57"/>
      <c r="K7" s="58" t="s">
        <v>0</v>
      </c>
      <c r="N7" s="2"/>
      <c r="O7" s="2"/>
    </row>
    <row r="8" spans="1:15" ht="18" customHeight="1" x14ac:dyDescent="0.25">
      <c r="B8" s="1" t="s">
        <v>12</v>
      </c>
      <c r="N8" s="2"/>
      <c r="O8" s="2"/>
    </row>
    <row r="9" spans="1:15" customFormat="1" ht="18.75" customHeight="1" x14ac:dyDescent="0.25">
      <c r="A9" s="4"/>
      <c r="B9" s="4"/>
      <c r="C9" s="4"/>
      <c r="D9" s="1"/>
      <c r="E9" s="1"/>
      <c r="F9" s="1"/>
      <c r="G9" s="1" t="s">
        <v>35</v>
      </c>
      <c r="H9" s="57"/>
      <c r="I9" s="57"/>
      <c r="J9" s="57"/>
      <c r="K9" s="1"/>
      <c r="L9" s="1"/>
      <c r="M9" s="2"/>
      <c r="N9" s="2"/>
    </row>
    <row r="10" spans="1:15" customFormat="1" ht="18.75" customHeight="1" x14ac:dyDescent="0.25">
      <c r="A10" s="1"/>
      <c r="B10" s="1"/>
      <c r="C10" s="1"/>
      <c r="D10" s="1"/>
      <c r="E10" s="1"/>
      <c r="F10" s="1"/>
      <c r="G10" s="1" t="s">
        <v>36</v>
      </c>
      <c r="H10" s="57"/>
      <c r="I10" s="57"/>
      <c r="J10" s="57"/>
      <c r="K10" s="1"/>
      <c r="L10" s="1"/>
      <c r="M10" s="2"/>
      <c r="N10" s="2"/>
    </row>
    <row r="11" spans="1:15" customFormat="1" ht="18.75" customHeight="1" x14ac:dyDescent="0.25">
      <c r="A11" s="1"/>
      <c r="B11" s="1"/>
      <c r="C11" s="1"/>
      <c r="D11" s="1"/>
      <c r="E11" s="1"/>
      <c r="F11" s="1"/>
      <c r="G11" s="33" t="s">
        <v>38</v>
      </c>
      <c r="H11" s="1"/>
      <c r="I11" s="57"/>
      <c r="J11" s="58"/>
      <c r="K11" s="1" t="s">
        <v>37</v>
      </c>
      <c r="L11" s="1"/>
      <c r="M11" s="2"/>
      <c r="N11" s="2"/>
    </row>
    <row r="12" spans="1:15" ht="18" customHeight="1" x14ac:dyDescent="0.25">
      <c r="N12" s="2"/>
      <c r="O12" s="2"/>
    </row>
    <row r="13" spans="1:15" ht="18" customHeight="1" x14ac:dyDescent="0.25">
      <c r="B13" s="2"/>
      <c r="C13" s="2" t="s">
        <v>54</v>
      </c>
      <c r="D13" s="2"/>
      <c r="E13" s="2"/>
      <c r="F13" s="2"/>
      <c r="G13" s="2"/>
      <c r="H13" s="2"/>
      <c r="I13" s="2"/>
      <c r="J13" s="2"/>
      <c r="K13" s="2"/>
      <c r="N13" s="2"/>
      <c r="O13" s="2"/>
    </row>
    <row r="14" spans="1:15" ht="18" customHeight="1" x14ac:dyDescent="0.25">
      <c r="B14" s="2" t="s">
        <v>13</v>
      </c>
      <c r="C14" s="2"/>
      <c r="D14" s="2"/>
      <c r="E14" s="2"/>
      <c r="F14" s="2"/>
      <c r="G14" s="2"/>
      <c r="H14" s="2"/>
      <c r="I14" s="2"/>
      <c r="J14" s="2"/>
      <c r="K14" s="2"/>
      <c r="N14" s="2"/>
      <c r="O14" s="2"/>
    </row>
    <row r="15" spans="1:15" ht="18" customHeight="1" x14ac:dyDescent="0.25">
      <c r="B15" s="2"/>
      <c r="C15" s="10" t="s">
        <v>52</v>
      </c>
      <c r="D15" s="11"/>
      <c r="E15" s="10"/>
      <c r="F15" s="10"/>
      <c r="G15" s="10"/>
      <c r="H15" s="11"/>
      <c r="I15" s="10"/>
      <c r="J15" s="10"/>
      <c r="K15" s="10"/>
      <c r="N15" s="2"/>
      <c r="O15" s="2"/>
    </row>
    <row r="16" spans="1:15" s="5" customFormat="1" ht="18" customHeight="1" x14ac:dyDescent="0.25">
      <c r="B16" s="10" t="s">
        <v>53</v>
      </c>
      <c r="C16" s="10"/>
      <c r="D16" s="10"/>
      <c r="E16" s="10"/>
      <c r="F16" s="10"/>
      <c r="G16" s="10"/>
      <c r="H16" s="10"/>
      <c r="I16" s="10"/>
      <c r="J16" s="10"/>
      <c r="K16" s="10"/>
      <c r="N16" s="10"/>
      <c r="O16" s="10"/>
    </row>
    <row r="17" spans="2:15" ht="18" customHeight="1" x14ac:dyDescent="0.25">
      <c r="B17" s="12" t="s">
        <v>1</v>
      </c>
      <c r="C17" s="12"/>
      <c r="D17" s="12"/>
      <c r="E17" s="12"/>
      <c r="F17" s="12"/>
      <c r="G17" s="12"/>
      <c r="H17" s="12"/>
      <c r="I17" s="12"/>
      <c r="J17" s="12"/>
      <c r="K17" s="12"/>
      <c r="N17" s="2"/>
      <c r="O17" s="2"/>
    </row>
    <row r="18" spans="2:15" ht="18" customHeight="1" x14ac:dyDescent="0.25">
      <c r="B18" s="1" t="s">
        <v>2</v>
      </c>
      <c r="I18" s="5"/>
      <c r="N18" s="2"/>
      <c r="O18" s="2"/>
    </row>
    <row r="19" spans="2:15" ht="8.1999999999999993" customHeight="1" x14ac:dyDescent="0.25">
      <c r="N19" s="2"/>
      <c r="O19" s="2"/>
    </row>
    <row r="20" spans="2:15" ht="18" customHeight="1" x14ac:dyDescent="0.25">
      <c r="C20" s="39" t="s">
        <v>60</v>
      </c>
      <c r="D20" s="18"/>
      <c r="E20" s="19"/>
      <c r="F20" s="18"/>
      <c r="G20" s="18"/>
      <c r="H20" s="18"/>
      <c r="I20" s="18"/>
      <c r="J20" s="18"/>
      <c r="K20" s="20"/>
      <c r="L20" s="5"/>
      <c r="N20" s="2"/>
      <c r="O20" s="2"/>
    </row>
    <row r="21" spans="2:15" ht="18" customHeight="1" x14ac:dyDescent="0.25">
      <c r="C21" s="51"/>
      <c r="D21" s="21" t="s">
        <v>21</v>
      </c>
      <c r="E21" s="23"/>
      <c r="F21" s="21" t="s">
        <v>25</v>
      </c>
      <c r="G21" s="23"/>
      <c r="H21" s="21" t="s">
        <v>22</v>
      </c>
      <c r="I21" s="23"/>
      <c r="J21" s="21" t="s">
        <v>23</v>
      </c>
      <c r="K21" s="23"/>
      <c r="N21" s="2"/>
      <c r="O21" s="2"/>
    </row>
    <row r="22" spans="2:15" ht="18" customHeight="1" thickBot="1" x14ac:dyDescent="0.3">
      <c r="C22" s="51"/>
      <c r="D22" s="59"/>
      <c r="E22" s="60"/>
      <c r="F22" s="44"/>
      <c r="G22" s="24" t="s">
        <v>27</v>
      </c>
      <c r="H22" s="61"/>
      <c r="I22" s="62"/>
      <c r="J22" s="63">
        <v>45716</v>
      </c>
      <c r="K22" s="64"/>
      <c r="N22" s="2"/>
      <c r="O22" s="2"/>
    </row>
    <row r="23" spans="2:15" ht="18" customHeight="1" x14ac:dyDescent="0.25">
      <c r="C23" s="51"/>
      <c r="D23" s="21" t="s">
        <v>45</v>
      </c>
      <c r="E23" s="23"/>
      <c r="F23" s="21" t="s">
        <v>26</v>
      </c>
      <c r="G23" s="23"/>
      <c r="H23" s="21" t="s">
        <v>24</v>
      </c>
      <c r="I23" s="22"/>
      <c r="J23" s="25" t="s">
        <v>51</v>
      </c>
      <c r="K23" s="26"/>
      <c r="N23" s="2"/>
      <c r="O23" s="2"/>
    </row>
    <row r="24" spans="2:15" ht="18" customHeight="1" thickBot="1" x14ac:dyDescent="0.3">
      <c r="C24" s="56"/>
      <c r="D24" s="59"/>
      <c r="E24" s="60"/>
      <c r="F24" s="47"/>
      <c r="G24" s="24" t="s">
        <v>27</v>
      </c>
      <c r="H24" s="48"/>
      <c r="I24" s="49" t="s">
        <v>29</v>
      </c>
      <c r="J24" s="28" t="str">
        <f>IF((ROUNDDOWN(F22*H24/100*(DATEDIF(H22,J22,"D"))/365,0))&lt;&gt;0,(ROUNDDOWN(F22*H24/100*(DATEDIF(H22,J22,"D"))/365,0)),"")</f>
        <v/>
      </c>
      <c r="K24" s="27" t="s">
        <v>27</v>
      </c>
      <c r="N24" s="2"/>
      <c r="O24" s="2"/>
    </row>
    <row r="25" spans="2:15" ht="18" customHeight="1" x14ac:dyDescent="0.25">
      <c r="C25" s="52" t="s">
        <v>30</v>
      </c>
      <c r="D25" s="34"/>
      <c r="E25" s="50"/>
      <c r="F25" s="34"/>
      <c r="G25" s="34"/>
      <c r="H25" s="34"/>
      <c r="I25" s="34"/>
      <c r="J25" s="32"/>
      <c r="K25" s="55"/>
      <c r="N25" s="2"/>
      <c r="O25" s="2"/>
    </row>
    <row r="26" spans="2:15" ht="18" customHeight="1" x14ac:dyDescent="0.25">
      <c r="C26" s="53"/>
      <c r="D26" s="21" t="s">
        <v>56</v>
      </c>
      <c r="E26" s="21" t="s">
        <v>57</v>
      </c>
      <c r="F26" s="21" t="s">
        <v>31</v>
      </c>
      <c r="G26" s="23"/>
      <c r="H26" s="21" t="s">
        <v>32</v>
      </c>
      <c r="I26" s="23"/>
      <c r="J26" s="21" t="s">
        <v>33</v>
      </c>
      <c r="K26" s="23"/>
      <c r="N26" s="2"/>
      <c r="O26" s="2"/>
    </row>
    <row r="27" spans="2:15" ht="18" customHeight="1" thickBot="1" x14ac:dyDescent="0.3">
      <c r="C27" s="54"/>
      <c r="D27" s="45"/>
      <c r="E27" s="46"/>
      <c r="F27" s="44"/>
      <c r="G27" s="24" t="s">
        <v>27</v>
      </c>
      <c r="H27" s="30" t="str">
        <f>IF((+F24-F27)&lt;&gt;0,(+F24-F27),"")</f>
        <v/>
      </c>
      <c r="I27" s="29" t="s">
        <v>27</v>
      </c>
      <c r="J27" s="65" t="str">
        <f>IF(F27=0,"適",IF(F24-F27&lt;=0,"対象外","適"))</f>
        <v>適</v>
      </c>
      <c r="K27" s="66"/>
      <c r="N27" s="2"/>
      <c r="O27" s="2"/>
    </row>
    <row r="28" spans="2:15" ht="28.05" customHeight="1" thickBot="1" x14ac:dyDescent="0.3">
      <c r="D28" s="31"/>
      <c r="E28" s="31"/>
      <c r="F28" s="31"/>
      <c r="G28" s="31"/>
      <c r="H28" s="67" t="s">
        <v>34</v>
      </c>
      <c r="I28" s="68"/>
      <c r="J28" s="69">
        <f>IFERROR(ROUNDDOWN(IF(J24&lt;H27,J24,H27)*1/2,0),0)</f>
        <v>0</v>
      </c>
      <c r="K28" s="70"/>
      <c r="N28" s="2"/>
      <c r="O28" s="2"/>
    </row>
    <row r="29" spans="2:15" ht="8.1999999999999993" customHeight="1" x14ac:dyDescent="0.25">
      <c r="C29" s="5"/>
      <c r="D29" s="6"/>
      <c r="E29" s="5"/>
      <c r="F29" s="5"/>
      <c r="G29" s="5"/>
      <c r="H29" s="6"/>
      <c r="I29" s="5"/>
      <c r="J29" s="5"/>
      <c r="K29" s="5"/>
      <c r="N29" s="2"/>
      <c r="O29" s="2"/>
    </row>
    <row r="30" spans="2:15" ht="18" customHeight="1" x14ac:dyDescent="0.25">
      <c r="B30" s="1" t="s">
        <v>3</v>
      </c>
      <c r="C30" s="5"/>
      <c r="D30" s="6"/>
      <c r="E30" s="5"/>
      <c r="F30" s="5"/>
      <c r="G30" s="5"/>
      <c r="H30" s="6"/>
      <c r="I30" s="5"/>
      <c r="J30" s="5"/>
      <c r="K30" s="5"/>
      <c r="N30" s="2"/>
      <c r="O30" s="2"/>
    </row>
    <row r="31" spans="2:15" s="5" customFormat="1" ht="8.1999999999999993" customHeight="1" x14ac:dyDescent="0.25">
      <c r="N31" s="10"/>
      <c r="O31" s="10"/>
    </row>
    <row r="32" spans="2:15" s="5" customFormat="1" ht="18" customHeight="1" x14ac:dyDescent="0.25">
      <c r="N32" s="10"/>
      <c r="O32" s="10"/>
    </row>
    <row r="33" spans="2:15" s="5" customFormat="1" ht="18" customHeight="1" x14ac:dyDescent="0.25">
      <c r="N33" s="10"/>
      <c r="O33" s="10"/>
    </row>
    <row r="34" spans="2:15" s="5" customFormat="1" ht="18" customHeight="1" x14ac:dyDescent="0.25">
      <c r="N34" s="10"/>
      <c r="O34" s="10"/>
    </row>
    <row r="35" spans="2:15" s="5" customFormat="1" ht="18" customHeight="1" x14ac:dyDescent="0.25">
      <c r="N35" s="10"/>
      <c r="O35" s="10"/>
    </row>
    <row r="36" spans="2:15" s="5" customFormat="1" ht="18" customHeight="1" x14ac:dyDescent="0.25">
      <c r="N36" s="10"/>
      <c r="O36" s="10"/>
    </row>
    <row r="37" spans="2:15" s="5" customFormat="1" ht="18" customHeight="1" x14ac:dyDescent="0.25">
      <c r="N37" s="10"/>
      <c r="O37" s="10"/>
    </row>
    <row r="38" spans="2:15" ht="8.1999999999999993" customHeight="1" x14ac:dyDescent="0.25">
      <c r="C38" s="4"/>
      <c r="D38" s="4"/>
      <c r="N38" s="2"/>
      <c r="O38" s="2"/>
    </row>
    <row r="39" spans="2:15" ht="18" customHeight="1" x14ac:dyDescent="0.25">
      <c r="B39" s="1" t="s">
        <v>46</v>
      </c>
      <c r="N39" s="2"/>
      <c r="O39" s="2"/>
    </row>
    <row r="40" spans="2:15" s="5" customFormat="1" ht="8.1999999999999993" customHeight="1" x14ac:dyDescent="0.25">
      <c r="E40" s="6"/>
      <c r="G40" s="6"/>
      <c r="N40" s="10"/>
      <c r="O40" s="10"/>
    </row>
    <row r="41" spans="2:15" ht="18" customHeight="1" x14ac:dyDescent="0.25">
      <c r="D41" s="13" t="s">
        <v>4</v>
      </c>
      <c r="E41" s="14" t="s">
        <v>8</v>
      </c>
      <c r="F41" s="15"/>
      <c r="G41" s="16"/>
      <c r="H41" s="17" t="s">
        <v>9</v>
      </c>
      <c r="I41" s="14" t="s">
        <v>10</v>
      </c>
      <c r="J41" s="15"/>
      <c r="K41" s="16"/>
      <c r="N41" s="2"/>
      <c r="O41" s="2"/>
    </row>
    <row r="42" spans="2:15" s="5" customFormat="1" ht="18" customHeight="1" x14ac:dyDescent="0.25">
      <c r="D42" s="40"/>
      <c r="E42" s="71"/>
      <c r="F42" s="72"/>
      <c r="G42" s="41"/>
      <c r="H42" s="40"/>
      <c r="I42" s="73"/>
      <c r="J42" s="74"/>
      <c r="K42" s="41"/>
      <c r="N42" s="10"/>
      <c r="O42" s="10"/>
    </row>
    <row r="43" spans="2:15" s="5" customFormat="1" ht="18" customHeight="1" x14ac:dyDescent="0.25">
      <c r="D43" s="14" t="s">
        <v>5</v>
      </c>
      <c r="E43" s="16"/>
      <c r="F43" s="14" t="s">
        <v>6</v>
      </c>
      <c r="G43" s="16"/>
      <c r="H43" s="75"/>
      <c r="I43" s="76"/>
      <c r="J43" s="76"/>
      <c r="K43" s="77"/>
      <c r="N43" s="10"/>
      <c r="O43" s="10"/>
    </row>
    <row r="44" spans="2:15" s="5" customFormat="1" ht="18" customHeight="1" x14ac:dyDescent="0.25">
      <c r="D44" s="81"/>
      <c r="E44" s="82"/>
      <c r="F44" s="73"/>
      <c r="G44" s="83"/>
      <c r="H44" s="78"/>
      <c r="I44" s="79"/>
      <c r="J44" s="79"/>
      <c r="K44" s="80"/>
      <c r="N44" s="10"/>
      <c r="O44" s="10"/>
    </row>
    <row r="45" spans="2:15" ht="18" customHeight="1" x14ac:dyDescent="0.25">
      <c r="D45" s="14" t="s">
        <v>7</v>
      </c>
      <c r="E45" s="15"/>
      <c r="F45" s="15"/>
      <c r="G45" s="16"/>
      <c r="H45" s="14" t="s">
        <v>11</v>
      </c>
      <c r="I45" s="15"/>
      <c r="J45" s="15"/>
      <c r="K45" s="16"/>
    </row>
    <row r="46" spans="2:15" ht="18" customHeight="1" x14ac:dyDescent="0.25">
      <c r="D46" s="84"/>
      <c r="E46" s="85"/>
      <c r="F46" s="85"/>
      <c r="G46" s="86"/>
      <c r="H46" s="84"/>
      <c r="I46" s="85"/>
      <c r="J46" s="85"/>
      <c r="K46" s="86"/>
    </row>
    <row r="47" spans="2:15" ht="18" customHeight="1" x14ac:dyDescent="0.25">
      <c r="D47" s="14" t="s">
        <v>47</v>
      </c>
      <c r="E47" s="15"/>
      <c r="F47" s="15"/>
      <c r="G47" s="16"/>
      <c r="H47" s="14" t="s">
        <v>11</v>
      </c>
      <c r="I47" s="15"/>
      <c r="J47" s="15"/>
      <c r="K47" s="16"/>
      <c r="N47" s="2"/>
      <c r="O47" s="2"/>
    </row>
    <row r="48" spans="2:15" ht="18" customHeight="1" x14ac:dyDescent="0.25">
      <c r="D48" s="84"/>
      <c r="E48" s="85"/>
      <c r="F48" s="85"/>
      <c r="G48" s="86"/>
      <c r="H48" s="84"/>
      <c r="I48" s="85"/>
      <c r="J48" s="85"/>
      <c r="K48" s="86"/>
    </row>
    <row r="49" spans="2:11" ht="18" customHeight="1" x14ac:dyDescent="0.25">
      <c r="D49" s="13" t="s">
        <v>39</v>
      </c>
      <c r="E49" s="35" t="s">
        <v>41</v>
      </c>
      <c r="F49" s="36"/>
      <c r="G49" s="36"/>
      <c r="H49" s="36"/>
      <c r="I49" s="37"/>
      <c r="J49" s="14" t="s">
        <v>40</v>
      </c>
      <c r="K49" s="16"/>
    </row>
    <row r="50" spans="2:11" ht="18" customHeight="1" x14ac:dyDescent="0.25">
      <c r="B50" s="5"/>
      <c r="C50" s="5"/>
      <c r="D50" s="40"/>
      <c r="E50" s="84"/>
      <c r="F50" s="85"/>
      <c r="G50" s="85"/>
      <c r="H50" s="85"/>
      <c r="I50" s="86"/>
      <c r="J50" s="42"/>
      <c r="K50" s="43"/>
    </row>
  </sheetData>
  <sheetProtection sheet="1" objects="1" scenarios="1"/>
  <mergeCells count="17">
    <mergeCell ref="D46:G46"/>
    <mergeCell ref="H46:K46"/>
    <mergeCell ref="D48:G48"/>
    <mergeCell ref="H48:K48"/>
    <mergeCell ref="E50:I50"/>
    <mergeCell ref="H28:I28"/>
    <mergeCell ref="J28:K28"/>
    <mergeCell ref="E42:F42"/>
    <mergeCell ref="I42:J42"/>
    <mergeCell ref="H43:K44"/>
    <mergeCell ref="D44:E44"/>
    <mergeCell ref="F44:G44"/>
    <mergeCell ref="D22:E22"/>
    <mergeCell ref="H22:I22"/>
    <mergeCell ref="J22:K22"/>
    <mergeCell ref="D24:E24"/>
    <mergeCell ref="J27:K27"/>
  </mergeCells>
  <phoneticPr fontId="2"/>
  <conditionalFormatting sqref="E27:G27">
    <cfRule type="expression" dxfId="0" priority="1">
      <formula>$D$27="無"</formula>
    </cfRule>
  </conditionalFormatting>
  <dataValidations count="4">
    <dataValidation type="list" allowBlank="1" showInputMessage="1" showErrorMessage="1" sqref="D27" xr:uid="{00000000-0002-0000-0000-000000000000}">
      <formula1>"有,無"</formula1>
    </dataValidation>
    <dataValidation type="list" allowBlank="1" showInputMessage="1" showErrorMessage="1" sqref="D44:E44" xr:uid="{00000000-0002-0000-0000-000001000000}">
      <formula1>"普通預金,当座預金"</formula1>
    </dataValidation>
    <dataValidation type="list" allowBlank="1" showInputMessage="1" showErrorMessage="1" sqref="K42" xr:uid="{00000000-0002-0000-0000-000002000000}">
      <formula1>"支店,支所,出張所,,"</formula1>
    </dataValidation>
    <dataValidation type="list" allowBlank="1" showInputMessage="1" showErrorMessage="1" sqref="G42" xr:uid="{00000000-0002-0000-0000-000003000000}">
      <formula1>"銀行,信用金庫,信用組合,農協"</formula1>
    </dataValidation>
  </dataValidations>
  <pageMargins left="0.7" right="0.53" top="0.5" bottom="0.43" header="0.3" footer="0.41"/>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
  <sheetViews>
    <sheetView showGridLines="0" view="pageBreakPreview" topLeftCell="A3" zoomScale="85" zoomScaleNormal="80" zoomScaleSheetLayoutView="85" workbookViewId="0">
      <selection activeCell="H12" sqref="H12"/>
    </sheetView>
  </sheetViews>
  <sheetFormatPr defaultColWidth="9" defaultRowHeight="12.75" x14ac:dyDescent="0.25"/>
  <cols>
    <col min="1" max="1" width="1.59765625" style="1" customWidth="1"/>
    <col min="2" max="3" width="3.1328125" style="1" customWidth="1"/>
    <col min="4" max="12" width="10.59765625" style="1" customWidth="1"/>
    <col min="13" max="16384" width="9" style="1"/>
  </cols>
  <sheetData>
    <row r="1" spans="1:15" ht="6" customHeight="1" x14ac:dyDescent="0.25"/>
    <row r="2" spans="1:15" ht="18" customHeight="1" x14ac:dyDescent="0.25">
      <c r="B2" s="2"/>
      <c r="C2" s="2"/>
      <c r="D2" s="2"/>
      <c r="E2" s="2"/>
      <c r="F2" s="2"/>
      <c r="G2" s="2"/>
      <c r="H2" s="2"/>
      <c r="I2" s="2"/>
      <c r="J2" s="2"/>
      <c r="K2" s="6"/>
      <c r="M2" s="2"/>
      <c r="N2" s="2"/>
      <c r="O2" s="2"/>
    </row>
    <row r="3" spans="1:15" ht="18" customHeight="1" x14ac:dyDescent="0.25">
      <c r="B3" s="2"/>
      <c r="C3" s="2"/>
      <c r="D3" s="2"/>
      <c r="E3" s="2"/>
      <c r="F3" s="2"/>
      <c r="G3" s="2"/>
      <c r="H3" s="2"/>
      <c r="I3" s="2"/>
      <c r="J3" s="2"/>
      <c r="K3" s="2"/>
      <c r="L3" s="2"/>
      <c r="M3" s="2"/>
      <c r="N3" s="2"/>
      <c r="O3" s="2"/>
    </row>
    <row r="4" spans="1:15" ht="18" customHeight="1" x14ac:dyDescent="0.25">
      <c r="B4" s="38" t="s">
        <v>55</v>
      </c>
      <c r="C4" s="8"/>
      <c r="D4" s="8"/>
      <c r="E4" s="8"/>
      <c r="F4" s="8"/>
      <c r="G4" s="8"/>
      <c r="H4" s="8"/>
      <c r="I4" s="8"/>
      <c r="J4" s="8"/>
      <c r="K4" s="8"/>
      <c r="L4" s="7"/>
      <c r="M4" s="2"/>
      <c r="N4" s="2"/>
      <c r="O4" s="2"/>
    </row>
    <row r="5" spans="1:15" ht="18" customHeight="1" x14ac:dyDescent="0.25">
      <c r="B5" s="38" t="s">
        <v>59</v>
      </c>
      <c r="C5" s="9"/>
      <c r="D5" s="9"/>
      <c r="E5" s="9"/>
      <c r="F5" s="9"/>
      <c r="G5" s="9"/>
      <c r="H5" s="9"/>
      <c r="I5" s="9"/>
      <c r="J5" s="9"/>
      <c r="K5" s="9"/>
      <c r="L5" s="3"/>
      <c r="N5" s="2"/>
      <c r="O5" s="2"/>
    </row>
    <row r="6" spans="1:15" ht="18" customHeight="1" x14ac:dyDescent="0.25">
      <c r="B6" s="8"/>
      <c r="C6" s="9"/>
      <c r="D6" s="9"/>
      <c r="E6" s="9"/>
      <c r="F6" s="9"/>
      <c r="G6" s="9"/>
      <c r="H6" s="9"/>
      <c r="I6" s="9"/>
      <c r="J6" s="9"/>
      <c r="K6" s="9"/>
      <c r="L6" s="3"/>
      <c r="N6" s="2"/>
      <c r="O6" s="2"/>
    </row>
    <row r="7" spans="1:15" ht="18" customHeight="1" x14ac:dyDescent="0.25">
      <c r="K7" s="4" t="s">
        <v>0</v>
      </c>
      <c r="N7" s="2"/>
      <c r="O7" s="2"/>
    </row>
    <row r="8" spans="1:15" ht="18" customHeight="1" x14ac:dyDescent="0.25">
      <c r="B8" s="1" t="s">
        <v>12</v>
      </c>
      <c r="N8" s="2"/>
      <c r="O8" s="2"/>
    </row>
    <row r="9" spans="1:15" customFormat="1" ht="18.75" customHeight="1" x14ac:dyDescent="0.25">
      <c r="A9" s="4"/>
      <c r="B9" s="4"/>
      <c r="C9" s="4"/>
      <c r="D9" s="1"/>
      <c r="E9" s="1"/>
      <c r="F9" s="1"/>
      <c r="G9" s="1" t="s">
        <v>35</v>
      </c>
      <c r="H9" s="1"/>
      <c r="I9" s="1"/>
      <c r="J9" s="1"/>
      <c r="K9" s="1"/>
      <c r="L9" s="1"/>
      <c r="M9" s="2"/>
      <c r="N9" s="2"/>
    </row>
    <row r="10" spans="1:15" customFormat="1" ht="18.75" customHeight="1" x14ac:dyDescent="0.25">
      <c r="A10" s="1"/>
      <c r="B10" s="1"/>
      <c r="C10" s="1"/>
      <c r="D10" s="1"/>
      <c r="E10" s="1"/>
      <c r="F10" s="1"/>
      <c r="G10" s="1" t="s">
        <v>36</v>
      </c>
      <c r="H10" s="1"/>
      <c r="I10" s="1"/>
      <c r="J10" s="1"/>
      <c r="K10" s="1"/>
      <c r="L10" s="1"/>
      <c r="M10" s="2"/>
      <c r="N10" s="2"/>
    </row>
    <row r="11" spans="1:15" customFormat="1" ht="18.75" customHeight="1" x14ac:dyDescent="0.25">
      <c r="A11" s="1"/>
      <c r="B11" s="1"/>
      <c r="C11" s="1"/>
      <c r="D11" s="1"/>
      <c r="E11" s="1"/>
      <c r="F11" s="1"/>
      <c r="G11" s="33" t="s">
        <v>38</v>
      </c>
      <c r="H11" s="1"/>
      <c r="I11" s="1"/>
      <c r="J11" s="4"/>
      <c r="K11" s="1" t="s">
        <v>37</v>
      </c>
      <c r="L11" s="1"/>
      <c r="M11" s="2"/>
      <c r="N11" s="2"/>
    </row>
    <row r="12" spans="1:15" ht="18" customHeight="1" x14ac:dyDescent="0.25">
      <c r="N12" s="2"/>
      <c r="O12" s="2"/>
    </row>
    <row r="13" spans="1:15" ht="18" customHeight="1" x14ac:dyDescent="0.25">
      <c r="B13" s="2"/>
      <c r="C13" s="2" t="s">
        <v>54</v>
      </c>
      <c r="D13" s="2"/>
      <c r="E13" s="2"/>
      <c r="F13" s="2"/>
      <c r="G13" s="2"/>
      <c r="H13" s="2"/>
      <c r="I13" s="2"/>
      <c r="J13" s="2"/>
      <c r="K13" s="2"/>
      <c r="N13" s="2"/>
      <c r="O13" s="2"/>
    </row>
    <row r="14" spans="1:15" ht="18" customHeight="1" x14ac:dyDescent="0.25">
      <c r="B14" s="2" t="s">
        <v>13</v>
      </c>
      <c r="C14" s="2"/>
      <c r="D14" s="2"/>
      <c r="E14" s="2"/>
      <c r="F14" s="2"/>
      <c r="G14" s="2"/>
      <c r="H14" s="2"/>
      <c r="I14" s="2"/>
      <c r="J14" s="2"/>
      <c r="K14" s="2"/>
      <c r="N14" s="2"/>
      <c r="O14" s="2"/>
    </row>
    <row r="15" spans="1:15" ht="18" customHeight="1" x14ac:dyDescent="0.25">
      <c r="B15" s="2"/>
      <c r="C15" s="10" t="s">
        <v>52</v>
      </c>
      <c r="D15" s="11"/>
      <c r="E15" s="10"/>
      <c r="F15" s="10"/>
      <c r="G15" s="10"/>
      <c r="H15" s="11"/>
      <c r="I15" s="10"/>
      <c r="J15" s="10"/>
      <c r="K15" s="10"/>
      <c r="N15" s="2"/>
      <c r="O15" s="2"/>
    </row>
    <row r="16" spans="1:15" s="5" customFormat="1" ht="18" customHeight="1" x14ac:dyDescent="0.25">
      <c r="B16" s="10" t="s">
        <v>53</v>
      </c>
      <c r="C16" s="10"/>
      <c r="D16" s="10"/>
      <c r="E16" s="10"/>
      <c r="F16" s="10"/>
      <c r="G16" s="10"/>
      <c r="H16" s="10"/>
      <c r="I16" s="10"/>
      <c r="J16" s="10"/>
      <c r="K16" s="10"/>
      <c r="N16" s="10"/>
      <c r="O16" s="10"/>
    </row>
    <row r="17" spans="2:15" ht="18" customHeight="1" x14ac:dyDescent="0.25">
      <c r="B17" s="12" t="s">
        <v>1</v>
      </c>
      <c r="C17" s="12"/>
      <c r="D17" s="12"/>
      <c r="E17" s="12"/>
      <c r="F17" s="12"/>
      <c r="G17" s="12"/>
      <c r="H17" s="12"/>
      <c r="I17" s="12"/>
      <c r="J17" s="12"/>
      <c r="K17" s="12"/>
      <c r="N17" s="2"/>
      <c r="O17" s="2"/>
    </row>
    <row r="18" spans="2:15" ht="18" customHeight="1" x14ac:dyDescent="0.25">
      <c r="B18" s="1" t="s">
        <v>2</v>
      </c>
      <c r="N18" s="2"/>
      <c r="O18" s="2"/>
    </row>
    <row r="19" spans="2:15" ht="8.1999999999999993" customHeight="1" x14ac:dyDescent="0.25">
      <c r="N19" s="2"/>
      <c r="O19" s="2"/>
    </row>
    <row r="20" spans="2:15" ht="18" customHeight="1" x14ac:dyDescent="0.25">
      <c r="C20" s="39" t="s">
        <v>60</v>
      </c>
      <c r="D20" s="18"/>
      <c r="E20" s="19"/>
      <c r="F20" s="18"/>
      <c r="G20" s="18"/>
      <c r="H20" s="18"/>
      <c r="I20" s="18"/>
      <c r="J20" s="18"/>
      <c r="K20" s="20"/>
      <c r="L20" s="5"/>
      <c r="N20" s="2"/>
      <c r="O20" s="2"/>
    </row>
    <row r="21" spans="2:15" ht="18" customHeight="1" x14ac:dyDescent="0.25">
      <c r="C21" s="51"/>
      <c r="D21" s="21" t="s">
        <v>21</v>
      </c>
      <c r="E21" s="23"/>
      <c r="F21" s="21" t="s">
        <v>25</v>
      </c>
      <c r="G21" s="23"/>
      <c r="H21" s="21" t="s">
        <v>22</v>
      </c>
      <c r="I21" s="23"/>
      <c r="J21" s="21" t="s">
        <v>23</v>
      </c>
      <c r="K21" s="23"/>
      <c r="N21" s="2"/>
      <c r="O21" s="2"/>
    </row>
    <row r="22" spans="2:15" ht="18" customHeight="1" thickBot="1" x14ac:dyDescent="0.3">
      <c r="C22" s="51"/>
      <c r="D22" s="59" t="s">
        <v>28</v>
      </c>
      <c r="E22" s="60"/>
      <c r="F22" s="44">
        <v>20000000</v>
      </c>
      <c r="G22" s="24" t="s">
        <v>27</v>
      </c>
      <c r="H22" s="87">
        <v>45687</v>
      </c>
      <c r="I22" s="88"/>
      <c r="J22" s="89">
        <v>45716</v>
      </c>
      <c r="K22" s="90"/>
      <c r="N22" s="2"/>
      <c r="O22" s="2"/>
    </row>
    <row r="23" spans="2:15" ht="18" customHeight="1" x14ac:dyDescent="0.25">
      <c r="C23" s="51"/>
      <c r="D23" s="21" t="s">
        <v>45</v>
      </c>
      <c r="E23" s="23"/>
      <c r="F23" s="21" t="s">
        <v>26</v>
      </c>
      <c r="G23" s="23"/>
      <c r="H23" s="21" t="s">
        <v>24</v>
      </c>
      <c r="I23" s="22"/>
      <c r="J23" s="25" t="s">
        <v>51</v>
      </c>
      <c r="K23" s="26"/>
      <c r="N23" s="2"/>
      <c r="O23" s="2"/>
    </row>
    <row r="24" spans="2:15" ht="18" customHeight="1" thickBot="1" x14ac:dyDescent="0.3">
      <c r="C24" s="56"/>
      <c r="D24" s="59">
        <v>99999999</v>
      </c>
      <c r="E24" s="60"/>
      <c r="F24" s="47">
        <v>2013000</v>
      </c>
      <c r="G24" s="24" t="s">
        <v>27</v>
      </c>
      <c r="H24" s="48">
        <v>1.83</v>
      </c>
      <c r="I24" s="49" t="s">
        <v>29</v>
      </c>
      <c r="J24" s="28">
        <f>ROUNDDOWN(F22*H24/100*(DATEDIF(H22,J22,"D"))/365,0)</f>
        <v>29079</v>
      </c>
      <c r="K24" s="27" t="s">
        <v>27</v>
      </c>
      <c r="N24" s="2"/>
      <c r="O24" s="2"/>
    </row>
    <row r="25" spans="2:15" ht="18" customHeight="1" x14ac:dyDescent="0.25">
      <c r="B25" s="5"/>
      <c r="C25" s="52" t="s">
        <v>30</v>
      </c>
      <c r="D25" s="34"/>
      <c r="E25" s="50"/>
      <c r="F25" s="34"/>
      <c r="G25" s="34"/>
      <c r="H25" s="34"/>
      <c r="I25" s="34"/>
      <c r="J25" s="32"/>
      <c r="K25" s="55"/>
      <c r="L25" s="5"/>
      <c r="N25" s="2"/>
      <c r="O25" s="2"/>
    </row>
    <row r="26" spans="2:15" ht="18" customHeight="1" x14ac:dyDescent="0.25">
      <c r="B26" s="5"/>
      <c r="C26" s="53"/>
      <c r="D26" s="21" t="s">
        <v>56</v>
      </c>
      <c r="E26" s="21" t="s">
        <v>57</v>
      </c>
      <c r="F26" s="21" t="s">
        <v>31</v>
      </c>
      <c r="G26" s="23"/>
      <c r="H26" s="21" t="s">
        <v>32</v>
      </c>
      <c r="I26" s="23"/>
      <c r="J26" s="21" t="s">
        <v>33</v>
      </c>
      <c r="K26" s="23"/>
      <c r="N26" s="2"/>
      <c r="O26" s="2"/>
    </row>
    <row r="27" spans="2:15" ht="18" customHeight="1" thickBot="1" x14ac:dyDescent="0.3">
      <c r="C27" s="54"/>
      <c r="D27" s="45" t="s">
        <v>50</v>
      </c>
      <c r="E27" s="46" t="s">
        <v>58</v>
      </c>
      <c r="F27" s="44">
        <v>200000</v>
      </c>
      <c r="G27" s="24" t="s">
        <v>27</v>
      </c>
      <c r="H27" s="30">
        <f>+F24-F27</f>
        <v>1813000</v>
      </c>
      <c r="I27" s="29" t="s">
        <v>27</v>
      </c>
      <c r="J27" s="91" t="str">
        <f>IF(F27=0,"適",IF(F24-F27&lt;=0,"対象外","適"))</f>
        <v>適</v>
      </c>
      <c r="K27" s="92"/>
      <c r="N27" s="2"/>
      <c r="O27" s="2"/>
    </row>
    <row r="28" spans="2:15" ht="28.05" customHeight="1" thickBot="1" x14ac:dyDescent="0.3">
      <c r="D28" s="31"/>
      <c r="E28" s="31"/>
      <c r="F28" s="31"/>
      <c r="G28" s="31"/>
      <c r="H28" s="67" t="s">
        <v>34</v>
      </c>
      <c r="I28" s="68"/>
      <c r="J28" s="69">
        <f>ROUNDDOWN(IF(J24&lt;H27,J24,H27)*1/2,0)</f>
        <v>14539</v>
      </c>
      <c r="K28" s="69"/>
      <c r="L28" s="5"/>
      <c r="N28" s="2"/>
      <c r="O28" s="2"/>
    </row>
    <row r="29" spans="2:15" ht="8.1999999999999993" customHeight="1" x14ac:dyDescent="0.25">
      <c r="C29" s="5"/>
      <c r="D29" s="6"/>
      <c r="E29" s="5"/>
      <c r="F29" s="5"/>
      <c r="G29" s="5"/>
      <c r="H29" s="6"/>
      <c r="I29" s="5"/>
      <c r="J29" s="5"/>
      <c r="K29" s="5"/>
      <c r="N29" s="2"/>
      <c r="O29" s="2"/>
    </row>
    <row r="30" spans="2:15" ht="18" customHeight="1" x14ac:dyDescent="0.25">
      <c r="B30" s="1" t="s">
        <v>3</v>
      </c>
      <c r="C30" s="5"/>
      <c r="D30" s="6"/>
      <c r="E30" s="5"/>
      <c r="F30" s="5"/>
      <c r="G30" s="5"/>
      <c r="H30" s="6"/>
      <c r="I30" s="5"/>
      <c r="J30" s="5"/>
      <c r="K30" s="5"/>
      <c r="N30" s="2"/>
      <c r="O30" s="2"/>
    </row>
    <row r="31" spans="2:15" s="5" customFormat="1" ht="8.1999999999999993" customHeight="1" x14ac:dyDescent="0.25">
      <c r="N31" s="10"/>
      <c r="O31" s="10"/>
    </row>
    <row r="32" spans="2:15" s="5" customFormat="1" ht="18" customHeight="1" x14ac:dyDescent="0.25">
      <c r="N32" s="10"/>
      <c r="O32" s="10"/>
    </row>
    <row r="33" spans="2:15" s="5" customFormat="1" ht="18" customHeight="1" x14ac:dyDescent="0.25">
      <c r="N33" s="10"/>
      <c r="O33" s="10"/>
    </row>
    <row r="34" spans="2:15" s="5" customFormat="1" ht="18" customHeight="1" x14ac:dyDescent="0.25">
      <c r="N34" s="10"/>
      <c r="O34" s="10"/>
    </row>
    <row r="35" spans="2:15" s="5" customFormat="1" ht="18" customHeight="1" x14ac:dyDescent="0.25">
      <c r="N35" s="10"/>
      <c r="O35" s="10"/>
    </row>
    <row r="36" spans="2:15" s="5" customFormat="1" ht="18" customHeight="1" x14ac:dyDescent="0.25">
      <c r="N36" s="10"/>
      <c r="O36" s="10"/>
    </row>
    <row r="37" spans="2:15" s="5" customFormat="1" ht="18" customHeight="1" x14ac:dyDescent="0.25">
      <c r="N37" s="10"/>
      <c r="O37" s="10"/>
    </row>
    <row r="38" spans="2:15" ht="8.1999999999999993" customHeight="1" x14ac:dyDescent="0.25">
      <c r="C38" s="4"/>
      <c r="D38" s="4"/>
      <c r="N38" s="2"/>
      <c r="O38" s="2"/>
    </row>
    <row r="39" spans="2:15" ht="18" customHeight="1" x14ac:dyDescent="0.25">
      <c r="B39" s="1" t="s">
        <v>46</v>
      </c>
      <c r="N39" s="2"/>
      <c r="O39" s="2"/>
    </row>
    <row r="40" spans="2:15" s="5" customFormat="1" ht="8.1999999999999993" customHeight="1" x14ac:dyDescent="0.25">
      <c r="E40" s="6"/>
      <c r="G40" s="6"/>
      <c r="N40" s="10"/>
      <c r="O40" s="10"/>
    </row>
    <row r="41" spans="2:15" ht="18" customHeight="1" x14ac:dyDescent="0.25">
      <c r="D41" s="13" t="s">
        <v>4</v>
      </c>
      <c r="E41" s="14" t="s">
        <v>8</v>
      </c>
      <c r="F41" s="15"/>
      <c r="G41" s="16"/>
      <c r="H41" s="17" t="s">
        <v>9</v>
      </c>
      <c r="I41" s="14" t="s">
        <v>10</v>
      </c>
      <c r="J41" s="15"/>
      <c r="K41" s="16"/>
      <c r="N41" s="2"/>
      <c r="O41" s="2"/>
    </row>
    <row r="42" spans="2:15" s="5" customFormat="1" ht="18" customHeight="1" x14ac:dyDescent="0.25">
      <c r="D42" s="40" t="s">
        <v>14</v>
      </c>
      <c r="E42" s="71" t="s">
        <v>15</v>
      </c>
      <c r="F42" s="72"/>
      <c r="G42" s="41" t="s">
        <v>16</v>
      </c>
      <c r="H42" s="40">
        <v>999</v>
      </c>
      <c r="I42" s="73" t="s">
        <v>15</v>
      </c>
      <c r="J42" s="74"/>
      <c r="K42" s="41" t="s">
        <v>17</v>
      </c>
      <c r="N42" s="10"/>
      <c r="O42" s="10"/>
    </row>
    <row r="43" spans="2:15" s="5" customFormat="1" ht="18" customHeight="1" x14ac:dyDescent="0.25">
      <c r="D43" s="14" t="s">
        <v>5</v>
      </c>
      <c r="E43" s="16"/>
      <c r="F43" s="14" t="s">
        <v>6</v>
      </c>
      <c r="G43" s="16"/>
      <c r="H43" s="75"/>
      <c r="I43" s="76"/>
      <c r="J43" s="76"/>
      <c r="K43" s="76"/>
      <c r="N43" s="10"/>
      <c r="O43" s="10"/>
    </row>
    <row r="44" spans="2:15" s="5" customFormat="1" ht="18" customHeight="1" x14ac:dyDescent="0.25">
      <c r="D44" s="81" t="s">
        <v>18</v>
      </c>
      <c r="E44" s="82"/>
      <c r="F44" s="73">
        <v>9999999</v>
      </c>
      <c r="G44" s="83"/>
      <c r="H44" s="78"/>
      <c r="I44" s="79"/>
      <c r="J44" s="79"/>
      <c r="K44" s="79"/>
      <c r="N44" s="10"/>
      <c r="O44" s="10"/>
    </row>
    <row r="45" spans="2:15" ht="18" customHeight="1" x14ac:dyDescent="0.25">
      <c r="D45" s="14" t="s">
        <v>7</v>
      </c>
      <c r="E45" s="15"/>
      <c r="F45" s="15"/>
      <c r="G45" s="16"/>
      <c r="H45" s="14" t="s">
        <v>11</v>
      </c>
      <c r="I45" s="15"/>
      <c r="J45" s="15"/>
      <c r="K45" s="16"/>
    </row>
    <row r="46" spans="2:15" ht="18" customHeight="1" x14ac:dyDescent="0.25">
      <c r="D46" s="84" t="s">
        <v>19</v>
      </c>
      <c r="E46" s="85"/>
      <c r="F46" s="85"/>
      <c r="G46" s="86"/>
      <c r="H46" s="84" t="s">
        <v>20</v>
      </c>
      <c r="I46" s="85"/>
      <c r="J46" s="85"/>
      <c r="K46" s="86"/>
    </row>
    <row r="47" spans="2:15" ht="18" customHeight="1" x14ac:dyDescent="0.25">
      <c r="D47" s="14" t="s">
        <v>47</v>
      </c>
      <c r="E47" s="15"/>
      <c r="F47" s="15"/>
      <c r="G47" s="16"/>
      <c r="H47" s="14" t="s">
        <v>11</v>
      </c>
      <c r="I47" s="15"/>
      <c r="J47" s="15"/>
      <c r="K47" s="16"/>
      <c r="N47" s="2"/>
      <c r="O47" s="2"/>
    </row>
    <row r="48" spans="2:15" ht="18" customHeight="1" x14ac:dyDescent="0.25">
      <c r="D48" s="84" t="s">
        <v>48</v>
      </c>
      <c r="E48" s="85"/>
      <c r="F48" s="85"/>
      <c r="G48" s="86"/>
      <c r="H48" s="84" t="s">
        <v>49</v>
      </c>
      <c r="I48" s="85"/>
      <c r="J48" s="85"/>
      <c r="K48" s="86"/>
    </row>
    <row r="49" spans="2:11" ht="18" customHeight="1" x14ac:dyDescent="0.25">
      <c r="D49" s="13" t="s">
        <v>39</v>
      </c>
      <c r="E49" s="35" t="s">
        <v>41</v>
      </c>
      <c r="F49" s="36"/>
      <c r="G49" s="36"/>
      <c r="H49" s="36"/>
      <c r="I49" s="37"/>
      <c r="J49" s="14" t="s">
        <v>40</v>
      </c>
      <c r="K49" s="16"/>
    </row>
    <row r="50" spans="2:11" ht="18" customHeight="1" x14ac:dyDescent="0.25">
      <c r="B50" s="5"/>
      <c r="C50" s="5"/>
      <c r="D50" s="40" t="s">
        <v>42</v>
      </c>
      <c r="E50" s="84" t="s">
        <v>43</v>
      </c>
      <c r="F50" s="85"/>
      <c r="G50" s="85"/>
      <c r="H50" s="85"/>
      <c r="I50" s="86"/>
      <c r="J50" s="42" t="s">
        <v>44</v>
      </c>
      <c r="K50" s="43"/>
    </row>
  </sheetData>
  <mergeCells count="17">
    <mergeCell ref="H22:I22"/>
    <mergeCell ref="J22:K22"/>
    <mergeCell ref="D22:E22"/>
    <mergeCell ref="J27:K27"/>
    <mergeCell ref="J28:K28"/>
    <mergeCell ref="H28:I28"/>
    <mergeCell ref="D48:G48"/>
    <mergeCell ref="H48:K48"/>
    <mergeCell ref="D24:E24"/>
    <mergeCell ref="H43:K44"/>
    <mergeCell ref="E50:I50"/>
    <mergeCell ref="D46:G46"/>
    <mergeCell ref="H46:K46"/>
    <mergeCell ref="E42:F42"/>
    <mergeCell ref="I42:J42"/>
    <mergeCell ref="D44:E44"/>
    <mergeCell ref="F44:G44"/>
  </mergeCells>
  <phoneticPr fontId="2"/>
  <dataValidations count="4">
    <dataValidation type="list" allowBlank="1" showInputMessage="1" showErrorMessage="1" sqref="G42" xr:uid="{00000000-0002-0000-0100-000000000000}">
      <formula1>"銀行,信用金庫,信用組合,農協"</formula1>
    </dataValidation>
    <dataValidation type="list" allowBlank="1" showInputMessage="1" showErrorMessage="1" sqref="K42" xr:uid="{00000000-0002-0000-0100-000001000000}">
      <formula1>"支店,支所,出張所,,"</formula1>
    </dataValidation>
    <dataValidation type="list" allowBlank="1" showInputMessage="1" showErrorMessage="1" sqref="D44:E44" xr:uid="{00000000-0002-0000-0100-000002000000}">
      <formula1>"普通預金,当座預金"</formula1>
    </dataValidation>
    <dataValidation type="list" allowBlank="1" showInputMessage="1" showErrorMessage="1" sqref="D27" xr:uid="{00000000-0002-0000-0100-000003000000}">
      <formula1>"有,無"</formula1>
    </dataValidation>
  </dataValidations>
  <pageMargins left="0.7" right="0.53" top="0.5" bottom="0.43" header="0.3" footer="0.41"/>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0"/>
  <sheetViews>
    <sheetView showGridLines="0" view="pageBreakPreview" topLeftCell="A14" zoomScale="90" zoomScaleNormal="80" zoomScaleSheetLayoutView="90" workbookViewId="0">
      <selection activeCell="J22" sqref="J22:K22"/>
    </sheetView>
  </sheetViews>
  <sheetFormatPr defaultColWidth="9" defaultRowHeight="12.75" x14ac:dyDescent="0.25"/>
  <cols>
    <col min="1" max="1" width="1.59765625" style="1" customWidth="1"/>
    <col min="2" max="3" width="3.1328125" style="1" customWidth="1"/>
    <col min="4" max="7" width="10.59765625" style="1" customWidth="1"/>
    <col min="8" max="8" width="11.3984375" style="1" customWidth="1"/>
    <col min="9" max="9" width="11.1328125" style="1" customWidth="1"/>
    <col min="10" max="10" width="11.53125" style="1" customWidth="1"/>
    <col min="11" max="12" width="10.59765625" style="1" customWidth="1"/>
    <col min="13" max="16384" width="9" style="1"/>
  </cols>
  <sheetData>
    <row r="1" spans="1:15" ht="6" customHeight="1" x14ac:dyDescent="0.25"/>
    <row r="2" spans="1:15" ht="18" customHeight="1" x14ac:dyDescent="0.25">
      <c r="B2" s="2"/>
      <c r="C2" s="2"/>
      <c r="D2" s="2"/>
      <c r="E2" s="2"/>
      <c r="F2" s="2"/>
      <c r="G2" s="2"/>
      <c r="H2" s="2"/>
      <c r="I2" s="2"/>
      <c r="J2" s="2"/>
      <c r="K2" s="6"/>
      <c r="M2" s="2"/>
      <c r="N2" s="2"/>
      <c r="O2" s="2"/>
    </row>
    <row r="3" spans="1:15" ht="18" customHeight="1" x14ac:dyDescent="0.25">
      <c r="B3" s="2"/>
      <c r="C3" s="2"/>
      <c r="D3" s="2"/>
      <c r="E3" s="2"/>
      <c r="F3" s="2"/>
      <c r="G3" s="2"/>
      <c r="H3" s="2"/>
      <c r="I3" s="2"/>
      <c r="J3" s="2"/>
      <c r="K3" s="2"/>
      <c r="L3" s="2"/>
      <c r="M3" s="2"/>
      <c r="N3" s="2"/>
      <c r="O3" s="2"/>
    </row>
    <row r="4" spans="1:15" ht="18" customHeight="1" x14ac:dyDescent="0.25">
      <c r="B4" s="38" t="s">
        <v>55</v>
      </c>
      <c r="C4" s="8"/>
      <c r="D4" s="8"/>
      <c r="E4" s="8"/>
      <c r="F4" s="8"/>
      <c r="G4" s="8"/>
      <c r="H4" s="8"/>
      <c r="I4" s="8"/>
      <c r="J4" s="8"/>
      <c r="K4" s="8"/>
      <c r="L4" s="7"/>
      <c r="M4" s="2"/>
      <c r="N4" s="2"/>
      <c r="O4" s="2"/>
    </row>
    <row r="5" spans="1:15" ht="18" customHeight="1" x14ac:dyDescent="0.25">
      <c r="B5" s="38" t="s">
        <v>59</v>
      </c>
      <c r="C5" s="9"/>
      <c r="D5" s="9"/>
      <c r="E5" s="9"/>
      <c r="F5" s="9"/>
      <c r="G5" s="9"/>
      <c r="H5" s="9"/>
      <c r="I5" s="9"/>
      <c r="J5" s="9"/>
      <c r="K5" s="9"/>
      <c r="L5" s="3"/>
      <c r="N5" s="2"/>
      <c r="O5" s="2"/>
    </row>
    <row r="6" spans="1:15" ht="18" customHeight="1" x14ac:dyDescent="0.25">
      <c r="B6" s="8"/>
      <c r="C6" s="9"/>
      <c r="D6" s="9"/>
      <c r="E6" s="9"/>
      <c r="F6" s="9"/>
      <c r="G6" s="9"/>
      <c r="H6" s="9"/>
      <c r="I6" s="9"/>
      <c r="J6" s="9"/>
      <c r="K6" s="9"/>
      <c r="L6" s="3"/>
      <c r="N6" s="2"/>
      <c r="O6" s="2"/>
    </row>
    <row r="7" spans="1:15" ht="18" customHeight="1" x14ac:dyDescent="0.25">
      <c r="K7" s="4" t="s">
        <v>0</v>
      </c>
      <c r="N7" s="2"/>
      <c r="O7" s="2"/>
    </row>
    <row r="8" spans="1:15" ht="18" customHeight="1" x14ac:dyDescent="0.25">
      <c r="B8" s="1" t="s">
        <v>12</v>
      </c>
      <c r="N8" s="2"/>
      <c r="O8" s="2"/>
    </row>
    <row r="9" spans="1:15" customFormat="1" ht="18.75" customHeight="1" x14ac:dyDescent="0.25">
      <c r="A9" s="4"/>
      <c r="B9" s="4"/>
      <c r="C9" s="4"/>
      <c r="D9" s="1"/>
      <c r="E9" s="1"/>
      <c r="F9" s="1"/>
      <c r="G9" s="1" t="s">
        <v>35</v>
      </c>
      <c r="H9" s="1"/>
      <c r="I9" s="1"/>
      <c r="J9" s="1"/>
      <c r="K9" s="1"/>
      <c r="L9" s="1"/>
      <c r="M9" s="2"/>
      <c r="N9" s="2"/>
    </row>
    <row r="10" spans="1:15" customFormat="1" ht="18.75" customHeight="1" x14ac:dyDescent="0.25">
      <c r="A10" s="1"/>
      <c r="B10" s="1"/>
      <c r="C10" s="1"/>
      <c r="D10" s="1"/>
      <c r="E10" s="1"/>
      <c r="F10" s="1"/>
      <c r="G10" s="1" t="s">
        <v>36</v>
      </c>
      <c r="H10" s="1"/>
      <c r="I10" s="1"/>
      <c r="J10" s="1"/>
      <c r="K10" s="1"/>
      <c r="L10" s="1"/>
      <c r="M10" s="2"/>
      <c r="N10" s="2"/>
    </row>
    <row r="11" spans="1:15" customFormat="1" ht="18.75" customHeight="1" x14ac:dyDescent="0.25">
      <c r="A11" s="1"/>
      <c r="B11" s="1"/>
      <c r="C11" s="1"/>
      <c r="D11" s="1"/>
      <c r="E11" s="1"/>
      <c r="F11" s="1"/>
      <c r="G11" s="33" t="s">
        <v>38</v>
      </c>
      <c r="H11" s="1"/>
      <c r="I11" s="1"/>
      <c r="J11" s="4"/>
      <c r="K11" s="1" t="s">
        <v>37</v>
      </c>
      <c r="L11" s="1"/>
      <c r="M11" s="2"/>
      <c r="N11" s="2"/>
    </row>
    <row r="12" spans="1:15" ht="18" customHeight="1" x14ac:dyDescent="0.25">
      <c r="N12" s="2"/>
      <c r="O12" s="2"/>
    </row>
    <row r="13" spans="1:15" ht="18" customHeight="1" x14ac:dyDescent="0.25">
      <c r="B13" s="2"/>
      <c r="C13" s="2" t="s">
        <v>54</v>
      </c>
      <c r="D13" s="2"/>
      <c r="E13" s="2"/>
      <c r="F13" s="2"/>
      <c r="G13" s="2"/>
      <c r="H13" s="2"/>
      <c r="I13" s="2"/>
      <c r="J13" s="2"/>
      <c r="K13" s="2"/>
      <c r="N13" s="2"/>
      <c r="O13" s="2"/>
    </row>
    <row r="14" spans="1:15" ht="18" customHeight="1" x14ac:dyDescent="0.25">
      <c r="B14" s="2" t="s">
        <v>13</v>
      </c>
      <c r="C14" s="2"/>
      <c r="D14" s="2"/>
      <c r="E14" s="2"/>
      <c r="F14" s="2"/>
      <c r="G14" s="2"/>
      <c r="H14" s="2"/>
      <c r="I14" s="2"/>
      <c r="J14" s="2"/>
      <c r="K14" s="2"/>
      <c r="N14" s="2"/>
      <c r="O14" s="2"/>
    </row>
    <row r="15" spans="1:15" ht="18" customHeight="1" x14ac:dyDescent="0.25">
      <c r="B15" s="2"/>
      <c r="C15" s="10" t="s">
        <v>52</v>
      </c>
      <c r="D15" s="11"/>
      <c r="E15" s="10"/>
      <c r="F15" s="10"/>
      <c r="G15" s="10"/>
      <c r="H15" s="11"/>
      <c r="I15" s="10"/>
      <c r="J15" s="10"/>
      <c r="K15" s="10"/>
      <c r="N15" s="2"/>
      <c r="O15" s="2"/>
    </row>
    <row r="16" spans="1:15" s="5" customFormat="1" ht="18" customHeight="1" x14ac:dyDescent="0.25">
      <c r="B16" s="10" t="s">
        <v>53</v>
      </c>
      <c r="C16" s="10"/>
      <c r="D16" s="10"/>
      <c r="E16" s="10"/>
      <c r="F16" s="10"/>
      <c r="G16" s="10"/>
      <c r="H16" s="10"/>
      <c r="I16" s="10"/>
      <c r="J16" s="10"/>
      <c r="K16" s="10"/>
      <c r="N16" s="10"/>
      <c r="O16" s="10"/>
    </row>
    <row r="17" spans="2:15" ht="18" customHeight="1" x14ac:dyDescent="0.25">
      <c r="B17" s="12" t="s">
        <v>1</v>
      </c>
      <c r="C17" s="12"/>
      <c r="D17" s="12"/>
      <c r="E17" s="12"/>
      <c r="F17" s="12"/>
      <c r="G17" s="12"/>
      <c r="H17" s="12"/>
      <c r="I17" s="12"/>
      <c r="J17" s="12"/>
      <c r="K17" s="12"/>
      <c r="N17" s="2"/>
      <c r="O17" s="2"/>
    </row>
    <row r="18" spans="2:15" ht="18" customHeight="1" x14ac:dyDescent="0.25">
      <c r="B18" s="1" t="s">
        <v>2</v>
      </c>
      <c r="N18" s="2"/>
      <c r="O18" s="2"/>
    </row>
    <row r="19" spans="2:15" ht="8.1999999999999993" customHeight="1" x14ac:dyDescent="0.25">
      <c r="N19" s="2"/>
      <c r="O19" s="2"/>
    </row>
    <row r="20" spans="2:15" ht="18" customHeight="1" x14ac:dyDescent="0.25">
      <c r="C20" s="39" t="s">
        <v>60</v>
      </c>
      <c r="D20" s="18"/>
      <c r="E20" s="19"/>
      <c r="F20" s="18"/>
      <c r="G20" s="18"/>
      <c r="H20" s="18"/>
      <c r="I20" s="18"/>
      <c r="J20" s="18"/>
      <c r="K20" s="20"/>
      <c r="L20" s="5"/>
      <c r="N20" s="2"/>
      <c r="O20" s="2"/>
    </row>
    <row r="21" spans="2:15" ht="18" customHeight="1" x14ac:dyDescent="0.25">
      <c r="C21" s="51"/>
      <c r="D21" s="21" t="s">
        <v>21</v>
      </c>
      <c r="E21" s="23"/>
      <c r="F21" s="21" t="s">
        <v>25</v>
      </c>
      <c r="G21" s="23"/>
      <c r="H21" s="21" t="s">
        <v>22</v>
      </c>
      <c r="I21" s="23"/>
      <c r="J21" s="21" t="s">
        <v>23</v>
      </c>
      <c r="K21" s="23"/>
      <c r="N21" s="2"/>
      <c r="O21" s="2"/>
    </row>
    <row r="22" spans="2:15" ht="18" customHeight="1" thickBot="1" x14ac:dyDescent="0.3">
      <c r="C22" s="51"/>
      <c r="D22" s="59" t="s">
        <v>28</v>
      </c>
      <c r="E22" s="60"/>
      <c r="F22" s="44">
        <v>2000000</v>
      </c>
      <c r="G22" s="24" t="s">
        <v>27</v>
      </c>
      <c r="H22" s="61">
        <v>45687</v>
      </c>
      <c r="I22" s="62"/>
      <c r="J22" s="63">
        <v>45716</v>
      </c>
      <c r="K22" s="64"/>
      <c r="N22" s="2"/>
      <c r="O22" s="2"/>
    </row>
    <row r="23" spans="2:15" ht="18" customHeight="1" x14ac:dyDescent="0.25">
      <c r="C23" s="51"/>
      <c r="D23" s="21" t="s">
        <v>45</v>
      </c>
      <c r="E23" s="23"/>
      <c r="F23" s="21" t="s">
        <v>26</v>
      </c>
      <c r="G23" s="23"/>
      <c r="H23" s="21" t="s">
        <v>24</v>
      </c>
      <c r="I23" s="22"/>
      <c r="J23" s="25" t="s">
        <v>51</v>
      </c>
      <c r="K23" s="26"/>
      <c r="N23" s="2"/>
      <c r="O23" s="2"/>
    </row>
    <row r="24" spans="2:15" ht="18" customHeight="1" thickBot="1" x14ac:dyDescent="0.3">
      <c r="C24" s="56"/>
      <c r="D24" s="59">
        <v>99999999</v>
      </c>
      <c r="E24" s="60"/>
      <c r="F24" s="47">
        <v>201300</v>
      </c>
      <c r="G24" s="24" t="s">
        <v>27</v>
      </c>
      <c r="H24" s="48">
        <v>1.83</v>
      </c>
      <c r="I24" s="49" t="s">
        <v>29</v>
      </c>
      <c r="J24" s="28">
        <f>ROUNDDOWN(F22*H24/100*(DATEDIF(H22,J22,"D"))/365,0)</f>
        <v>2907</v>
      </c>
      <c r="K24" s="27" t="s">
        <v>27</v>
      </c>
      <c r="N24" s="2"/>
      <c r="O24" s="2"/>
    </row>
    <row r="25" spans="2:15" ht="18" customHeight="1" x14ac:dyDescent="0.25">
      <c r="B25" s="5"/>
      <c r="C25" s="52" t="s">
        <v>30</v>
      </c>
      <c r="D25" s="34"/>
      <c r="E25" s="50"/>
      <c r="F25" s="34"/>
      <c r="G25" s="34"/>
      <c r="H25" s="34"/>
      <c r="I25" s="34"/>
      <c r="J25" s="32"/>
      <c r="K25" s="55"/>
      <c r="L25" s="5"/>
      <c r="N25" s="2"/>
      <c r="O25" s="2"/>
    </row>
    <row r="26" spans="2:15" ht="18" customHeight="1" x14ac:dyDescent="0.25">
      <c r="C26" s="53"/>
      <c r="D26" s="21" t="s">
        <v>56</v>
      </c>
      <c r="E26" s="21" t="s">
        <v>57</v>
      </c>
      <c r="F26" s="21" t="s">
        <v>31</v>
      </c>
      <c r="G26" s="23"/>
      <c r="H26" s="21" t="s">
        <v>32</v>
      </c>
      <c r="I26" s="23"/>
      <c r="J26" s="21" t="s">
        <v>33</v>
      </c>
      <c r="K26" s="23"/>
      <c r="N26" s="2"/>
      <c r="O26" s="2"/>
    </row>
    <row r="27" spans="2:15" ht="18" customHeight="1" thickBot="1" x14ac:dyDescent="0.3">
      <c r="C27" s="54"/>
      <c r="D27" s="45" t="s">
        <v>50</v>
      </c>
      <c r="E27" s="46" t="s">
        <v>58</v>
      </c>
      <c r="F27" s="44">
        <v>201300</v>
      </c>
      <c r="G27" s="24" t="s">
        <v>27</v>
      </c>
      <c r="H27" s="30">
        <f>+F24-F27</f>
        <v>0</v>
      </c>
      <c r="I27" s="29" t="s">
        <v>27</v>
      </c>
      <c r="J27" s="65" t="str">
        <f>IF(F27=0,"適",IF(F24-F27&lt;=0,"対象外","適"))</f>
        <v>対象外</v>
      </c>
      <c r="K27" s="66"/>
      <c r="N27" s="2"/>
      <c r="O27" s="2"/>
    </row>
    <row r="28" spans="2:15" ht="28.05" customHeight="1" thickBot="1" x14ac:dyDescent="0.3">
      <c r="D28" s="31"/>
      <c r="E28" s="31"/>
      <c r="F28" s="31"/>
      <c r="G28" s="31"/>
      <c r="H28" s="67" t="s">
        <v>34</v>
      </c>
      <c r="I28" s="68"/>
      <c r="J28" s="69">
        <f>ROUNDDOWN(IF(J24&lt;H27,J24,H27)*1/2,0)</f>
        <v>0</v>
      </c>
      <c r="K28" s="70"/>
      <c r="N28" s="2"/>
      <c r="O28" s="2"/>
    </row>
    <row r="29" spans="2:15" ht="8.1999999999999993" customHeight="1" x14ac:dyDescent="0.25">
      <c r="C29" s="5"/>
      <c r="D29" s="6"/>
      <c r="E29" s="5"/>
      <c r="F29" s="5"/>
      <c r="G29" s="5"/>
      <c r="H29" s="6"/>
      <c r="I29" s="5"/>
      <c r="J29" s="5"/>
      <c r="K29" s="5"/>
      <c r="N29" s="2"/>
      <c r="O29" s="2"/>
    </row>
    <row r="30" spans="2:15" ht="18" customHeight="1" x14ac:dyDescent="0.25">
      <c r="B30" s="1" t="s">
        <v>3</v>
      </c>
      <c r="C30" s="5"/>
      <c r="D30" s="6"/>
      <c r="E30" s="5"/>
      <c r="F30" s="5"/>
      <c r="G30" s="5"/>
      <c r="H30" s="6"/>
      <c r="I30" s="5"/>
      <c r="J30" s="5"/>
      <c r="K30" s="5"/>
      <c r="N30" s="2"/>
      <c r="O30" s="2"/>
    </row>
    <row r="31" spans="2:15" s="5" customFormat="1" ht="8.1999999999999993" customHeight="1" x14ac:dyDescent="0.25">
      <c r="N31" s="10"/>
      <c r="O31" s="10"/>
    </row>
    <row r="32" spans="2:15" s="5" customFormat="1" ht="18" customHeight="1" x14ac:dyDescent="0.25">
      <c r="N32" s="10"/>
      <c r="O32" s="10"/>
    </row>
    <row r="33" spans="2:15" s="5" customFormat="1" ht="18" customHeight="1" x14ac:dyDescent="0.25">
      <c r="N33" s="10"/>
      <c r="O33" s="10"/>
    </row>
    <row r="34" spans="2:15" s="5" customFormat="1" ht="18" customHeight="1" x14ac:dyDescent="0.25">
      <c r="N34" s="10"/>
      <c r="O34" s="10"/>
    </row>
    <row r="35" spans="2:15" s="5" customFormat="1" ht="18" customHeight="1" x14ac:dyDescent="0.25">
      <c r="N35" s="10"/>
      <c r="O35" s="10"/>
    </row>
    <row r="36" spans="2:15" s="5" customFormat="1" ht="18" customHeight="1" x14ac:dyDescent="0.25">
      <c r="N36" s="10"/>
      <c r="O36" s="10"/>
    </row>
    <row r="37" spans="2:15" s="5" customFormat="1" ht="18" customHeight="1" x14ac:dyDescent="0.25">
      <c r="N37" s="10"/>
      <c r="O37" s="10"/>
    </row>
    <row r="38" spans="2:15" ht="8.1999999999999993" customHeight="1" x14ac:dyDescent="0.25">
      <c r="C38" s="4"/>
      <c r="D38" s="4"/>
      <c r="N38" s="2"/>
      <c r="O38" s="2"/>
    </row>
    <row r="39" spans="2:15" ht="18" customHeight="1" x14ac:dyDescent="0.25">
      <c r="B39" s="1" t="s">
        <v>46</v>
      </c>
      <c r="N39" s="2"/>
      <c r="O39" s="2"/>
    </row>
    <row r="40" spans="2:15" s="5" customFormat="1" ht="8.1999999999999993" customHeight="1" x14ac:dyDescent="0.25">
      <c r="E40" s="6"/>
      <c r="G40" s="6"/>
      <c r="N40" s="10"/>
      <c r="O40" s="10"/>
    </row>
    <row r="41" spans="2:15" ht="18" customHeight="1" x14ac:dyDescent="0.25">
      <c r="D41" s="13" t="s">
        <v>4</v>
      </c>
      <c r="E41" s="14" t="s">
        <v>8</v>
      </c>
      <c r="F41" s="15"/>
      <c r="G41" s="16"/>
      <c r="H41" s="17" t="s">
        <v>9</v>
      </c>
      <c r="I41" s="14" t="s">
        <v>10</v>
      </c>
      <c r="J41" s="15"/>
      <c r="K41" s="16"/>
      <c r="N41" s="2"/>
      <c r="O41" s="2"/>
    </row>
    <row r="42" spans="2:15" s="5" customFormat="1" ht="18" customHeight="1" x14ac:dyDescent="0.25">
      <c r="D42" s="40" t="s">
        <v>14</v>
      </c>
      <c r="E42" s="71" t="s">
        <v>15</v>
      </c>
      <c r="F42" s="72"/>
      <c r="G42" s="41" t="s">
        <v>16</v>
      </c>
      <c r="H42" s="40">
        <v>999</v>
      </c>
      <c r="I42" s="73" t="s">
        <v>15</v>
      </c>
      <c r="J42" s="74"/>
      <c r="K42" s="41" t="s">
        <v>17</v>
      </c>
      <c r="N42" s="10"/>
      <c r="O42" s="10"/>
    </row>
    <row r="43" spans="2:15" s="5" customFormat="1" ht="18" customHeight="1" x14ac:dyDescent="0.25">
      <c r="D43" s="14" t="s">
        <v>5</v>
      </c>
      <c r="E43" s="16"/>
      <c r="F43" s="14" t="s">
        <v>6</v>
      </c>
      <c r="G43" s="16"/>
      <c r="H43" s="75"/>
      <c r="I43" s="76"/>
      <c r="J43" s="76"/>
      <c r="K43" s="76"/>
      <c r="N43" s="10"/>
      <c r="O43" s="10"/>
    </row>
    <row r="44" spans="2:15" s="5" customFormat="1" ht="18" customHeight="1" x14ac:dyDescent="0.25">
      <c r="D44" s="81" t="s">
        <v>18</v>
      </c>
      <c r="E44" s="82"/>
      <c r="F44" s="73">
        <v>9999999</v>
      </c>
      <c r="G44" s="83"/>
      <c r="H44" s="78"/>
      <c r="I44" s="79"/>
      <c r="J44" s="79"/>
      <c r="K44" s="79"/>
      <c r="N44" s="10"/>
      <c r="O44" s="10"/>
    </row>
    <row r="45" spans="2:15" ht="18" customHeight="1" x14ac:dyDescent="0.25">
      <c r="D45" s="14" t="s">
        <v>7</v>
      </c>
      <c r="E45" s="15"/>
      <c r="F45" s="15"/>
      <c r="G45" s="16"/>
      <c r="H45" s="14" t="s">
        <v>11</v>
      </c>
      <c r="I45" s="15"/>
      <c r="J45" s="15"/>
      <c r="K45" s="16"/>
    </row>
    <row r="46" spans="2:15" ht="18" customHeight="1" x14ac:dyDescent="0.25">
      <c r="D46" s="84" t="s">
        <v>19</v>
      </c>
      <c r="E46" s="85"/>
      <c r="F46" s="85"/>
      <c r="G46" s="86"/>
      <c r="H46" s="84" t="s">
        <v>20</v>
      </c>
      <c r="I46" s="85"/>
      <c r="J46" s="85"/>
      <c r="K46" s="86"/>
    </row>
    <row r="47" spans="2:15" ht="18" customHeight="1" x14ac:dyDescent="0.25">
      <c r="D47" s="14" t="s">
        <v>47</v>
      </c>
      <c r="E47" s="15"/>
      <c r="F47" s="15"/>
      <c r="G47" s="16"/>
      <c r="H47" s="14" t="s">
        <v>11</v>
      </c>
      <c r="I47" s="15"/>
      <c r="J47" s="15"/>
      <c r="K47" s="16"/>
      <c r="N47" s="2"/>
      <c r="O47" s="2"/>
    </row>
    <row r="48" spans="2:15" ht="18" customHeight="1" x14ac:dyDescent="0.25">
      <c r="D48" s="84" t="s">
        <v>48</v>
      </c>
      <c r="E48" s="85"/>
      <c r="F48" s="85"/>
      <c r="G48" s="86"/>
      <c r="H48" s="84" t="s">
        <v>49</v>
      </c>
      <c r="I48" s="85"/>
      <c r="J48" s="85"/>
      <c r="K48" s="86"/>
    </row>
    <row r="49" spans="2:11" ht="18" customHeight="1" x14ac:dyDescent="0.25">
      <c r="D49" s="13" t="s">
        <v>39</v>
      </c>
      <c r="E49" s="35" t="s">
        <v>41</v>
      </c>
      <c r="F49" s="36"/>
      <c r="G49" s="36"/>
      <c r="H49" s="36"/>
      <c r="I49" s="37"/>
      <c r="J49" s="14" t="s">
        <v>40</v>
      </c>
      <c r="K49" s="16"/>
    </row>
    <row r="50" spans="2:11" ht="18" customHeight="1" x14ac:dyDescent="0.25">
      <c r="B50" s="5"/>
      <c r="C50" s="5"/>
      <c r="D50" s="40" t="s">
        <v>42</v>
      </c>
      <c r="E50" s="84" t="s">
        <v>43</v>
      </c>
      <c r="F50" s="85"/>
      <c r="G50" s="85"/>
      <c r="H50" s="85"/>
      <c r="I50" s="86"/>
      <c r="J50" s="42" t="s">
        <v>44</v>
      </c>
      <c r="K50" s="43"/>
    </row>
  </sheetData>
  <mergeCells count="17">
    <mergeCell ref="D46:G46"/>
    <mergeCell ref="H46:K46"/>
    <mergeCell ref="D48:G48"/>
    <mergeCell ref="H48:K48"/>
    <mergeCell ref="E50:I50"/>
    <mergeCell ref="H28:I28"/>
    <mergeCell ref="J28:K28"/>
    <mergeCell ref="E42:F42"/>
    <mergeCell ref="I42:J42"/>
    <mergeCell ref="H43:K44"/>
    <mergeCell ref="D44:E44"/>
    <mergeCell ref="F44:G44"/>
    <mergeCell ref="D22:E22"/>
    <mergeCell ref="H22:I22"/>
    <mergeCell ref="J22:K22"/>
    <mergeCell ref="D24:E24"/>
    <mergeCell ref="J27:K27"/>
  </mergeCells>
  <phoneticPr fontId="2"/>
  <dataValidations count="4">
    <dataValidation type="list" allowBlank="1" showInputMessage="1" showErrorMessage="1" sqref="G42" xr:uid="{00000000-0002-0000-0200-000000000000}">
      <formula1>"銀行,信用金庫,信用組合,農協"</formula1>
    </dataValidation>
    <dataValidation type="list" allowBlank="1" showInputMessage="1" showErrorMessage="1" sqref="K42" xr:uid="{00000000-0002-0000-0200-000001000000}">
      <formula1>"支店,支所,出張所,,"</formula1>
    </dataValidation>
    <dataValidation type="list" allowBlank="1" showInputMessage="1" showErrorMessage="1" sqref="D44:E44" xr:uid="{00000000-0002-0000-0200-000002000000}">
      <formula1>"普通預金,当座預金"</formula1>
    </dataValidation>
    <dataValidation type="list" allowBlank="1" showInputMessage="1" showErrorMessage="1" sqref="D27" xr:uid="{00000000-0002-0000-0200-000003000000}">
      <formula1>"有,無"</formula1>
    </dataValidation>
  </dataValidations>
  <pageMargins left="0.7" right="0.53" top="0.5" bottom="0.43" header="0.3" footer="0.4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交付申請書兼請求書</vt:lpstr>
      <vt:lpstr>記載例・注意事項</vt:lpstr>
      <vt:lpstr>記載例・対象外の場合</vt:lpstr>
      <vt:lpstr>記載例・対象外の場合!Print_Area</vt:lpstr>
      <vt:lpstr>記載例・注意事項!Print_Area</vt:lpstr>
      <vt:lpstr>交付申請書兼請求書!Print_Area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2025-02-06T02:56:19Z</dcterms:created>
  <dcterms:modified xsi:type="dcterms:W3CDTF">2025-02-06T02:57:48Z</dcterms:modified>
</cp:coreProperties>
</file>