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defaultThemeVersion="166925"/>
  <xr:revisionPtr revIDLastSave="0" documentId="13_ncr:1_{C87D3B4D-D82C-42D4-B8DC-A64A90350587}" xr6:coauthVersionLast="47" xr6:coauthVersionMax="47" xr10:uidLastSave="{00000000-0000-0000-0000-000000000000}"/>
  <bookViews>
    <workbookView xWindow="-108" yWindow="-108" windowWidth="23256" windowHeight="12576" tabRatio="850" xr2:uid="{A475539A-994A-4ACE-A53E-23D9855DABBD}"/>
  </bookViews>
  <sheets>
    <sheet name="分娩取扱施設支援事業" sheetId="1" r:id="rId1"/>
    <sheet name="地域連携周産期支援_産科_施設" sheetId="20" r:id="rId2"/>
    <sheet name="地域連携周産期支援_産科_設備" sheetId="21" r:id="rId3"/>
    <sheet name="都道府県リスト" sheetId="5" r:id="rId4"/>
  </sheets>
  <definedNames>
    <definedName name="_xlnm._FilterDatabase" localSheetId="0" hidden="1">分娩取扱施設支援事業!$B$10:$O$10</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1" l="1"/>
  <c r="N12" i="1"/>
  <c r="H12" i="1"/>
  <c r="N11" i="1"/>
  <c r="H11" i="1"/>
  <c r="N14" i="1"/>
  <c r="N15" i="1"/>
  <c r="N16" i="1"/>
  <c r="N17" i="1"/>
  <c r="N18" i="1"/>
  <c r="N19" i="1"/>
  <c r="N20" i="1"/>
  <c r="N21" i="1"/>
  <c r="N22" i="1"/>
  <c r="N23" i="1"/>
  <c r="N24" i="1"/>
  <c r="N25" i="1"/>
  <c r="N26" i="1"/>
  <c r="N27" i="1"/>
  <c r="N28" i="1"/>
  <c r="N29" i="1"/>
  <c r="N30" i="1"/>
  <c r="N31" i="1"/>
  <c r="N32" i="1"/>
  <c r="N13" i="1"/>
  <c r="E13" i="20"/>
  <c r="H13" i="20" s="1"/>
  <c r="J13" i="20" s="1"/>
  <c r="E14" i="20"/>
  <c r="H14" i="20" s="1"/>
  <c r="J14" i="20" s="1"/>
  <c r="E15" i="20"/>
  <c r="H15" i="20" s="1"/>
  <c r="J15" i="20" s="1"/>
  <c r="E16" i="20"/>
  <c r="H16" i="20" s="1"/>
  <c r="J16" i="20" s="1"/>
  <c r="J18" i="20" s="1"/>
  <c r="E17" i="20"/>
  <c r="H17" i="20" s="1"/>
  <c r="J17" i="20" s="1"/>
  <c r="E12" i="20"/>
  <c r="H12" i="20" s="1"/>
  <c r="J12" i="20"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 r="N33" i="1" l="1"/>
  <c r="H29" i="1"/>
  <c r="H30" i="1"/>
  <c r="H31" i="1"/>
  <c r="H32" i="1"/>
  <c r="H14" i="1"/>
  <c r="H15" i="1"/>
  <c r="H16" i="1"/>
  <c r="H17" i="1"/>
  <c r="H18" i="1"/>
  <c r="H19" i="1"/>
  <c r="H20" i="1"/>
  <c r="H21" i="1"/>
  <c r="H22" i="1"/>
  <c r="H23" i="1"/>
  <c r="H24" i="1"/>
  <c r="H25" i="1"/>
  <c r="H26" i="1"/>
  <c r="H27" i="1"/>
  <c r="H28" i="1"/>
  <c r="H13" i="1"/>
</calcChain>
</file>

<file path=xl/sharedStrings.xml><?xml version="1.0" encoding="utf-8"?>
<sst xmlns="http://schemas.openxmlformats.org/spreadsheetml/2006/main" count="181" uniqueCount="139">
  <si>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</si>
  <si>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</si>
  <si>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</si>
  <si>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</si>
  <si>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</si>
  <si>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</si>
  <si>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</si>
  <si>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</si>
  <si>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</si>
  <si>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</si>
  <si>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</si>
  <si>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</si>
  <si>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</si>
  <si>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</si>
  <si>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</si>
  <si>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</si>
  <si>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</si>
  <si>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</si>
  <si>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</si>
  <si>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</si>
  <si>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</si>
  <si>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</si>
  <si>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</si>
  <si>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</si>
  <si>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</si>
  <si>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</si>
  <si>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</si>
  <si>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</si>
  <si>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</si>
  <si>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</si>
  <si>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</si>
  <si>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</si>
  <si>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</si>
  <si>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</si>
  <si>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記入例</t>
    <rPh sb="0" eb="2">
      <t>キニュウ</t>
    </rPh>
    <rPh sb="2" eb="3">
      <t>レイ</t>
    </rPh>
    <phoneticPr fontId="1"/>
  </si>
  <si>
    <t>医療機関に記載して頂く箇所</t>
    <phoneticPr fontId="1"/>
  </si>
  <si>
    <t>都道府県に記載して頂く箇所</t>
    <rPh sb="0" eb="4">
      <t>トドウフケン</t>
    </rPh>
    <phoneticPr fontId="1"/>
  </si>
  <si>
    <t>選定額</t>
    <rPh sb="0" eb="2">
      <t>センテイ</t>
    </rPh>
    <rPh sb="2" eb="3">
      <t>ガク</t>
    </rPh>
    <phoneticPr fontId="6"/>
  </si>
  <si>
    <t>申請見込額</t>
    <rPh sb="0" eb="2">
      <t>シンセイ</t>
    </rPh>
    <rPh sb="2" eb="4">
      <t>ミコミ</t>
    </rPh>
    <rPh sb="4" eb="5">
      <t>ガク</t>
    </rPh>
    <phoneticPr fontId="1"/>
  </si>
  <si>
    <t>地域連携周産期支援事業（産科施設）＿施設＿経費所要額調　様式</t>
    <rPh sb="18" eb="20">
      <t>シセツ</t>
    </rPh>
    <rPh sb="28" eb="30">
      <t>ヨウシキ</t>
    </rPh>
    <phoneticPr fontId="6"/>
  </si>
  <si>
    <t>医療機関に入力して頂く箇所</t>
    <rPh sb="5" eb="7">
      <t>ニュウリョク</t>
    </rPh>
    <phoneticPr fontId="1"/>
  </si>
  <si>
    <t>施設名称</t>
    <rPh sb="0" eb="2">
      <t>シセツ</t>
    </rPh>
    <rPh sb="2" eb="3">
      <t>メイ</t>
    </rPh>
    <phoneticPr fontId="6"/>
  </si>
  <si>
    <t>総事業費</t>
  </si>
  <si>
    <t>寄附金その
他の収入額</t>
    <rPh sb="0" eb="2">
      <t>キフ</t>
    </rPh>
    <phoneticPr fontId="6"/>
  </si>
  <si>
    <t>差引額</t>
  </si>
  <si>
    <t>対象経費の
支出予定額</t>
    <phoneticPr fontId="6"/>
  </si>
  <si>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</si>
  <si>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</si>
  <si>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</si>
  <si>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6"/>
  </si>
  <si>
    <t>(Ｂ)</t>
    <phoneticPr fontId="6"/>
  </si>
  <si>
    <t>(A)-(B)=(C)</t>
  </si>
  <si>
    <t>（Ｄ)</t>
    <phoneticPr fontId="6"/>
  </si>
  <si>
    <t>（Ｅ)</t>
    <phoneticPr fontId="6"/>
  </si>
  <si>
    <t>（Ｆ)</t>
    <phoneticPr fontId="6"/>
  </si>
  <si>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</si>
  <si>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</si>
  <si>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</si>
  <si>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</si>
  <si>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</si>
  <si>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6"/>
  </si>
  <si>
    <t>【留意事項】</t>
    <rPh sb="1" eb="3">
      <t>リュウイ</t>
    </rPh>
    <rPh sb="3" eb="5">
      <t>ジコウ</t>
    </rPh>
    <phoneticPr fontId="6"/>
  </si>
  <si>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</si>
  <si>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</si>
  <si>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</si>
  <si>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6"/>
  </si>
  <si>
    <t>施設名称</t>
    <rPh sb="0" eb="2">
      <t>シセツ</t>
    </rPh>
    <rPh sb="2" eb="4">
      <t>メイショウ</t>
    </rPh>
    <phoneticPr fontId="6"/>
  </si>
  <si>
    <t>（A）</t>
    <phoneticPr fontId="6"/>
  </si>
  <si>
    <t>（B）</t>
    <phoneticPr fontId="6"/>
  </si>
  <si>
    <t>（C）</t>
    <phoneticPr fontId="6"/>
  </si>
  <si>
    <t>（D）</t>
    <phoneticPr fontId="6"/>
  </si>
  <si>
    <t>（E）</t>
    <phoneticPr fontId="6"/>
  </si>
  <si>
    <t>（F）</t>
    <phoneticPr fontId="6"/>
  </si>
  <si>
    <t>総事業費</t>
    <rPh sb="0" eb="3">
      <t>ソウジギョウ</t>
    </rPh>
    <rPh sb="3" eb="4">
      <t>ヒ</t>
    </rPh>
    <phoneticPr fontId="6"/>
  </si>
  <si>
    <t>寄附金その</t>
    <rPh sb="0" eb="3">
      <t>キフキン</t>
    </rPh>
    <phoneticPr fontId="6"/>
  </si>
  <si>
    <t>差引額</t>
    <rPh sb="0" eb="2">
      <t>サシヒキ</t>
    </rPh>
    <rPh sb="2" eb="3">
      <t>ガク</t>
    </rPh>
    <phoneticPr fontId="6"/>
  </si>
  <si>
    <t>対象経費の</t>
    <rPh sb="0" eb="2">
      <t>タイショウ</t>
    </rPh>
    <rPh sb="2" eb="4">
      <t>ケイヒ</t>
    </rPh>
    <phoneticPr fontId="6"/>
  </si>
  <si>
    <t>基準額</t>
    <rPh sb="0" eb="2">
      <t>キジュン</t>
    </rPh>
    <rPh sb="2" eb="3">
      <t>ガク</t>
    </rPh>
    <phoneticPr fontId="6"/>
  </si>
  <si>
    <t>補助率</t>
  </si>
  <si>
    <t>他の収入額</t>
    <rPh sb="0" eb="1">
      <t>ホカ</t>
    </rPh>
    <rPh sb="2" eb="4">
      <t>シュウニュウ</t>
    </rPh>
    <rPh sb="4" eb="5">
      <t>ガク</t>
    </rPh>
    <phoneticPr fontId="6"/>
  </si>
  <si>
    <t>（A）－（B）</t>
    <phoneticPr fontId="6"/>
  </si>
  <si>
    <t>支出予定額</t>
    <rPh sb="0" eb="2">
      <t>シシュツ</t>
    </rPh>
    <rPh sb="2" eb="4">
      <t>ヨテイ</t>
    </rPh>
    <rPh sb="4" eb="5">
      <t>ガク</t>
    </rPh>
    <phoneticPr fontId="6"/>
  </si>
  <si>
    <t>(Ｃ)・(Ｄ)・(Ｅ)のうち
最少額</t>
    <phoneticPr fontId="1"/>
  </si>
  <si>
    <t>円</t>
    <phoneticPr fontId="6"/>
  </si>
  <si>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</si>
  <si>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</si>
  <si>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</si>
  <si>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</si>
  <si>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</si>
  <si>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</si>
  <si>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</si>
  <si>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</si>
  <si>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</si>
  <si>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</si>
  <si>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</si>
  <si>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</si>
  <si>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</si>
  <si>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</si>
  <si>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</si>
  <si>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</si>
  <si>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</si>
  <si>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</si>
  <si>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</si>
  <si>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</si>
  <si>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</si>
  <si>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</si>
  <si>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</si>
  <si>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</si>
  <si>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</si>
  <si>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</si>
  <si>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</si>
  <si>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</si>
  <si>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</si>
  <si>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</si>
  <si>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</si>
  <si>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</si>
  <si>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</si>
  <si>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</si>
  <si>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</si>
  <si>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</si>
  <si>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</si>
  <si>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</si>
  <si>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</si>
  <si>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</si>
  <si>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</si>
  <si>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</si>
  <si>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</si>
  <si>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</si>
  <si>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</si>
  <si>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</si>
  <si>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</si>
  <si>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</si>
  <si>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</si>
  <si>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</si>
  <si>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</si>
  <si>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</si>
  <si>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</si>
  <si>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</si>
  <si>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23愛知県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</si>
</sst>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37">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1"/>
      <color rgb="FFFF0000"/>
      <name val="メイリオ"/>
      <family val="3"/>
      <charset val="128"/>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b/>
      <sz val="11"/>
      <color rgb="FFFF0000"/>
      <name val="メイリオ"/>
      <family val="3"/>
      <charset val="128"/>
    </font>
    <font>
      <sz val="10"/>
      <color theme="1"/>
      <name val="ＭＳ Ｐゴシック"/>
      <family val="3"/>
      <charset val="128"/>
    </font>
  </fonts>
  <fills count="7">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2" tint="-0.499984740745262"/>
        <bgColor indexed="64"/>
      </patternFill>
    </fill>
  </fills>
  <borders count="11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right/>
      <top/>
      <bottom style="thin">
        <color rgb="FF00000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7" fillId="0" borderId="0"/>
    <xf numFmtId="38" fontId="17" fillId="0" borderId="0" applyFont="0" applyFill="0" applyBorder="0" applyAlignment="0" applyProtection="0"/>
    <xf numFmtId="0" fontId="3" fillId="0" borderId="0"/>
  </cellStyleXfs>
  <cellXfs count="216">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vertical="top" wrapText="1"/>
    </xf>
    <xf numFmtId="0" fontId="9" fillId="0" borderId="1" xfId="0" applyFont="1" applyBorder="1" applyAlignment="1">
      <alignment horizontal="right" vertical="top" wrapText="1"/>
    </xf>
    <xf numFmtId="0" fontId="10" fillId="0" borderId="0" xfId="0" applyFont="1" applyAlignment="1">
      <alignment horizontal="center" vertical="center"/>
    </xf>
    <xf numFmtId="12" fontId="10" fillId="0" borderId="0" xfId="0" applyNumberFormat="1" applyFont="1" applyAlignment="1">
      <alignment horizontal="center" vertical="center"/>
    </xf>
    <xf numFmtId="0" fontId="9" fillId="0" borderId="26" xfId="0" applyFont="1" applyBorder="1" applyAlignment="1">
      <alignment horizontal="right" vertical="center" shrinkToFit="1"/>
    </xf>
    <xf numFmtId="0" fontId="9" fillId="0" borderId="0" xfId="0" applyFont="1" applyAlignment="1">
      <alignment horizontal="left" vertical="center"/>
    </xf>
    <xf numFmtId="0" fontId="13" fillId="0" borderId="0" xfId="0" applyFont="1">
      <alignment vertical="center"/>
    </xf>
    <xf numFmtId="38" fontId="13" fillId="0" borderId="0" xfId="4" applyFont="1" applyBorder="1" applyAlignment="1">
      <alignment horizontal="right" vertical="center"/>
    </xf>
    <xf numFmtId="38" fontId="13" fillId="0" borderId="5" xfId="4" applyFont="1" applyBorder="1" applyAlignment="1">
      <alignment horizontal="right" vertical="center"/>
    </xf>
    <xf numFmtId="38" fontId="13" fillId="0" borderId="5" xfId="4" applyFont="1" applyFill="1" applyBorder="1" applyAlignment="1">
      <alignment horizontal="right" vertical="center"/>
    </xf>
    <xf numFmtId="0" fontId="15" fillId="3" borderId="4" xfId="0" applyFont="1" applyFill="1" applyBorder="1" applyAlignment="1">
      <alignment vertical="center" wrapText="1"/>
    </xf>
    <xf numFmtId="0" fontId="15" fillId="2" borderId="8" xfId="0" applyFont="1" applyFill="1" applyBorder="1" applyAlignment="1">
      <alignment vertical="center" wrapText="1"/>
    </xf>
    <xf numFmtId="177" fontId="15" fillId="5" borderId="8" xfId="0" applyNumberFormat="1" applyFont="1" applyFill="1" applyBorder="1" applyAlignment="1">
      <alignment vertical="center" wrapText="1"/>
    </xf>
    <xf numFmtId="0" fontId="16" fillId="0" borderId="4" xfId="0" applyFont="1" applyBorder="1" applyAlignment="1">
      <alignment vertical="center" wrapText="1"/>
    </xf>
    <xf numFmtId="0" fontId="15" fillId="2" borderId="4" xfId="0" applyFont="1" applyFill="1" applyBorder="1" applyAlignment="1">
      <alignment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15" fillId="3" borderId="6" xfId="0" applyFont="1" applyFill="1" applyBorder="1" applyAlignment="1">
      <alignment vertical="center" wrapText="1"/>
    </xf>
    <xf numFmtId="0" fontId="15" fillId="2" borderId="10" xfId="0" applyFont="1" applyFill="1" applyBorder="1" applyAlignment="1">
      <alignment vertical="center" wrapText="1"/>
    </xf>
    <xf numFmtId="177" fontId="15" fillId="5" borderId="10" xfId="0" applyNumberFormat="1" applyFont="1" applyFill="1" applyBorder="1" applyAlignment="1">
      <alignment vertical="center" wrapText="1"/>
    </xf>
    <xf numFmtId="0" fontId="15" fillId="2" borderId="6" xfId="0" applyFont="1" applyFill="1" applyBorder="1" applyAlignment="1">
      <alignment vertical="center" wrapText="1"/>
    </xf>
    <xf numFmtId="0" fontId="16" fillId="0" borderId="6" xfId="0" applyFont="1" applyBorder="1" applyAlignment="1">
      <alignment vertical="center" wrapText="1"/>
    </xf>
    <xf numFmtId="3" fontId="15" fillId="5" borderId="4" xfId="0" applyNumberFormat="1" applyFont="1" applyFill="1" applyBorder="1" applyAlignment="1">
      <alignment horizontal="right" vertical="center"/>
    </xf>
    <xf numFmtId="0" fontId="0" fillId="0" borderId="39" xfId="0" applyBorder="1">
      <alignment vertical="center"/>
    </xf>
    <xf numFmtId="0" fontId="0" fillId="6" borderId="39" xfId="0" applyFill="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19" fillId="0" borderId="30" xfId="0" applyFont="1" applyBorder="1">
      <alignment vertical="center"/>
    </xf>
    <xf numFmtId="0" fontId="20" fillId="0" borderId="30" xfId="0" applyFont="1" applyBorder="1" applyAlignment="1">
      <alignment vertical="center" wrapText="1"/>
    </xf>
    <xf numFmtId="0" fontId="19" fillId="0" borderId="45" xfId="0" applyFont="1" applyBorder="1">
      <alignment vertical="center"/>
    </xf>
    <xf numFmtId="0" fontId="11" fillId="0" borderId="18" xfId="0" applyFont="1" applyBorder="1" applyAlignment="1">
      <alignment horizontal="center" vertical="center" wrapText="1"/>
    </xf>
    <xf numFmtId="0" fontId="9" fillId="0" borderId="37" xfId="0" applyFont="1" applyBorder="1" applyAlignment="1">
      <alignment horizontal="right" vertical="top" wrapText="1"/>
    </xf>
    <xf numFmtId="0" fontId="11" fillId="0" borderId="12" xfId="0" applyFont="1" applyBorder="1" applyAlignment="1">
      <alignment horizontal="center" vertical="center" wrapText="1"/>
    </xf>
    <xf numFmtId="56" fontId="10" fillId="0" borderId="0" xfId="0" applyNumberFormat="1" applyFont="1">
      <alignment vertical="center"/>
    </xf>
    <xf numFmtId="0" fontId="22" fillId="0" borderId="0" xfId="0" applyFont="1">
      <alignment vertical="center"/>
    </xf>
    <xf numFmtId="38" fontId="13" fillId="0" borderId="3" xfId="4" applyFont="1" applyBorder="1" applyAlignment="1">
      <alignment horizontal="right" vertical="center"/>
    </xf>
    <xf numFmtId="0" fontId="13" fillId="0" borderId="43" xfId="0" applyFont="1" applyBorder="1">
      <alignment vertical="center"/>
    </xf>
    <xf numFmtId="38" fontId="13" fillId="0" borderId="0" xfId="4" applyFont="1">
      <alignment vertical="center"/>
    </xf>
    <xf numFmtId="0" fontId="18" fillId="0" borderId="58" xfId="0" applyFont="1" applyBorder="1">
      <alignment vertical="center"/>
    </xf>
    <xf numFmtId="0" fontId="13" fillId="0" borderId="60" xfId="0" applyFont="1" applyBorder="1" applyAlignment="1">
      <alignment horizontal="distributed" vertical="center" indent="2"/>
    </xf>
    <xf numFmtId="38" fontId="13" fillId="0" borderId="61" xfId="4" applyFont="1" applyBorder="1" applyAlignment="1">
      <alignment vertical="center"/>
    </xf>
    <xf numFmtId="38" fontId="13" fillId="0" borderId="62" xfId="4" applyFont="1" applyBorder="1" applyAlignment="1">
      <alignment vertical="center"/>
    </xf>
    <xf numFmtId="38" fontId="13" fillId="0" borderId="62" xfId="4" applyFont="1" applyFill="1" applyBorder="1" applyAlignment="1">
      <alignment vertical="center"/>
    </xf>
    <xf numFmtId="176" fontId="9" fillId="0" borderId="75" xfId="0" applyNumberFormat="1" applyFont="1" applyBorder="1" applyAlignment="1">
      <alignment vertical="center" shrinkToFit="1"/>
    </xf>
    <xf numFmtId="176" fontId="9" fillId="0" borderId="76" xfId="0" applyNumberFormat="1" applyFont="1" applyBorder="1" applyAlignment="1">
      <alignment vertical="center" shrinkToFit="1"/>
    </xf>
    <xf numFmtId="176" fontId="9" fillId="0" borderId="77" xfId="0" applyNumberFormat="1" applyFont="1" applyBorder="1" applyAlignment="1">
      <alignment vertical="center" shrinkToFit="1"/>
    </xf>
    <xf numFmtId="0" fontId="13" fillId="0" borderId="78" xfId="0" applyFont="1" applyBorder="1">
      <alignment vertical="center"/>
    </xf>
    <xf numFmtId="0" fontId="9" fillId="0" borderId="1" xfId="0" applyFont="1" applyBorder="1" applyAlignment="1">
      <alignment horizontal="right" vertical="center" wrapText="1"/>
    </xf>
    <xf numFmtId="38" fontId="13" fillId="0" borderId="88" xfId="4" applyFont="1" applyBorder="1">
      <alignment vertical="center"/>
    </xf>
    <xf numFmtId="38" fontId="25" fillId="0" borderId="84" xfId="4" applyFont="1" applyBorder="1">
      <alignment vertical="center"/>
    </xf>
    <xf numFmtId="0" fontId="7"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13" fillId="3" borderId="56" xfId="0" applyFont="1" applyFill="1" applyBorder="1" applyAlignment="1">
      <alignment horizontal="right" vertical="center"/>
    </xf>
    <xf numFmtId="0" fontId="13" fillId="3" borderId="57" xfId="0" applyFont="1" applyFill="1" applyBorder="1" applyAlignment="1">
      <alignment horizontal="right" vertical="center"/>
    </xf>
    <xf numFmtId="0" fontId="13" fillId="3" borderId="3" xfId="0" applyFont="1" applyFill="1" applyBorder="1" applyAlignment="1">
      <alignment horizontal="distributed" vertical="center" indent="1"/>
    </xf>
    <xf numFmtId="0" fontId="13" fillId="3" borderId="5" xfId="0" applyFont="1" applyFill="1" applyBorder="1" applyAlignment="1">
      <alignment horizontal="distributed" vertical="center" justifyLastLine="1"/>
    </xf>
    <xf numFmtId="0" fontId="13" fillId="3" borderId="27" xfId="0" applyFont="1" applyFill="1" applyBorder="1" applyAlignment="1">
      <alignment horizontal="center" vertical="center"/>
    </xf>
    <xf numFmtId="0" fontId="13" fillId="3" borderId="9" xfId="0" applyFont="1" applyFill="1" applyBorder="1" applyAlignment="1">
      <alignment horizontal="distributed" vertical="center" justifyLastLine="1"/>
    </xf>
    <xf numFmtId="0" fontId="18" fillId="3" borderId="63" xfId="5" applyFont="1" applyFill="1" applyBorder="1" applyAlignment="1">
      <alignment horizontal="left" vertical="center" shrinkToFit="1"/>
    </xf>
    <xf numFmtId="38" fontId="13" fillId="3" borderId="64" xfId="4" applyFont="1" applyFill="1" applyBorder="1" applyAlignment="1">
      <alignment vertical="center"/>
    </xf>
    <xf numFmtId="38" fontId="13" fillId="3" borderId="65" xfId="4" applyFont="1" applyFill="1" applyBorder="1" applyAlignment="1">
      <alignment vertical="center"/>
    </xf>
    <xf numFmtId="0" fontId="18" fillId="3" borderId="67" xfId="5" applyFont="1" applyFill="1" applyBorder="1" applyAlignment="1">
      <alignment horizontal="left" vertical="center" shrinkToFit="1"/>
    </xf>
    <xf numFmtId="38" fontId="13" fillId="3" borderId="68" xfId="4" applyFont="1" applyFill="1" applyBorder="1" applyAlignment="1">
      <alignment vertical="center"/>
    </xf>
    <xf numFmtId="38" fontId="13" fillId="3" borderId="69" xfId="4" applyFont="1" applyFill="1" applyBorder="1" applyAlignment="1">
      <alignment vertical="center"/>
    </xf>
    <xf numFmtId="0" fontId="13" fillId="3" borderId="67" xfId="0" applyFont="1" applyFill="1" applyBorder="1" applyAlignment="1">
      <alignment horizontal="center" vertical="center"/>
    </xf>
    <xf numFmtId="0" fontId="13" fillId="3" borderId="67" xfId="0" applyFont="1" applyFill="1" applyBorder="1" applyAlignment="1">
      <alignment horizontal="left" vertical="center"/>
    </xf>
    <xf numFmtId="0" fontId="14" fillId="3" borderId="67" xfId="0" applyFont="1" applyFill="1" applyBorder="1" applyAlignment="1">
      <alignment horizontal="left" vertical="center"/>
    </xf>
    <xf numFmtId="0" fontId="13" fillId="3" borderId="67" xfId="0" applyFont="1" applyFill="1" applyBorder="1" applyAlignment="1">
      <alignment horizontal="distributed" vertical="center" indent="2"/>
    </xf>
    <xf numFmtId="0" fontId="14" fillId="3" borderId="67" xfId="0" applyFont="1" applyFill="1" applyBorder="1" applyAlignment="1">
      <alignment horizontal="center" vertical="center"/>
    </xf>
    <xf numFmtId="0" fontId="13" fillId="3" borderId="71" xfId="0" applyFont="1" applyFill="1" applyBorder="1">
      <alignment vertical="center"/>
    </xf>
    <xf numFmtId="38" fontId="13" fillId="3" borderId="72" xfId="4" applyFont="1" applyFill="1" applyBorder="1" applyAlignment="1">
      <alignment vertical="center"/>
    </xf>
    <xf numFmtId="38" fontId="13" fillId="3" borderId="73" xfId="4" applyFont="1" applyFill="1" applyBorder="1" applyAlignment="1">
      <alignment vertical="center"/>
    </xf>
    <xf numFmtId="38" fontId="12" fillId="3" borderId="73" xfId="4" applyFont="1" applyFill="1" applyBorder="1" applyAlignment="1">
      <alignment vertical="center"/>
    </xf>
    <xf numFmtId="0" fontId="13" fillId="5" borderId="57" xfId="0" applyFont="1" applyFill="1" applyBorder="1" applyAlignment="1">
      <alignment horizontal="right" vertical="center"/>
    </xf>
    <xf numFmtId="0" fontId="13" fillId="5" borderId="5" xfId="0" applyFont="1" applyFill="1" applyBorder="1" applyAlignment="1">
      <alignment horizontal="distributed" vertical="center" justifyLastLine="1"/>
    </xf>
    <xf numFmtId="0" fontId="13" fillId="5" borderId="9" xfId="0" applyFont="1" applyFill="1" applyBorder="1" applyAlignment="1">
      <alignment horizontal="distributed" vertical="center" justifyLastLine="1"/>
    </xf>
    <xf numFmtId="38" fontId="13" fillId="5" borderId="65" xfId="4" applyFont="1" applyFill="1" applyBorder="1" applyAlignment="1">
      <alignment vertical="center"/>
    </xf>
    <xf numFmtId="38" fontId="13" fillId="5" borderId="69" xfId="4" applyFont="1" applyFill="1" applyBorder="1" applyAlignment="1">
      <alignment vertical="center"/>
    </xf>
    <xf numFmtId="38" fontId="13" fillId="5" borderId="73" xfId="4" applyFont="1" applyFill="1" applyBorder="1" applyAlignment="1">
      <alignment vertical="center"/>
    </xf>
    <xf numFmtId="0" fontId="13" fillId="5" borderId="56" xfId="0" applyFont="1" applyFill="1" applyBorder="1" applyAlignment="1">
      <alignment horizontal="right" vertical="center"/>
    </xf>
    <xf numFmtId="0" fontId="13" fillId="5" borderId="80" xfId="0" applyFont="1" applyFill="1" applyBorder="1">
      <alignment vertical="center"/>
    </xf>
    <xf numFmtId="38" fontId="13" fillId="5" borderId="85" xfId="4" applyFont="1" applyFill="1" applyBorder="1">
      <alignment vertical="center"/>
    </xf>
    <xf numFmtId="0" fontId="13" fillId="5" borderId="3" xfId="0" applyFont="1" applyFill="1" applyBorder="1" applyAlignment="1">
      <alignment horizontal="distributed" vertical="center" justifyLastLine="1"/>
    </xf>
    <xf numFmtId="0" fontId="13" fillId="5" borderId="43" xfId="0" applyFont="1" applyFill="1" applyBorder="1" applyAlignment="1">
      <alignment horizontal="center" vertical="center"/>
    </xf>
    <xf numFmtId="38" fontId="26" fillId="5" borderId="86" xfId="4" applyFont="1" applyFill="1" applyBorder="1" applyAlignment="1">
      <alignment horizontal="center" vertical="center"/>
    </xf>
    <xf numFmtId="0" fontId="27" fillId="5" borderId="27" xfId="0" applyFont="1" applyFill="1" applyBorder="1" applyAlignment="1">
      <alignment horizontal="center" vertical="center" wrapText="1" justifyLastLine="1"/>
    </xf>
    <xf numFmtId="0" fontId="13" fillId="5" borderId="38" xfId="0" applyFont="1" applyFill="1" applyBorder="1">
      <alignment vertical="center"/>
    </xf>
    <xf numFmtId="38" fontId="13" fillId="5" borderId="87" xfId="4" applyFont="1" applyFill="1" applyBorder="1">
      <alignment vertical="center"/>
    </xf>
    <xf numFmtId="38" fontId="13" fillId="5" borderId="66" xfId="4" applyFont="1" applyFill="1" applyBorder="1" applyAlignment="1">
      <alignment vertical="center"/>
    </xf>
    <xf numFmtId="38" fontId="13" fillId="5" borderId="70" xfId="4" applyFont="1" applyFill="1" applyBorder="1" applyAlignment="1">
      <alignment vertical="center"/>
    </xf>
    <xf numFmtId="12" fontId="18" fillId="5" borderId="79" xfId="0" applyNumberFormat="1" applyFont="1" applyFill="1" applyBorder="1">
      <alignment vertical="center"/>
    </xf>
    <xf numFmtId="38" fontId="18" fillId="5" borderId="89" xfId="4" applyFont="1" applyFill="1" applyBorder="1">
      <alignment vertical="center"/>
    </xf>
    <xf numFmtId="38" fontId="13" fillId="5" borderId="74" xfId="4" applyFont="1" applyFill="1" applyBorder="1" applyAlignment="1">
      <alignment vertical="center"/>
    </xf>
    <xf numFmtId="12" fontId="18" fillId="5" borderId="83" xfId="0" applyNumberFormat="1" applyFont="1" applyFill="1" applyBorder="1">
      <alignment vertical="center"/>
    </xf>
    <xf numFmtId="38" fontId="18" fillId="5" borderId="90" xfId="4" applyFont="1" applyFill="1" applyBorder="1">
      <alignment vertical="center"/>
    </xf>
    <xf numFmtId="0" fontId="29" fillId="0" borderId="0" xfId="0" applyFont="1">
      <alignment vertical="center"/>
    </xf>
    <xf numFmtId="0" fontId="13" fillId="3" borderId="0" xfId="0" applyFont="1" applyFill="1">
      <alignment vertical="center"/>
    </xf>
    <xf numFmtId="0" fontId="30" fillId="4" borderId="0" xfId="7" applyFont="1" applyFill="1" applyAlignment="1">
      <alignment horizontal="left" vertical="top"/>
    </xf>
    <xf numFmtId="0" fontId="30" fillId="5" borderId="0" xfId="7" applyFont="1" applyFill="1" applyAlignment="1">
      <alignment horizontal="left" vertical="top"/>
    </xf>
    <xf numFmtId="0" fontId="31" fillId="4" borderId="0" xfId="7" applyFont="1" applyFill="1" applyAlignment="1">
      <alignment horizontal="left" vertical="center"/>
    </xf>
    <xf numFmtId="0" fontId="31" fillId="5" borderId="0" xfId="7" applyFont="1" applyFill="1" applyAlignment="1">
      <alignment horizontal="left" vertical="center"/>
    </xf>
    <xf numFmtId="0" fontId="11" fillId="3" borderId="0" xfId="0" applyFont="1" applyFill="1" applyAlignment="1">
      <alignment horizontal="left" vertical="center"/>
    </xf>
    <xf numFmtId="0" fontId="9" fillId="3" borderId="14"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24" fillId="5" borderId="14" xfId="0" applyFont="1" applyFill="1" applyBorder="1" applyAlignment="1">
      <alignment horizontal="center" vertical="center" wrapText="1"/>
    </xf>
    <xf numFmtId="176" fontId="9" fillId="5" borderId="21" xfId="0" applyNumberFormat="1" applyFont="1" applyFill="1" applyBorder="1" applyAlignment="1">
      <alignment vertical="center" shrinkToFit="1"/>
    </xf>
    <xf numFmtId="176" fontId="21" fillId="5" borderId="21" xfId="0" applyNumberFormat="1" applyFont="1" applyFill="1" applyBorder="1" applyAlignment="1">
      <alignment vertical="center" shrinkToFit="1"/>
    </xf>
    <xf numFmtId="12" fontId="9" fillId="5" borderId="22" xfId="0" applyNumberFormat="1" applyFont="1" applyFill="1" applyBorder="1" applyAlignment="1">
      <alignment vertical="center" shrinkToFit="1"/>
    </xf>
    <xf numFmtId="3" fontId="21" fillId="5" borderId="21" xfId="0" applyNumberFormat="1" applyFont="1" applyFill="1" applyBorder="1" applyAlignment="1">
      <alignment vertical="center" shrinkToFit="1"/>
    </xf>
    <xf numFmtId="3" fontId="21" fillId="5" borderId="54" xfId="0" applyNumberFormat="1" applyFont="1" applyFill="1" applyBorder="1" applyAlignment="1">
      <alignment vertical="center" shrinkToFit="1"/>
    </xf>
    <xf numFmtId="176" fontId="21" fillId="5" borderId="2" xfId="0" applyNumberFormat="1" applyFont="1" applyFill="1" applyBorder="1" applyAlignment="1">
      <alignment vertical="center" shrinkToFit="1"/>
    </xf>
    <xf numFmtId="12" fontId="9" fillId="5" borderId="25" xfId="0" applyNumberFormat="1" applyFont="1" applyFill="1" applyBorder="1" applyAlignment="1">
      <alignment vertical="center" shrinkToFit="1"/>
    </xf>
    <xf numFmtId="0" fontId="9" fillId="3" borderId="20" xfId="0" applyFont="1" applyFill="1" applyBorder="1" applyAlignment="1">
      <alignment vertical="center" wrapText="1"/>
    </xf>
    <xf numFmtId="0" fontId="9" fillId="3" borderId="23" xfId="0" applyFont="1" applyFill="1" applyBorder="1" applyAlignment="1">
      <alignment vertical="center" wrapText="1"/>
    </xf>
    <xf numFmtId="176" fontId="9" fillId="3" borderId="21" xfId="0" applyNumberFormat="1" applyFont="1" applyFill="1" applyBorder="1" applyAlignment="1">
      <alignment vertical="center" shrinkToFit="1"/>
    </xf>
    <xf numFmtId="176" fontId="9" fillId="3" borderId="24" xfId="0" applyNumberFormat="1" applyFont="1" applyFill="1" applyBorder="1" applyAlignment="1">
      <alignment vertical="center" shrinkToFit="1"/>
    </xf>
    <xf numFmtId="0" fontId="15" fillId="3"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3" borderId="0" xfId="0" applyFont="1" applyFill="1" applyAlignment="1">
      <alignment horizontal="center" vertical="center" wrapText="1"/>
    </xf>
    <xf numFmtId="176" fontId="22" fillId="0" borderId="81" xfId="0" applyNumberFormat="1" applyFont="1" applyBorder="1" applyAlignment="1">
      <alignment vertical="center" shrinkToFit="1"/>
    </xf>
    <xf numFmtId="0" fontId="15" fillId="3" borderId="31" xfId="0" applyFont="1" applyFill="1" applyBorder="1" applyAlignment="1">
      <alignment horizontal="center" vertical="center" wrapText="1"/>
    </xf>
    <xf numFmtId="0" fontId="15" fillId="3" borderId="45" xfId="0" applyFont="1" applyFill="1" applyBorder="1" applyAlignment="1">
      <alignment horizontal="center" vertical="center" wrapText="1"/>
    </xf>
    <xf numFmtId="177" fontId="15" fillId="5" borderId="4" xfId="0" applyNumberFormat="1" applyFont="1" applyFill="1" applyBorder="1" applyAlignment="1">
      <alignment vertical="center" wrapText="1"/>
    </xf>
    <xf numFmtId="0" fontId="15" fillId="3" borderId="7" xfId="0" applyFont="1" applyFill="1" applyBorder="1" applyAlignment="1">
      <alignment horizontal="center" vertical="center" wrapText="1"/>
    </xf>
    <xf numFmtId="177" fontId="15" fillId="5" borderId="7" xfId="0" applyNumberFormat="1" applyFont="1" applyFill="1" applyBorder="1" applyAlignment="1">
      <alignment vertical="center" wrapText="1"/>
    </xf>
    <xf numFmtId="0" fontId="15" fillId="3" borderId="7" xfId="0" applyFont="1" applyFill="1" applyBorder="1" applyAlignment="1">
      <alignment vertical="center" wrapText="1"/>
    </xf>
    <xf numFmtId="0" fontId="8" fillId="0" borderId="7" xfId="0" applyFont="1" applyBorder="1" applyAlignment="1">
      <alignment horizontal="center" vertical="center"/>
    </xf>
    <xf numFmtId="0" fontId="19" fillId="3" borderId="45" xfId="0" applyFont="1" applyFill="1" applyBorder="1" applyAlignment="1">
      <alignment horizontal="center" vertical="center"/>
    </xf>
    <xf numFmtId="0" fontId="20" fillId="3"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19" fillId="0" borderId="31" xfId="0" applyFont="1" applyBorder="1" applyAlignment="1">
      <alignment horizontal="center" vertical="center"/>
    </xf>
    <xf numFmtId="0" fontId="19" fillId="3" borderId="7" xfId="0" applyFont="1" applyFill="1" applyBorder="1" applyAlignment="1">
      <alignment horizontal="center" vertical="center"/>
    </xf>
    <xf numFmtId="0" fontId="19" fillId="0" borderId="7" xfId="0" applyFont="1" applyBorder="1" applyAlignment="1">
      <alignment horizontal="center" vertical="center"/>
    </xf>
    <xf numFmtId="3" fontId="15" fillId="5" borderId="7" xfId="0" applyNumberFormat="1" applyFont="1" applyFill="1" applyBorder="1" applyAlignment="1">
      <alignment horizontal="right" vertical="center"/>
    </xf>
    <xf numFmtId="0" fontId="15" fillId="3" borderId="4" xfId="0" applyFont="1" applyFill="1" applyBorder="1" applyAlignment="1">
      <alignment horizontal="center" vertical="center" wrapText="1"/>
    </xf>
    <xf numFmtId="0" fontId="19" fillId="0" borderId="4" xfId="0" applyFont="1" applyBorder="1" applyAlignment="1">
      <alignment horizontal="center" vertical="center"/>
    </xf>
    <xf numFmtId="3" fontId="28" fillId="0" borderId="39" xfId="0" applyNumberFormat="1" applyFont="1" applyBorder="1">
      <alignment vertical="center"/>
    </xf>
    <xf numFmtId="0" fontId="9" fillId="3" borderId="100" xfId="0" applyFont="1" applyFill="1" applyBorder="1" applyAlignment="1">
      <alignment vertical="center" wrapText="1"/>
    </xf>
    <xf numFmtId="176" fontId="9" fillId="3" borderId="101" xfId="0" applyNumberFormat="1" applyFont="1" applyFill="1" applyBorder="1" applyAlignment="1">
      <alignment vertical="center" shrinkToFit="1"/>
    </xf>
    <xf numFmtId="176" fontId="9" fillId="5" borderId="101" xfId="0" applyNumberFormat="1" applyFont="1" applyFill="1" applyBorder="1" applyAlignment="1">
      <alignment vertical="center" shrinkToFit="1"/>
    </xf>
    <xf numFmtId="3" fontId="9" fillId="5" borderId="101" xfId="0" applyNumberFormat="1" applyFont="1" applyFill="1" applyBorder="1" applyAlignment="1">
      <alignment vertical="center" shrinkToFit="1"/>
    </xf>
    <xf numFmtId="12" fontId="9" fillId="5" borderId="102" xfId="0" applyNumberFormat="1" applyFont="1" applyFill="1" applyBorder="1" applyAlignment="1">
      <alignment vertical="center" shrinkToFit="1"/>
    </xf>
    <xf numFmtId="12" fontId="18" fillId="5" borderId="82" xfId="0" applyNumberFormat="1" applyFont="1" applyFill="1" applyBorder="1">
      <alignment vertical="center"/>
    </xf>
    <xf numFmtId="0" fontId="18" fillId="3" borderId="59" xfId="5" applyFont="1" applyFill="1" applyBorder="1" applyAlignment="1">
      <alignment horizontal="left" vertical="center" shrinkToFit="1"/>
    </xf>
    <xf numFmtId="38" fontId="13" fillId="3" borderId="99" xfId="4" applyFont="1" applyFill="1" applyBorder="1" applyAlignment="1">
      <alignment vertical="center"/>
    </xf>
    <xf numFmtId="38" fontId="13" fillId="3" borderId="9" xfId="4" applyFont="1" applyFill="1" applyBorder="1" applyAlignment="1">
      <alignment vertical="center"/>
    </xf>
    <xf numFmtId="38" fontId="13" fillId="5" borderId="9" xfId="4" applyFont="1" applyFill="1" applyBorder="1" applyAlignment="1">
      <alignment vertical="center"/>
    </xf>
    <xf numFmtId="38" fontId="13" fillId="5" borderId="27" xfId="4" applyFont="1" applyFill="1" applyBorder="1" applyAlignment="1">
      <alignment vertical="center"/>
    </xf>
    <xf numFmtId="12" fontId="13" fillId="5" borderId="103" xfId="0" applyNumberFormat="1" applyFont="1" applyFill="1" applyBorder="1">
      <alignment vertical="center"/>
    </xf>
    <xf numFmtId="38" fontId="13" fillId="5" borderId="104" xfId="4" applyFont="1" applyFill="1" applyBorder="1">
      <alignment vertical="center"/>
    </xf>
    <xf numFmtId="0" fontId="8" fillId="0" borderId="28" xfId="0" applyFont="1" applyBorder="1" applyAlignment="1">
      <alignment horizontal="center" vertical="center"/>
    </xf>
    <xf numFmtId="0" fontId="8" fillId="0" borderId="31" xfId="0" applyFont="1" applyBorder="1" applyAlignment="1">
      <alignmen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3" borderId="36" xfId="0" applyFont="1" applyFill="1" applyBorder="1">
      <alignment vertical="center"/>
    </xf>
    <xf numFmtId="0" fontId="8" fillId="3" borderId="34" xfId="0" applyFont="1" applyFill="1" applyBorder="1">
      <alignment vertical="center"/>
    </xf>
    <xf numFmtId="0" fontId="8" fillId="0" borderId="30" xfId="0" applyFont="1" applyBorder="1" applyAlignment="1">
      <alignment horizontal="center" vertical="center"/>
    </xf>
    <xf numFmtId="0" fontId="8" fillId="3" borderId="35" xfId="0" applyFont="1" applyFill="1" applyBorder="1">
      <alignment vertical="center"/>
    </xf>
    <xf numFmtId="0" fontId="8" fillId="0" borderId="39" xfId="0" applyFont="1" applyBorder="1" applyAlignment="1">
      <alignment horizontal="center" vertical="center"/>
    </xf>
    <xf numFmtId="0" fontId="36" fillId="0" borderId="0" xfId="0" applyFont="1">
      <alignment vertical="center"/>
    </xf>
    <xf numFmtId="0" fontId="11" fillId="0" borderId="0" xfId="0" applyFont="1">
      <alignment vertical="center"/>
    </xf>
    <xf numFmtId="0" fontId="19" fillId="0" borderId="0" xfId="0" applyFont="1" applyBorder="1" applyAlignment="1">
      <alignment vertical="center"/>
    </xf>
    <xf numFmtId="0" fontId="20" fillId="0" borderId="44" xfId="0" applyFont="1" applyBorder="1" applyAlignment="1">
      <alignment vertical="center" wrapText="1"/>
    </xf>
    <xf numFmtId="0" fontId="19" fillId="0" borderId="47" xfId="0" applyFont="1" applyBorder="1" applyAlignment="1">
      <alignment horizontal="left" vertical="center" wrapText="1"/>
    </xf>
    <xf numFmtId="0" fontId="19" fillId="0" borderId="46" xfId="0" applyFont="1" applyBorder="1" applyAlignment="1">
      <alignment horizontal="left" vertical="center" wrapText="1"/>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0" xfId="0" applyFont="1" applyAlignment="1">
      <alignment horizontal="left" vertical="center" wrapText="1"/>
    </xf>
    <xf numFmtId="0" fontId="19" fillId="0" borderId="50" xfId="0" applyFont="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8" fillId="4" borderId="29" xfId="0" applyFont="1" applyFill="1" applyBorder="1" applyAlignment="1">
      <alignment horizontal="center" vertical="center"/>
    </xf>
    <xf numFmtId="0" fontId="8" fillId="4" borderId="34" xfId="0" applyFont="1" applyFill="1" applyBorder="1" applyAlignment="1">
      <alignment horizontal="center" vertical="center"/>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34" fillId="0" borderId="93" xfId="0" applyFont="1" applyBorder="1" applyAlignment="1">
      <alignment horizontal="center" vertical="center"/>
    </xf>
    <xf numFmtId="0" fontId="34" fillId="0" borderId="94" xfId="0" applyFont="1" applyBorder="1" applyAlignment="1">
      <alignment horizontal="center" vertical="center"/>
    </xf>
    <xf numFmtId="0" fontId="34" fillId="0" borderId="11" xfId="0" applyFont="1" applyBorder="1" applyAlignment="1">
      <alignment horizontal="center" vertical="center"/>
    </xf>
    <xf numFmtId="0" fontId="34" fillId="0" borderId="95"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33" xfId="0" applyFont="1" applyBorder="1" applyAlignment="1">
      <alignment horizontal="center" vertical="center"/>
    </xf>
    <xf numFmtId="0" fontId="8" fillId="0" borderId="105" xfId="0" applyFont="1" applyBorder="1" applyAlignment="1">
      <alignment horizontal="center" vertical="center"/>
    </xf>
    <xf numFmtId="0" fontId="8" fillId="0" borderId="36" xfId="0" applyFont="1" applyBorder="1" applyAlignment="1">
      <alignment horizontal="center" vertical="center"/>
    </xf>
    <xf numFmtId="0" fontId="8" fillId="3" borderId="9"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7" xfId="0" applyFont="1" applyFill="1" applyBorder="1" applyAlignment="1">
      <alignment horizontal="center" vertical="center"/>
    </xf>
    <xf numFmtId="0" fontId="19" fillId="0" borderId="106" xfId="0" applyFont="1" applyBorder="1" applyAlignment="1">
      <alignment horizontal="center" vertical="center"/>
    </xf>
    <xf numFmtId="0" fontId="19" fillId="0" borderId="108" xfId="0" applyFont="1" applyBorder="1" applyAlignment="1">
      <alignment horizontal="center" vertical="center"/>
    </xf>
    <xf numFmtId="0" fontId="19" fillId="0" borderId="107"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11" fillId="3" borderId="1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1" fillId="0" borderId="0" xfId="0" applyFont="1" applyAlignment="1">
      <alignment horizontal="left" vertical="center" wrapText="1"/>
    </xf>
    <xf numFmtId="0" fontId="13" fillId="3" borderId="55"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59"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5" xfId="0" applyFont="1" applyFill="1" applyBorder="1" applyAlignment="1">
      <alignment horizontal="center" vertical="center"/>
    </xf>
    <xf numFmtId="0" fontId="33" fillId="0" borderId="96"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609600</xdr:colOff>
      <xdr:row>2</xdr:row>
      <xdr:rowOff>91440</xdr:rowOff>
    </xdr:from>
    <xdr:to>
      <xdr:col>9</xdr:col>
      <xdr:colOff>792480</xdr:colOff>
      <xdr:row>7</xdr:row>
      <xdr:rowOff>108373</xdr:rowOff>
    </xdr:to>
    <xdr:sp macro="" textlink="">
      <xdr:nvSpPr>
        <xdr:cNvPr id="2" name="テキスト ボックス 1">
          <a:extLst>
            <a:ext uri="{FF2B5EF4-FFF2-40B4-BE49-F238E27FC236}">
              <a16:creationId xmlns:a16="http://schemas.microsoft.com/office/drawing/2014/main" id="{3F275402-2215-477B-A8F0-5006C9E1A0A6}"/>
            </a:ext>
          </a:extLst>
        </xdr:cNvPr>
        <xdr:cNvSpPr txBox="1"/>
      </xdr:nvSpPr>
      <xdr:spPr>
        <a:xfrm>
          <a:off x="6446520" y="662940"/>
          <a:ext cx="2743200" cy="1007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分娩取扱施設は原則対象外です</a:t>
          </a:r>
          <a:endParaRPr kumimoji="1" lang="en-US" altLang="ja-JP" sz="1100"/>
        </a:p>
        <a:p>
          <a:r>
            <a:rPr kumimoji="1" lang="ja-JP" altLang="en-US" sz="1100"/>
            <a:t>（疑義がある場合はお問合せください）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236220</xdr:colOff>
      <xdr:row>2</xdr:row>
      <xdr:rowOff>76201</xdr:rowOff>
    </xdr:from>
    <xdr:to>
      <xdr:col>9</xdr:col>
      <xdr:colOff>876300</xdr:colOff>
      <xdr:row>7</xdr:row>
      <xdr:rowOff>76201</xdr:rowOff>
    </xdr:to>
    <xdr:sp macro="" textlink="">
      <xdr:nvSpPr>
        <xdr:cNvPr id="2" name="テキスト ボックス 1">
          <a:extLst>
            <a:ext uri="{FF2B5EF4-FFF2-40B4-BE49-F238E27FC236}">
              <a16:creationId xmlns:a16="http://schemas.microsoft.com/office/drawing/2014/main" id="{86199191-D6E4-452A-B005-C8C4C03232BC}"/>
            </a:ext>
          </a:extLst>
        </xdr:cNvPr>
        <xdr:cNvSpPr txBox="1"/>
      </xdr:nvSpPr>
      <xdr:spPr>
        <a:xfrm>
          <a:off x="8465820" y="487681"/>
          <a:ext cx="27432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分娩取扱施設は原則対象外です</a:t>
          </a:r>
          <a:endParaRPr kumimoji="1" lang="en-US" altLang="ja-JP" sz="1100"/>
        </a:p>
        <a:p>
          <a:r>
            <a:rPr kumimoji="1" lang="ja-JP" altLang="en-US" sz="1100"/>
            <a:t>（疑義がある場合はお問合せください）</a:t>
          </a:r>
          <a:endParaRPr kumimoji="1" lang="en-US" altLang="ja-JP"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sheetPr>
  <dimension ref="B1:O50"/>
  <sheetViews>
    <sheetView tabSelected="1" zoomScale="80" zoomScaleNormal="80" workbookViewId="0"/>
  </sheetViews>
  <sheetFormatPr defaultRowHeight="15.75" customHeight="1"/>
  <cols>
    <col min="1" max="1" width="4.3984375" customWidth="1"/>
    <col min="2" max="2" width="9.3984375" bestFit="1" customWidth="1"/>
    <col min="3" max="3" width="21.59765625" bestFit="1" customWidth="1"/>
    <col min="4" max="4" width="13.19921875" bestFit="1" customWidth="1"/>
    <col min="5" max="6" width="12.69921875" bestFit="1" customWidth="1"/>
    <col min="7" max="9" width="12.5" bestFit="1" customWidth="1"/>
    <col min="10" max="10" width="18.3984375" bestFit="1" customWidth="1"/>
    <col min="11" max="11" width="26.8984375" bestFit="1" customWidth="1"/>
    <col min="12" max="12" width="14.3984375" bestFit="1" customWidth="1"/>
    <col min="13" max="13" width="24.59765625" bestFit="1" customWidth="1"/>
    <col min="14" max="14" width="14.5" customWidth="1"/>
  </cols>
  <sheetData>
    <row r="1" spans="2:15" ht="15.75" customHeight="1" thickBot="1"/>
    <row r="2" spans="2:15" ht="15.75" customHeight="1">
      <c r="B2" s="183" t="s">
        <v>0</v>
      </c>
      <c r="C2" s="184"/>
      <c r="D2" s="184"/>
      <c r="E2" s="184"/>
      <c r="F2" s="184"/>
      <c r="G2" s="184"/>
      <c r="H2" s="184"/>
      <c r="I2" s="184"/>
      <c r="J2" s="184"/>
      <c r="K2" s="184"/>
      <c r="L2" s="184"/>
      <c r="M2" s="184"/>
      <c r="N2" s="184"/>
      <c r="O2" s="185"/>
    </row>
    <row r="3" spans="2:15" ht="15.75" customHeight="1" thickBot="1">
      <c r="B3" s="186"/>
      <c r="C3" s="187"/>
      <c r="D3" s="187"/>
      <c r="E3" s="187"/>
      <c r="F3" s="187"/>
      <c r="G3" s="187"/>
      <c r="H3" s="187"/>
      <c r="I3" s="187"/>
      <c r="J3" s="187"/>
      <c r="K3" s="187"/>
      <c r="L3" s="187"/>
      <c r="M3" s="187"/>
      <c r="N3" s="187"/>
      <c r="O3" s="188"/>
    </row>
    <row r="4" spans="2:15" ht="21" customHeight="1">
      <c r="B4" s="196" t="s">
        <v>1</v>
      </c>
      <c r="C4" s="196"/>
      <c r="D4" s="57"/>
      <c r="E4" s="57"/>
      <c r="F4" s="57"/>
      <c r="G4" s="57"/>
      <c r="H4" s="57"/>
      <c r="I4" s="57"/>
      <c r="J4" s="57"/>
      <c r="K4" s="57"/>
      <c r="L4" s="57"/>
      <c r="M4" s="57"/>
      <c r="N4" s="57"/>
      <c r="O4" s="57"/>
    </row>
    <row r="5" spans="2:15" ht="21" customHeight="1">
      <c r="B5" s="197" t="s">
        <v>2</v>
      </c>
      <c r="C5" s="197"/>
      <c r="D5" s="57"/>
      <c r="E5" s="57"/>
      <c r="F5" s="57"/>
      <c r="G5" s="57"/>
      <c r="H5" s="57"/>
      <c r="I5" s="57"/>
      <c r="J5" s="57"/>
      <c r="K5" s="57"/>
      <c r="L5" s="57"/>
      <c r="M5" s="57"/>
      <c r="N5" s="57"/>
      <c r="O5" s="57"/>
    </row>
    <row r="6" spans="2:15" ht="20.25" customHeight="1">
      <c r="B6" s="198" t="s">
        <v>3</v>
      </c>
      <c r="C6" s="198"/>
      <c r="D6" s="57"/>
      <c r="E6" s="57"/>
      <c r="F6" s="57"/>
      <c r="G6" s="57"/>
      <c r="H6" s="57"/>
      <c r="I6" s="57"/>
      <c r="J6" s="57"/>
      <c r="K6" s="57"/>
      <c r="L6" s="57"/>
      <c r="M6" s="57"/>
      <c r="N6" s="57"/>
      <c r="O6" s="57"/>
    </row>
    <row r="7" spans="2:15" ht="15.75" customHeight="1" thickBot="1">
      <c r="B7" s="1"/>
      <c r="C7" s="1"/>
      <c r="D7" s="1"/>
      <c r="E7" s="1"/>
      <c r="F7" s="1"/>
      <c r="G7" s="1"/>
      <c r="H7" s="1"/>
      <c r="I7" s="1"/>
    </row>
    <row r="8" spans="2:15" ht="19.2" thickTop="1" thickBot="1">
      <c r="B8" s="181" t="s">
        <v>138</v>
      </c>
      <c r="C8" s="182"/>
      <c r="D8" s="1" t="s">
        <v>4</v>
      </c>
      <c r="E8" s="1"/>
      <c r="F8" s="1"/>
      <c r="G8" s="170"/>
      <c r="H8" s="199" t="s">
        <v>136</v>
      </c>
      <c r="I8" s="201"/>
      <c r="J8" s="1"/>
      <c r="K8" s="199" t="s">
        <v>137</v>
      </c>
      <c r="L8" s="200"/>
      <c r="M8" s="201"/>
      <c r="N8" s="1"/>
      <c r="O8" s="1"/>
    </row>
    <row r="9" spans="2:15" ht="18.75" customHeight="1" thickTop="1">
      <c r="B9" s="160"/>
      <c r="C9" s="36"/>
      <c r="D9" s="171"/>
      <c r="E9" s="189" t="s">
        <v>5</v>
      </c>
      <c r="F9" s="190"/>
      <c r="G9" s="190"/>
      <c r="H9" s="191"/>
      <c r="I9" s="192"/>
      <c r="J9" s="193" t="s">
        <v>6</v>
      </c>
      <c r="K9" s="194"/>
      <c r="L9" s="194"/>
      <c r="M9" s="195"/>
      <c r="N9" s="35"/>
      <c r="O9" s="34"/>
    </row>
    <row r="10" spans="2:15" ht="34.799999999999997">
      <c r="B10" s="161" t="s">
        <v>7</v>
      </c>
      <c r="C10" s="136" t="s">
        <v>8</v>
      </c>
      <c r="D10" s="137" t="s">
        <v>9</v>
      </c>
      <c r="E10" s="125" t="s">
        <v>10</v>
      </c>
      <c r="F10" s="125" t="s">
        <v>11</v>
      </c>
      <c r="G10" s="125" t="s">
        <v>12</v>
      </c>
      <c r="H10" s="126" t="s">
        <v>13</v>
      </c>
      <c r="I10" s="127" t="s">
        <v>14</v>
      </c>
      <c r="J10" s="129" t="s">
        <v>15</v>
      </c>
      <c r="K10" s="129" t="s">
        <v>16</v>
      </c>
      <c r="L10" s="130" t="s">
        <v>17</v>
      </c>
      <c r="M10" s="130" t="s">
        <v>18</v>
      </c>
      <c r="N10" s="138" t="s">
        <v>19</v>
      </c>
      <c r="O10" s="139" t="s">
        <v>20</v>
      </c>
    </row>
    <row r="11" spans="2:15" ht="18">
      <c r="B11" s="135" t="s">
        <v>21</v>
      </c>
      <c r="C11" s="140" t="s">
        <v>22</v>
      </c>
      <c r="D11" s="134" t="s">
        <v>23</v>
      </c>
      <c r="E11" s="132">
        <v>250</v>
      </c>
      <c r="F11" s="132">
        <v>240</v>
      </c>
      <c r="G11" s="132">
        <v>237</v>
      </c>
      <c r="H11" s="133">
        <f>AVERAGE(E11:G11)</f>
        <v>242.33333333333334</v>
      </c>
      <c r="I11" s="132">
        <v>210</v>
      </c>
      <c r="J11" s="132"/>
      <c r="K11" s="132"/>
      <c r="L11" s="132"/>
      <c r="M11" s="132"/>
      <c r="N11" s="142">
        <f t="shared" ref="N11:N32" si="0">IF(D11="助産所",1000000,IF(D11="病院",2500000,IF(D11="診療所",2500000,0)))</f>
        <v>2500000</v>
      </c>
      <c r="O11" s="141"/>
    </row>
    <row r="12" spans="2:15" ht="52.2">
      <c r="B12" s="135" t="s">
        <v>24</v>
      </c>
      <c r="C12" s="140" t="s">
        <v>25</v>
      </c>
      <c r="D12" s="134" t="s">
        <v>26</v>
      </c>
      <c r="E12" s="143"/>
      <c r="F12" s="143"/>
      <c r="G12" s="143"/>
      <c r="H12" s="133" t="e">
        <f>AVERAGE(E12:G12)</f>
        <v>#DIV/0!</v>
      </c>
      <c r="I12" s="143"/>
      <c r="J12" s="143" t="s">
        <v>27</v>
      </c>
      <c r="K12" s="143">
        <v>50</v>
      </c>
      <c r="L12" s="143" t="s">
        <v>28</v>
      </c>
      <c r="M12" s="143">
        <v>30</v>
      </c>
      <c r="N12" s="142">
        <f t="shared" si="0"/>
        <v>1000000</v>
      </c>
      <c r="O12" s="144"/>
    </row>
    <row r="13" spans="2:15" ht="18">
      <c r="B13" s="162">
        <v>1</v>
      </c>
      <c r="C13" s="163"/>
      <c r="D13" s="16"/>
      <c r="E13" s="20"/>
      <c r="F13" s="20"/>
      <c r="G13" s="20"/>
      <c r="H13" s="131" t="e">
        <f>AVERAGE(E13:G13)</f>
        <v>#DIV/0!</v>
      </c>
      <c r="I13" s="20"/>
      <c r="J13" s="20"/>
      <c r="K13" s="20"/>
      <c r="L13" s="20"/>
      <c r="M13" s="20"/>
      <c r="N13" s="28">
        <f t="shared" si="0"/>
        <v>0</v>
      </c>
      <c r="O13" s="19" t="s">
        <v>29</v>
      </c>
    </row>
    <row r="14" spans="2:15" ht="18">
      <c r="B14" s="159">
        <v>2</v>
      </c>
      <c r="C14" s="164"/>
      <c r="D14" s="16"/>
      <c r="E14" s="17"/>
      <c r="F14" s="17"/>
      <c r="G14" s="17"/>
      <c r="H14" s="18" t="e">
        <f t="shared" ref="H14:H28" si="1">AVERAGE(E14:G14)</f>
        <v>#DIV/0!</v>
      </c>
      <c r="I14" s="17"/>
      <c r="J14" s="20"/>
      <c r="K14" s="20"/>
      <c r="L14" s="20"/>
      <c r="M14" s="20"/>
      <c r="N14" s="28">
        <f t="shared" si="0"/>
        <v>0</v>
      </c>
      <c r="O14" s="19" t="s">
        <v>29</v>
      </c>
    </row>
    <row r="15" spans="2:15" ht="18">
      <c r="B15" s="159">
        <v>3</v>
      </c>
      <c r="C15" s="164"/>
      <c r="D15" s="16"/>
      <c r="E15" s="17"/>
      <c r="F15" s="17"/>
      <c r="G15" s="17"/>
      <c r="H15" s="18" t="e">
        <f t="shared" si="1"/>
        <v>#DIV/0!</v>
      </c>
      <c r="I15" s="17"/>
      <c r="J15" s="20"/>
      <c r="K15" s="20"/>
      <c r="L15" s="20"/>
      <c r="M15" s="20"/>
      <c r="N15" s="28">
        <f t="shared" si="0"/>
        <v>0</v>
      </c>
      <c r="O15" s="19" t="s">
        <v>29</v>
      </c>
    </row>
    <row r="16" spans="2:15" ht="18">
      <c r="B16" s="159">
        <v>4</v>
      </c>
      <c r="C16" s="164"/>
      <c r="D16" s="16"/>
      <c r="E16" s="17"/>
      <c r="F16" s="17"/>
      <c r="G16" s="17"/>
      <c r="H16" s="18" t="e">
        <f t="shared" si="1"/>
        <v>#DIV/0!</v>
      </c>
      <c r="I16" s="17"/>
      <c r="J16" s="20"/>
      <c r="K16" s="20"/>
      <c r="L16" s="20"/>
      <c r="M16" s="20"/>
      <c r="N16" s="28">
        <f t="shared" si="0"/>
        <v>0</v>
      </c>
      <c r="O16" s="19" t="s">
        <v>29</v>
      </c>
    </row>
    <row r="17" spans="2:15" ht="18">
      <c r="B17" s="159">
        <v>5</v>
      </c>
      <c r="C17" s="164"/>
      <c r="D17" s="16"/>
      <c r="E17" s="17"/>
      <c r="F17" s="17"/>
      <c r="G17" s="17"/>
      <c r="H17" s="18" t="e">
        <f t="shared" si="1"/>
        <v>#DIV/0!</v>
      </c>
      <c r="I17" s="17"/>
      <c r="J17" s="20"/>
      <c r="K17" s="20"/>
      <c r="L17" s="20"/>
      <c r="M17" s="20"/>
      <c r="N17" s="28">
        <f t="shared" si="0"/>
        <v>0</v>
      </c>
      <c r="O17" s="19" t="s">
        <v>29</v>
      </c>
    </row>
    <row r="18" spans="2:15" ht="18">
      <c r="B18" s="159">
        <v>6</v>
      </c>
      <c r="C18" s="164"/>
      <c r="D18" s="16"/>
      <c r="E18" s="17"/>
      <c r="F18" s="17"/>
      <c r="G18" s="17"/>
      <c r="H18" s="18" t="e">
        <f t="shared" si="1"/>
        <v>#DIV/0!</v>
      </c>
      <c r="I18" s="17"/>
      <c r="J18" s="20"/>
      <c r="K18" s="20"/>
      <c r="L18" s="20"/>
      <c r="M18" s="20"/>
      <c r="N18" s="28">
        <f t="shared" si="0"/>
        <v>0</v>
      </c>
      <c r="O18" s="19" t="s">
        <v>29</v>
      </c>
    </row>
    <row r="19" spans="2:15" ht="18">
      <c r="B19" s="159">
        <v>7</v>
      </c>
      <c r="C19" s="164"/>
      <c r="D19" s="16"/>
      <c r="E19" s="17"/>
      <c r="F19" s="17"/>
      <c r="G19" s="17"/>
      <c r="H19" s="18" t="e">
        <f t="shared" si="1"/>
        <v>#DIV/0!</v>
      </c>
      <c r="I19" s="17"/>
      <c r="J19" s="20"/>
      <c r="K19" s="20"/>
      <c r="L19" s="20"/>
      <c r="M19" s="20"/>
      <c r="N19" s="28">
        <f t="shared" si="0"/>
        <v>0</v>
      </c>
      <c r="O19" s="19" t="s">
        <v>29</v>
      </c>
    </row>
    <row r="20" spans="2:15" ht="18">
      <c r="B20" s="159">
        <v>8</v>
      </c>
      <c r="C20" s="164"/>
      <c r="D20" s="16"/>
      <c r="E20" s="17"/>
      <c r="F20" s="17"/>
      <c r="G20" s="17"/>
      <c r="H20" s="18" t="e">
        <f t="shared" si="1"/>
        <v>#DIV/0!</v>
      </c>
      <c r="I20" s="17"/>
      <c r="J20" s="20"/>
      <c r="K20" s="20"/>
      <c r="L20" s="20"/>
      <c r="M20" s="20"/>
      <c r="N20" s="28">
        <f t="shared" si="0"/>
        <v>0</v>
      </c>
      <c r="O20" s="19" t="s">
        <v>29</v>
      </c>
    </row>
    <row r="21" spans="2:15" ht="18">
      <c r="B21" s="159">
        <v>9</v>
      </c>
      <c r="C21" s="164"/>
      <c r="D21" s="16"/>
      <c r="E21" s="17"/>
      <c r="F21" s="17"/>
      <c r="G21" s="17"/>
      <c r="H21" s="18" t="e">
        <f t="shared" si="1"/>
        <v>#DIV/0!</v>
      </c>
      <c r="I21" s="17"/>
      <c r="J21" s="20"/>
      <c r="K21" s="20"/>
      <c r="L21" s="20"/>
      <c r="M21" s="20"/>
      <c r="N21" s="28">
        <f t="shared" si="0"/>
        <v>0</v>
      </c>
      <c r="O21" s="19" t="s">
        <v>29</v>
      </c>
    </row>
    <row r="22" spans="2:15" ht="18">
      <c r="B22" s="159">
        <v>10</v>
      </c>
      <c r="C22" s="164"/>
      <c r="D22" s="16"/>
      <c r="E22" s="17"/>
      <c r="F22" s="17"/>
      <c r="G22" s="17"/>
      <c r="H22" s="18" t="e">
        <f t="shared" si="1"/>
        <v>#DIV/0!</v>
      </c>
      <c r="I22" s="17"/>
      <c r="J22" s="20"/>
      <c r="K22" s="20"/>
      <c r="L22" s="20"/>
      <c r="M22" s="20"/>
      <c r="N22" s="28">
        <f t="shared" si="0"/>
        <v>0</v>
      </c>
      <c r="O22" s="19" t="s">
        <v>29</v>
      </c>
    </row>
    <row r="23" spans="2:15" ht="18">
      <c r="B23" s="159">
        <v>11</v>
      </c>
      <c r="C23" s="164"/>
      <c r="D23" s="16"/>
      <c r="E23" s="17"/>
      <c r="F23" s="17"/>
      <c r="G23" s="17"/>
      <c r="H23" s="18" t="e">
        <f t="shared" si="1"/>
        <v>#DIV/0!</v>
      </c>
      <c r="I23" s="17"/>
      <c r="J23" s="20"/>
      <c r="K23" s="20"/>
      <c r="L23" s="20"/>
      <c r="M23" s="20"/>
      <c r="N23" s="28">
        <f t="shared" si="0"/>
        <v>0</v>
      </c>
      <c r="O23" s="19" t="s">
        <v>29</v>
      </c>
    </row>
    <row r="24" spans="2:15" ht="18">
      <c r="B24" s="159">
        <v>12</v>
      </c>
      <c r="C24" s="164"/>
      <c r="D24" s="16"/>
      <c r="E24" s="17"/>
      <c r="F24" s="17"/>
      <c r="G24" s="17"/>
      <c r="H24" s="18" t="e">
        <f t="shared" si="1"/>
        <v>#DIV/0!</v>
      </c>
      <c r="I24" s="17"/>
      <c r="J24" s="20"/>
      <c r="K24" s="20"/>
      <c r="L24" s="20"/>
      <c r="M24" s="20"/>
      <c r="N24" s="28">
        <f t="shared" si="0"/>
        <v>0</v>
      </c>
      <c r="O24" s="19" t="s">
        <v>29</v>
      </c>
    </row>
    <row r="25" spans="2:15" ht="18">
      <c r="B25" s="159">
        <v>13</v>
      </c>
      <c r="C25" s="164"/>
      <c r="D25" s="16"/>
      <c r="E25" s="17"/>
      <c r="F25" s="17"/>
      <c r="G25" s="17"/>
      <c r="H25" s="18" t="e">
        <f t="shared" si="1"/>
        <v>#DIV/0!</v>
      </c>
      <c r="I25" s="17"/>
      <c r="J25" s="20"/>
      <c r="K25" s="20"/>
      <c r="L25" s="20"/>
      <c r="M25" s="20"/>
      <c r="N25" s="28">
        <f t="shared" si="0"/>
        <v>0</v>
      </c>
      <c r="O25" s="19" t="s">
        <v>29</v>
      </c>
    </row>
    <row r="26" spans="2:15" ht="18">
      <c r="B26" s="159">
        <v>14</v>
      </c>
      <c r="C26" s="164"/>
      <c r="D26" s="16"/>
      <c r="E26" s="17"/>
      <c r="F26" s="17"/>
      <c r="G26" s="17"/>
      <c r="H26" s="18" t="e">
        <f t="shared" si="1"/>
        <v>#DIV/0!</v>
      </c>
      <c r="I26" s="17"/>
      <c r="J26" s="20"/>
      <c r="K26" s="20"/>
      <c r="L26" s="20"/>
      <c r="M26" s="20"/>
      <c r="N26" s="28">
        <f t="shared" si="0"/>
        <v>0</v>
      </c>
      <c r="O26" s="19" t="s">
        <v>29</v>
      </c>
    </row>
    <row r="27" spans="2:15" ht="18">
      <c r="B27" s="159">
        <v>15</v>
      </c>
      <c r="C27" s="164"/>
      <c r="D27" s="16"/>
      <c r="E27" s="17"/>
      <c r="F27" s="17"/>
      <c r="G27" s="17"/>
      <c r="H27" s="18" t="e">
        <f t="shared" si="1"/>
        <v>#DIV/0!</v>
      </c>
      <c r="I27" s="17"/>
      <c r="J27" s="20"/>
      <c r="K27" s="20"/>
      <c r="L27" s="20"/>
      <c r="M27" s="20"/>
      <c r="N27" s="28">
        <f t="shared" si="0"/>
        <v>0</v>
      </c>
      <c r="O27" s="19" t="s">
        <v>29</v>
      </c>
    </row>
    <row r="28" spans="2:15" ht="18">
      <c r="B28" s="159">
        <v>16</v>
      </c>
      <c r="C28" s="164"/>
      <c r="D28" s="16"/>
      <c r="E28" s="17"/>
      <c r="F28" s="17"/>
      <c r="G28" s="17"/>
      <c r="H28" s="18" t="e">
        <f t="shared" si="1"/>
        <v>#DIV/0!</v>
      </c>
      <c r="I28" s="17"/>
      <c r="J28" s="20"/>
      <c r="K28" s="20"/>
      <c r="L28" s="20"/>
      <c r="M28" s="20"/>
      <c r="N28" s="28">
        <f t="shared" si="0"/>
        <v>0</v>
      </c>
      <c r="O28" s="19" t="s">
        <v>29</v>
      </c>
    </row>
    <row r="29" spans="2:15" ht="18">
      <c r="B29" s="159">
        <v>17</v>
      </c>
      <c r="C29" s="164"/>
      <c r="D29" s="16"/>
      <c r="E29" s="17"/>
      <c r="F29" s="17"/>
      <c r="G29" s="17"/>
      <c r="H29" s="18" t="e">
        <f t="shared" ref="H29:H32" si="2">AVERAGE(E29:G29)</f>
        <v>#DIV/0!</v>
      </c>
      <c r="I29" s="17"/>
      <c r="J29" s="20"/>
      <c r="K29" s="20"/>
      <c r="L29" s="20"/>
      <c r="M29" s="20"/>
      <c r="N29" s="28">
        <f t="shared" si="0"/>
        <v>0</v>
      </c>
      <c r="O29" s="19" t="s">
        <v>29</v>
      </c>
    </row>
    <row r="30" spans="2:15" ht="18">
      <c r="B30" s="159">
        <v>18</v>
      </c>
      <c r="C30" s="164"/>
      <c r="D30" s="16"/>
      <c r="E30" s="17"/>
      <c r="F30" s="17"/>
      <c r="G30" s="17"/>
      <c r="H30" s="18" t="e">
        <f t="shared" si="2"/>
        <v>#DIV/0!</v>
      </c>
      <c r="I30" s="17"/>
      <c r="J30" s="20"/>
      <c r="K30" s="20"/>
      <c r="L30" s="20"/>
      <c r="M30" s="20"/>
      <c r="N30" s="28">
        <f t="shared" si="0"/>
        <v>0</v>
      </c>
      <c r="O30" s="19" t="s">
        <v>29</v>
      </c>
    </row>
    <row r="31" spans="2:15" ht="18">
      <c r="B31" s="159">
        <v>19</v>
      </c>
      <c r="C31" s="164"/>
      <c r="D31" s="16"/>
      <c r="E31" s="17"/>
      <c r="F31" s="17"/>
      <c r="G31" s="17"/>
      <c r="H31" s="18" t="e">
        <f t="shared" si="2"/>
        <v>#DIV/0!</v>
      </c>
      <c r="I31" s="17"/>
      <c r="J31" s="20"/>
      <c r="K31" s="20"/>
      <c r="L31" s="20"/>
      <c r="M31" s="20"/>
      <c r="N31" s="28">
        <f t="shared" si="0"/>
        <v>0</v>
      </c>
      <c r="O31" s="19" t="s">
        <v>29</v>
      </c>
    </row>
    <row r="32" spans="2:15" ht="18">
      <c r="B32" s="165">
        <v>20</v>
      </c>
      <c r="C32" s="166"/>
      <c r="D32" s="23"/>
      <c r="E32" s="24"/>
      <c r="F32" s="24"/>
      <c r="G32" s="24"/>
      <c r="H32" s="25" t="e">
        <f t="shared" si="2"/>
        <v>#DIV/0!</v>
      </c>
      <c r="I32" s="24"/>
      <c r="J32" s="26"/>
      <c r="K32" s="26"/>
      <c r="L32" s="26"/>
      <c r="M32" s="26"/>
      <c r="N32" s="28">
        <f t="shared" si="0"/>
        <v>0</v>
      </c>
      <c r="O32" s="27" t="s">
        <v>29</v>
      </c>
    </row>
    <row r="33" spans="2:15" ht="18">
      <c r="B33" s="167" t="s">
        <v>30</v>
      </c>
      <c r="C33" s="30"/>
      <c r="D33" s="30"/>
      <c r="E33" s="30"/>
      <c r="F33" s="30"/>
      <c r="G33" s="30"/>
      <c r="H33" s="30"/>
      <c r="I33" s="30"/>
      <c r="J33" s="30"/>
      <c r="K33" s="30"/>
      <c r="L33" s="30"/>
      <c r="M33" s="30"/>
      <c r="N33" s="145">
        <f>SUM(N13:N32)</f>
        <v>0</v>
      </c>
      <c r="O33" s="29"/>
    </row>
    <row r="34" spans="2:15" ht="15.75" customHeight="1" thickBot="1"/>
    <row r="35" spans="2:15" ht="19.5" customHeight="1" thickTop="1">
      <c r="D35" s="31" t="s">
        <v>31</v>
      </c>
      <c r="J35" s="172" t="s">
        <v>32</v>
      </c>
      <c r="K35" s="173"/>
      <c r="L35" s="173"/>
      <c r="M35" s="173"/>
      <c r="N35" s="173"/>
      <c r="O35" s="174"/>
    </row>
    <row r="36" spans="2:15" ht="18">
      <c r="D36" s="32" t="s">
        <v>23</v>
      </c>
      <c r="J36" s="175"/>
      <c r="K36" s="176"/>
      <c r="L36" s="176"/>
      <c r="M36" s="176"/>
      <c r="N36" s="176"/>
      <c r="O36" s="177"/>
    </row>
    <row r="37" spans="2:15" ht="18">
      <c r="D37" s="32" t="s">
        <v>33</v>
      </c>
      <c r="J37" s="175"/>
      <c r="K37" s="176"/>
      <c r="L37" s="176"/>
      <c r="M37" s="176"/>
      <c r="N37" s="176"/>
      <c r="O37" s="177"/>
    </row>
    <row r="38" spans="2:15" ht="18.600000000000001" thickBot="1">
      <c r="D38" s="33" t="s">
        <v>26</v>
      </c>
      <c r="J38" s="175"/>
      <c r="K38" s="176"/>
      <c r="L38" s="176"/>
      <c r="M38" s="176"/>
      <c r="N38" s="176"/>
      <c r="O38" s="177"/>
    </row>
    <row r="39" spans="2:15" ht="15.75" customHeight="1" thickTop="1">
      <c r="J39" s="175"/>
      <c r="K39" s="176"/>
      <c r="L39" s="176"/>
      <c r="M39" s="176"/>
      <c r="N39" s="176"/>
      <c r="O39" s="177"/>
    </row>
    <row r="40" spans="2:15" ht="15.75" customHeight="1">
      <c r="J40" s="175"/>
      <c r="K40" s="176"/>
      <c r="L40" s="176"/>
      <c r="M40" s="176"/>
      <c r="N40" s="176"/>
      <c r="O40" s="177"/>
    </row>
    <row r="41" spans="2:15" ht="15.75" customHeight="1">
      <c r="J41" s="175"/>
      <c r="K41" s="176"/>
      <c r="L41" s="176"/>
      <c r="M41" s="176"/>
      <c r="N41" s="176"/>
      <c r="O41" s="177"/>
    </row>
    <row r="42" spans="2:15" ht="15.75" customHeight="1">
      <c r="J42" s="175"/>
      <c r="K42" s="176"/>
      <c r="L42" s="176"/>
      <c r="M42" s="176"/>
      <c r="N42" s="176"/>
      <c r="O42" s="177"/>
    </row>
    <row r="43" spans="2:15" ht="15.75" customHeight="1">
      <c r="J43" s="175"/>
      <c r="K43" s="176"/>
      <c r="L43" s="176"/>
      <c r="M43" s="176"/>
      <c r="N43" s="176"/>
      <c r="O43" s="177"/>
    </row>
    <row r="44" spans="2:15" ht="15.75" customHeight="1">
      <c r="J44" s="175"/>
      <c r="K44" s="176"/>
      <c r="L44" s="176"/>
      <c r="M44" s="176"/>
      <c r="N44" s="176"/>
      <c r="O44" s="177"/>
    </row>
    <row r="45" spans="2:15" ht="15.75" customHeight="1">
      <c r="J45" s="175"/>
      <c r="K45" s="176"/>
      <c r="L45" s="176"/>
      <c r="M45" s="176"/>
      <c r="N45" s="176"/>
      <c r="O45" s="177"/>
    </row>
    <row r="46" spans="2:15" ht="15.75" customHeight="1">
      <c r="J46" s="175"/>
      <c r="K46" s="176"/>
      <c r="L46" s="176"/>
      <c r="M46" s="176"/>
      <c r="N46" s="176"/>
      <c r="O46" s="177"/>
    </row>
    <row r="47" spans="2:15" ht="15.75" customHeight="1">
      <c r="J47" s="175"/>
      <c r="K47" s="176"/>
      <c r="L47" s="176"/>
      <c r="M47" s="176"/>
      <c r="N47" s="176"/>
      <c r="O47" s="177"/>
    </row>
    <row r="48" spans="2:15" ht="15.75" customHeight="1">
      <c r="J48" s="175"/>
      <c r="K48" s="176"/>
      <c r="L48" s="176"/>
      <c r="M48" s="176"/>
      <c r="N48" s="176"/>
      <c r="O48" s="177"/>
    </row>
    <row r="49" spans="10:15" ht="15.75" customHeight="1" thickBot="1">
      <c r="J49" s="178"/>
      <c r="K49" s="179"/>
      <c r="L49" s="179"/>
      <c r="M49" s="179"/>
      <c r="N49" s="179"/>
      <c r="O49" s="180"/>
    </row>
    <row r="50" spans="10:15" ht="15.75" customHeight="1" thickTop="1"/>
  </sheetData>
  <autoFilter ref="B10:O10" xr:uid="{9EDA4556-4327-48D3-8F83-F07AD82DA1C7}"/>
  <mergeCells count="10">
    <mergeCell ref="J35:O49"/>
    <mergeCell ref="B8:C8"/>
    <mergeCell ref="B2:O3"/>
    <mergeCell ref="E9:I9"/>
    <mergeCell ref="J9:M9"/>
    <mergeCell ref="B4:C4"/>
    <mergeCell ref="B5:C5"/>
    <mergeCell ref="B6:C6"/>
    <mergeCell ref="K8:M8"/>
    <mergeCell ref="H8:I8"/>
  </mergeCells>
  <phoneticPr fontId="1"/>
  <dataValidations count="2">
    <dataValidation allowBlank="1" showInputMessage="1" showErrorMessage="1" sqref="N11:N32" xr:uid="{1620A3CE-E942-49FB-B3A1-8A305A093489}"/>
    <dataValidation type="list" allowBlank="1" showInputMessage="1" showErrorMessage="1" sqref="D11:D32" xr:uid="{E14D950F-AF2F-4F90-99A2-DFB79E625963}">
      <formula1>"病院,診療所,助産所"</formula1>
    </dataValidation>
  </dataValidations>
  <pageMargins left="0.7" right="0.7" top="0.75" bottom="0.75" header="0.3" footer="0.3"/>
  <pageSetup paperSize="9" orientation="portrait" copies="0" r:id="rId1"/>
  <ignoredErrors>
    <ignoredError sqref="H13:H32"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CCC8DF5-82C8-41DD-80E5-7F1DD3AE7CB7}">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A1:R24"/>
  <sheetViews>
    <sheetView workbookViewId="0"/>
  </sheetViews>
  <sheetFormatPr defaultColWidth="9" defaultRowHeight="13.2"/>
  <cols>
    <col min="1" max="1" width="7.09765625" style="3" bestFit="1" customWidth="1"/>
    <col min="2" max="2" width="24.69921875" style="3" customWidth="1"/>
    <col min="3" max="10" width="11.19921875" style="3" customWidth="1"/>
    <col min="11" max="13" width="5.69921875" style="3" customWidth="1"/>
    <col min="14" max="15" width="5.59765625" style="3" customWidth="1"/>
    <col min="16" max="16384" width="9" style="3"/>
  </cols>
  <sheetData>
    <row r="1" spans="1:18" ht="21" customHeight="1" thickBot="1"/>
    <row r="2" spans="1:18" ht="24" customHeight="1" thickBot="1">
      <c r="B2" s="202" t="s">
        <v>39</v>
      </c>
      <c r="C2" s="203"/>
      <c r="D2" s="203"/>
      <c r="E2" s="203"/>
      <c r="F2" s="203"/>
      <c r="G2" s="203"/>
      <c r="H2" s="203"/>
      <c r="I2" s="203"/>
      <c r="J2" s="204"/>
    </row>
    <row r="4" spans="1:18" ht="19.5" customHeight="1">
      <c r="B4" s="109" t="s">
        <v>40</v>
      </c>
    </row>
    <row r="5" spans="1:18" ht="19.5" customHeight="1">
      <c r="B5" s="107" t="s">
        <v>36</v>
      </c>
    </row>
    <row r="6" spans="1:18" ht="19.5" customHeight="1">
      <c r="B6" s="108" t="s">
        <v>3</v>
      </c>
    </row>
    <row r="7" spans="1:18" ht="7.5" customHeight="1">
      <c r="B7" s="21"/>
      <c r="C7" s="21"/>
      <c r="D7" s="21"/>
      <c r="E7" s="21"/>
      <c r="F7" s="21"/>
      <c r="G7" s="21"/>
      <c r="H7" s="21"/>
      <c r="I7" s="21"/>
      <c r="J7" s="21"/>
    </row>
    <row r="8" spans="1:18" ht="18" thickBot="1">
      <c r="B8" s="181" t="s">
        <v>138</v>
      </c>
      <c r="C8" s="182"/>
      <c r="D8" s="3" t="s">
        <v>4</v>
      </c>
    </row>
    <row r="9" spans="1:18" ht="45" customHeight="1" thickTop="1">
      <c r="B9" s="205" t="s">
        <v>41</v>
      </c>
      <c r="C9" s="110" t="s">
        <v>42</v>
      </c>
      <c r="D9" s="110" t="s">
        <v>43</v>
      </c>
      <c r="E9" s="111" t="s">
        <v>44</v>
      </c>
      <c r="F9" s="110" t="s">
        <v>45</v>
      </c>
      <c r="G9" s="111" t="s">
        <v>46</v>
      </c>
      <c r="H9" s="111" t="s">
        <v>47</v>
      </c>
      <c r="I9" s="112" t="s">
        <v>48</v>
      </c>
      <c r="J9" s="113" t="s">
        <v>38</v>
      </c>
    </row>
    <row r="10" spans="1:18" ht="13.5" customHeight="1" thickBot="1">
      <c r="B10" s="206"/>
      <c r="C10" s="4" t="s">
        <v>49</v>
      </c>
      <c r="D10" s="5" t="s">
        <v>50</v>
      </c>
      <c r="E10" s="4" t="s">
        <v>51</v>
      </c>
      <c r="F10" s="5" t="s">
        <v>52</v>
      </c>
      <c r="G10" s="4" t="s">
        <v>53</v>
      </c>
      <c r="H10" s="4" t="s">
        <v>54</v>
      </c>
      <c r="I10" s="37"/>
      <c r="J10" s="39" t="s">
        <v>55</v>
      </c>
    </row>
    <row r="11" spans="1:18" ht="18.75" customHeight="1">
      <c r="B11" s="6"/>
      <c r="C11" s="54" t="s">
        <v>56</v>
      </c>
      <c r="D11" s="54" t="s">
        <v>57</v>
      </c>
      <c r="E11" s="54" t="s">
        <v>56</v>
      </c>
      <c r="F11" s="54" t="s">
        <v>56</v>
      </c>
      <c r="G11" s="54" t="s">
        <v>58</v>
      </c>
      <c r="H11" s="54" t="s">
        <v>58</v>
      </c>
      <c r="I11" s="38"/>
      <c r="J11" s="7"/>
    </row>
    <row r="12" spans="1:18" ht="22.5" customHeight="1">
      <c r="A12" s="3" t="s">
        <v>34</v>
      </c>
      <c r="B12" s="146" t="s">
        <v>59</v>
      </c>
      <c r="C12" s="147">
        <v>50000000</v>
      </c>
      <c r="D12" s="147">
        <v>8500000</v>
      </c>
      <c r="E12" s="148">
        <f t="shared" ref="E12:E17" si="0">C12-D12</f>
        <v>41500000</v>
      </c>
      <c r="F12" s="147">
        <v>40000000</v>
      </c>
      <c r="G12" s="149">
        <v>16800000</v>
      </c>
      <c r="H12" s="148">
        <f>MIN(E12,F12,G12)</f>
        <v>16800000</v>
      </c>
      <c r="I12" s="150">
        <v>0.5</v>
      </c>
      <c r="J12" s="148">
        <f t="shared" ref="J12:J17" si="1">H12*I12</f>
        <v>8400000</v>
      </c>
      <c r="K12" s="8"/>
      <c r="L12" s="9"/>
      <c r="M12" s="9"/>
      <c r="N12" s="9"/>
      <c r="O12" s="9"/>
    </row>
    <row r="13" spans="1:18" ht="22.5" customHeight="1">
      <c r="B13" s="121"/>
      <c r="C13" s="123"/>
      <c r="D13" s="123"/>
      <c r="E13" s="114">
        <f t="shared" si="0"/>
        <v>0</v>
      </c>
      <c r="F13" s="123"/>
      <c r="G13" s="117">
        <v>16800000</v>
      </c>
      <c r="H13" s="114">
        <f t="shared" ref="H13:H16" si="2">MIN(E13,F13,G13)</f>
        <v>0</v>
      </c>
      <c r="I13" s="116">
        <v>0.5</v>
      </c>
      <c r="J13" s="114">
        <f t="shared" si="1"/>
        <v>0</v>
      </c>
      <c r="K13" s="8"/>
      <c r="L13" s="9"/>
      <c r="M13" s="9"/>
      <c r="N13" s="9"/>
      <c r="O13" s="9"/>
    </row>
    <row r="14" spans="1:18" ht="22.5" customHeight="1">
      <c r="B14" s="121"/>
      <c r="C14" s="123"/>
      <c r="D14" s="123"/>
      <c r="E14" s="114">
        <f t="shared" si="0"/>
        <v>0</v>
      </c>
      <c r="F14" s="123"/>
      <c r="G14" s="117">
        <v>16800000</v>
      </c>
      <c r="H14" s="114">
        <f>MIN(E14,F14,G14)</f>
        <v>0</v>
      </c>
      <c r="I14" s="116">
        <v>0.5</v>
      </c>
      <c r="J14" s="114">
        <f t="shared" si="1"/>
        <v>0</v>
      </c>
      <c r="K14" s="8"/>
      <c r="L14" s="9"/>
      <c r="M14" s="9"/>
      <c r="N14" s="9"/>
      <c r="O14" s="9"/>
    </row>
    <row r="15" spans="1:18" ht="22.5" customHeight="1">
      <c r="B15" s="121"/>
      <c r="C15" s="123"/>
      <c r="D15" s="123"/>
      <c r="E15" s="114">
        <f t="shared" si="0"/>
        <v>0</v>
      </c>
      <c r="F15" s="123"/>
      <c r="G15" s="117">
        <v>16800000</v>
      </c>
      <c r="H15" s="114">
        <f>MIN(E15,F15,G15)</f>
        <v>0</v>
      </c>
      <c r="I15" s="116">
        <v>0.5</v>
      </c>
      <c r="J15" s="114">
        <f t="shared" si="1"/>
        <v>0</v>
      </c>
      <c r="K15" s="8"/>
      <c r="L15" s="9"/>
      <c r="M15" s="9"/>
      <c r="N15" s="9"/>
      <c r="O15" s="9"/>
    </row>
    <row r="16" spans="1:18" ht="22.5" customHeight="1">
      <c r="B16" s="121"/>
      <c r="C16" s="123"/>
      <c r="D16" s="123"/>
      <c r="E16" s="114">
        <f t="shared" si="0"/>
        <v>0</v>
      </c>
      <c r="F16" s="123"/>
      <c r="G16" s="117">
        <v>16800000</v>
      </c>
      <c r="H16" s="114">
        <f t="shared" si="2"/>
        <v>0</v>
      </c>
      <c r="I16" s="116">
        <v>0.5</v>
      </c>
      <c r="J16" s="114">
        <f t="shared" si="1"/>
        <v>0</v>
      </c>
      <c r="K16" s="8"/>
      <c r="L16" s="9"/>
      <c r="M16" s="9"/>
      <c r="N16" s="9"/>
      <c r="O16" s="9"/>
      <c r="R16" s="40"/>
    </row>
    <row r="17" spans="2:15" ht="22.5" customHeight="1" thickBot="1">
      <c r="B17" s="122"/>
      <c r="C17" s="124"/>
      <c r="D17" s="124"/>
      <c r="E17" s="115">
        <f t="shared" si="0"/>
        <v>0</v>
      </c>
      <c r="F17" s="124"/>
      <c r="G17" s="118">
        <v>16800000</v>
      </c>
      <c r="H17" s="119">
        <f>MIN(E17,F17,G17)</f>
        <v>0</v>
      </c>
      <c r="I17" s="120">
        <v>0.5</v>
      </c>
      <c r="J17" s="119">
        <f t="shared" si="1"/>
        <v>0</v>
      </c>
      <c r="K17" s="8"/>
      <c r="L17" s="9"/>
      <c r="M17" s="9"/>
      <c r="N17" s="9"/>
      <c r="O17" s="9"/>
    </row>
    <row r="18" spans="2:15" ht="22.5" customHeight="1" thickTop="1" thickBot="1">
      <c r="B18" s="10" t="s">
        <v>60</v>
      </c>
      <c r="C18" s="50"/>
      <c r="D18" s="51"/>
      <c r="E18" s="52"/>
      <c r="F18" s="50"/>
      <c r="G18" s="51"/>
      <c r="H18" s="52"/>
      <c r="I18" s="51"/>
      <c r="J18" s="128">
        <f>SUM(J13:J17)</f>
        <v>0</v>
      </c>
    </row>
    <row r="19" spans="2:15" ht="13.8" thickTop="1">
      <c r="B19" s="2"/>
    </row>
    <row r="20" spans="2:15">
      <c r="B20" s="11" t="s">
        <v>61</v>
      </c>
      <c r="H20" s="40"/>
    </row>
    <row r="21" spans="2:15">
      <c r="B21" s="41" t="s">
        <v>62</v>
      </c>
    </row>
    <row r="22" spans="2:15">
      <c r="B22" s="169" t="s">
        <v>63</v>
      </c>
      <c r="C22" s="169"/>
      <c r="D22" s="169"/>
      <c r="E22" s="169"/>
      <c r="F22" s="169"/>
      <c r="G22" s="169"/>
      <c r="H22" s="168"/>
    </row>
    <row r="23" spans="2:15" ht="84" customHeight="1">
      <c r="B23" s="207" t="s">
        <v>133</v>
      </c>
      <c r="C23" s="207"/>
      <c r="D23" s="207"/>
      <c r="E23" s="207"/>
      <c r="F23" s="207"/>
      <c r="G23" s="207"/>
      <c r="H23" s="207"/>
      <c r="I23" s="207"/>
      <c r="J23" s="207"/>
      <c r="K23" s="207"/>
      <c r="L23" s="207"/>
    </row>
    <row r="24" spans="2:15">
      <c r="B24" s="169" t="s">
        <v>64</v>
      </c>
      <c r="C24" s="169"/>
      <c r="D24" s="169"/>
      <c r="E24" s="169"/>
      <c r="F24" s="169"/>
      <c r="G24" s="169"/>
      <c r="H24" s="168"/>
    </row>
  </sheetData>
  <mergeCells count="4">
    <mergeCell ref="B2:J2"/>
    <mergeCell ref="B9:B10"/>
    <mergeCell ref="B8:C8"/>
    <mergeCell ref="B23:L23"/>
  </mergeCells>
  <phoneticPr fontId="1"/>
  <pageMargins left="0.7" right="0.7" top="0.75" bottom="0.75" header="0.3" footer="0.3"/>
  <pageSetup paperSize="9" orientation="portrait" copies="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A1:J36"/>
  <sheetViews>
    <sheetView workbookViewId="0"/>
  </sheetViews>
  <sheetFormatPr defaultColWidth="9" defaultRowHeight="13.2"/>
  <cols>
    <col min="1" max="1" width="7.5" style="12" bestFit="1" customWidth="1"/>
    <col min="2" max="2" width="29.3984375" style="12" customWidth="1"/>
    <col min="3" max="4" width="13.8984375" style="12" customWidth="1"/>
    <col min="5" max="5" width="15.5" style="12" bestFit="1" customWidth="1"/>
    <col min="6" max="7" width="13.8984375" style="12" customWidth="1"/>
    <col min="8" max="8" width="17.09765625" style="12" customWidth="1"/>
    <col min="9" max="9" width="10.5" style="12" customWidth="1"/>
    <col min="10" max="10" width="12.69921875" style="44" customWidth="1"/>
    <col min="11" max="16384" width="9" style="12"/>
  </cols>
  <sheetData>
    <row r="1" spans="1:10" ht="13.5" customHeight="1" thickBot="1"/>
    <row r="2" spans="1:10" ht="19.5" customHeight="1" thickBot="1">
      <c r="B2" s="213" t="s">
        <v>65</v>
      </c>
      <c r="C2" s="214"/>
      <c r="D2" s="214"/>
      <c r="E2" s="214"/>
      <c r="F2" s="214"/>
      <c r="G2" s="214"/>
      <c r="H2" s="214"/>
      <c r="I2" s="214"/>
      <c r="J2" s="215"/>
    </row>
    <row r="4" spans="1:10">
      <c r="B4" s="104" t="s">
        <v>35</v>
      </c>
      <c r="C4" s="58"/>
      <c r="D4" s="58"/>
    </row>
    <row r="5" spans="1:10">
      <c r="B5" s="105" t="s">
        <v>36</v>
      </c>
      <c r="C5" s="59"/>
      <c r="D5" s="59"/>
    </row>
    <row r="6" spans="1:10">
      <c r="B6" s="106" t="s">
        <v>3</v>
      </c>
      <c r="C6" s="59"/>
      <c r="D6" s="59"/>
    </row>
    <row r="7" spans="1:10">
      <c r="B7" s="22"/>
      <c r="C7" s="22"/>
      <c r="D7" s="22"/>
      <c r="E7" s="22"/>
      <c r="F7" s="22"/>
      <c r="G7" s="22"/>
      <c r="H7" s="22"/>
      <c r="I7" s="22"/>
    </row>
    <row r="8" spans="1:10" ht="18" thickBot="1">
      <c r="B8" s="211" t="s">
        <v>138</v>
      </c>
      <c r="C8" s="212"/>
      <c r="D8" s="103" t="s">
        <v>4</v>
      </c>
    </row>
    <row r="9" spans="1:10">
      <c r="B9" s="208" t="s">
        <v>66</v>
      </c>
      <c r="C9" s="60" t="s">
        <v>67</v>
      </c>
      <c r="D9" s="61" t="s">
        <v>68</v>
      </c>
      <c r="E9" s="81" t="s">
        <v>69</v>
      </c>
      <c r="F9" s="61" t="s">
        <v>70</v>
      </c>
      <c r="G9" s="81" t="s">
        <v>71</v>
      </c>
      <c r="H9" s="87" t="s">
        <v>72</v>
      </c>
      <c r="I9" s="88"/>
      <c r="J9" s="89"/>
    </row>
    <row r="10" spans="1:10">
      <c r="B10" s="209"/>
      <c r="C10" s="62" t="s">
        <v>73</v>
      </c>
      <c r="D10" s="63" t="s">
        <v>74</v>
      </c>
      <c r="E10" s="82" t="s">
        <v>75</v>
      </c>
      <c r="F10" s="63" t="s">
        <v>76</v>
      </c>
      <c r="G10" s="82" t="s">
        <v>77</v>
      </c>
      <c r="H10" s="90" t="s">
        <v>37</v>
      </c>
      <c r="I10" s="91" t="s">
        <v>78</v>
      </c>
      <c r="J10" s="92" t="s">
        <v>38</v>
      </c>
    </row>
    <row r="11" spans="1:10" ht="19.2">
      <c r="B11" s="210"/>
      <c r="C11" s="64"/>
      <c r="D11" s="65" t="s">
        <v>79</v>
      </c>
      <c r="E11" s="83" t="s">
        <v>80</v>
      </c>
      <c r="F11" s="65" t="s">
        <v>81</v>
      </c>
      <c r="G11" s="83"/>
      <c r="H11" s="93" t="s">
        <v>82</v>
      </c>
      <c r="I11" s="94"/>
      <c r="J11" s="95"/>
    </row>
    <row r="12" spans="1:10">
      <c r="B12" s="45"/>
      <c r="C12" s="13" t="s">
        <v>83</v>
      </c>
      <c r="D12" s="14" t="s">
        <v>83</v>
      </c>
      <c r="E12" s="15" t="s">
        <v>83</v>
      </c>
      <c r="F12" s="14" t="s">
        <v>83</v>
      </c>
      <c r="G12" s="14" t="s">
        <v>83</v>
      </c>
      <c r="H12" s="42" t="s">
        <v>83</v>
      </c>
      <c r="I12" s="43"/>
      <c r="J12" s="55"/>
    </row>
    <row r="13" spans="1:10">
      <c r="A13" s="12" t="s">
        <v>34</v>
      </c>
      <c r="B13" s="152" t="s">
        <v>84</v>
      </c>
      <c r="C13" s="153">
        <v>3200000</v>
      </c>
      <c r="D13" s="154">
        <v>100000</v>
      </c>
      <c r="E13" s="155">
        <f>C13-D13</f>
        <v>3100000</v>
      </c>
      <c r="F13" s="154">
        <v>3000000</v>
      </c>
      <c r="G13" s="155">
        <v>7279000</v>
      </c>
      <c r="H13" s="156">
        <f t="shared" ref="H13:H29" si="0">MIN(E13,F13,G13)</f>
        <v>3000000</v>
      </c>
      <c r="I13" s="157">
        <v>0.5</v>
      </c>
      <c r="J13" s="158">
        <f t="shared" ref="J13:J29" si="1">H13*I13</f>
        <v>1500000</v>
      </c>
    </row>
    <row r="14" spans="1:10">
      <c r="B14" s="66"/>
      <c r="C14" s="67"/>
      <c r="D14" s="68"/>
      <c r="E14" s="84">
        <f t="shared" ref="E14:E29" si="2">C14-D14</f>
        <v>0</v>
      </c>
      <c r="F14" s="68"/>
      <c r="G14" s="84">
        <v>7279000</v>
      </c>
      <c r="H14" s="96">
        <f t="shared" si="0"/>
        <v>0</v>
      </c>
      <c r="I14" s="151">
        <v>0.5</v>
      </c>
      <c r="J14" s="99">
        <f t="shared" si="1"/>
        <v>0</v>
      </c>
    </row>
    <row r="15" spans="1:10">
      <c r="B15" s="69"/>
      <c r="C15" s="70"/>
      <c r="D15" s="71"/>
      <c r="E15" s="85">
        <f t="shared" si="2"/>
        <v>0</v>
      </c>
      <c r="F15" s="71"/>
      <c r="G15" s="85">
        <v>7279000</v>
      </c>
      <c r="H15" s="97">
        <f t="shared" si="0"/>
        <v>0</v>
      </c>
      <c r="I15" s="98">
        <v>0.5</v>
      </c>
      <c r="J15" s="99">
        <f t="shared" si="1"/>
        <v>0</v>
      </c>
    </row>
    <row r="16" spans="1:10">
      <c r="B16" s="69"/>
      <c r="C16" s="70"/>
      <c r="D16" s="71"/>
      <c r="E16" s="85">
        <f t="shared" si="2"/>
        <v>0</v>
      </c>
      <c r="F16" s="71"/>
      <c r="G16" s="85">
        <v>7279000</v>
      </c>
      <c r="H16" s="97">
        <f t="shared" si="0"/>
        <v>0</v>
      </c>
      <c r="I16" s="98">
        <v>0.5</v>
      </c>
      <c r="J16" s="99">
        <f t="shared" si="1"/>
        <v>0</v>
      </c>
    </row>
    <row r="17" spans="2:10">
      <c r="B17" s="69"/>
      <c r="C17" s="70"/>
      <c r="D17" s="71"/>
      <c r="E17" s="85">
        <f t="shared" si="2"/>
        <v>0</v>
      </c>
      <c r="F17" s="71"/>
      <c r="G17" s="85">
        <v>7279000</v>
      </c>
      <c r="H17" s="97">
        <f t="shared" si="0"/>
        <v>0</v>
      </c>
      <c r="I17" s="98">
        <v>0.5</v>
      </c>
      <c r="J17" s="99">
        <f t="shared" si="1"/>
        <v>0</v>
      </c>
    </row>
    <row r="18" spans="2:10">
      <c r="B18" s="72"/>
      <c r="C18" s="70"/>
      <c r="D18" s="71"/>
      <c r="E18" s="85">
        <f t="shared" si="2"/>
        <v>0</v>
      </c>
      <c r="F18" s="71"/>
      <c r="G18" s="85">
        <v>7279000</v>
      </c>
      <c r="H18" s="97">
        <f t="shared" si="0"/>
        <v>0</v>
      </c>
      <c r="I18" s="98">
        <v>0.5</v>
      </c>
      <c r="J18" s="99">
        <f t="shared" si="1"/>
        <v>0</v>
      </c>
    </row>
    <row r="19" spans="2:10">
      <c r="B19" s="73"/>
      <c r="C19" s="70"/>
      <c r="D19" s="71"/>
      <c r="E19" s="85">
        <f t="shared" si="2"/>
        <v>0</v>
      </c>
      <c r="F19" s="71"/>
      <c r="G19" s="85">
        <v>7279000</v>
      </c>
      <c r="H19" s="97">
        <f t="shared" si="0"/>
        <v>0</v>
      </c>
      <c r="I19" s="98">
        <v>0.5</v>
      </c>
      <c r="J19" s="99">
        <f t="shared" si="1"/>
        <v>0</v>
      </c>
    </row>
    <row r="20" spans="2:10">
      <c r="B20" s="74"/>
      <c r="C20" s="70"/>
      <c r="D20" s="71"/>
      <c r="E20" s="85">
        <f t="shared" si="2"/>
        <v>0</v>
      </c>
      <c r="F20" s="71"/>
      <c r="G20" s="85">
        <v>7279000</v>
      </c>
      <c r="H20" s="97">
        <f t="shared" si="0"/>
        <v>0</v>
      </c>
      <c r="I20" s="98">
        <v>0.5</v>
      </c>
      <c r="J20" s="99">
        <f t="shared" si="1"/>
        <v>0</v>
      </c>
    </row>
    <row r="21" spans="2:10">
      <c r="B21" s="72"/>
      <c r="C21" s="70"/>
      <c r="D21" s="71"/>
      <c r="E21" s="85">
        <f t="shared" si="2"/>
        <v>0</v>
      </c>
      <c r="F21" s="71"/>
      <c r="G21" s="85">
        <v>7279000</v>
      </c>
      <c r="H21" s="97">
        <f t="shared" si="0"/>
        <v>0</v>
      </c>
      <c r="I21" s="98">
        <v>0.5</v>
      </c>
      <c r="J21" s="99">
        <f t="shared" si="1"/>
        <v>0</v>
      </c>
    </row>
    <row r="22" spans="2:10">
      <c r="B22" s="72"/>
      <c r="C22" s="70"/>
      <c r="D22" s="71"/>
      <c r="E22" s="85">
        <f t="shared" si="2"/>
        <v>0</v>
      </c>
      <c r="F22" s="71"/>
      <c r="G22" s="85">
        <v>7279000</v>
      </c>
      <c r="H22" s="97">
        <f t="shared" si="0"/>
        <v>0</v>
      </c>
      <c r="I22" s="98">
        <v>0.5</v>
      </c>
      <c r="J22" s="99">
        <f t="shared" si="1"/>
        <v>0</v>
      </c>
    </row>
    <row r="23" spans="2:10">
      <c r="B23" s="75"/>
      <c r="C23" s="70"/>
      <c r="D23" s="71"/>
      <c r="E23" s="85">
        <f t="shared" si="2"/>
        <v>0</v>
      </c>
      <c r="F23" s="71"/>
      <c r="G23" s="85">
        <v>7279000</v>
      </c>
      <c r="H23" s="97">
        <f t="shared" si="0"/>
        <v>0</v>
      </c>
      <c r="I23" s="98">
        <v>0.5</v>
      </c>
      <c r="J23" s="99">
        <f t="shared" si="1"/>
        <v>0</v>
      </c>
    </row>
    <row r="24" spans="2:10">
      <c r="B24" s="74"/>
      <c r="C24" s="70"/>
      <c r="D24" s="71"/>
      <c r="E24" s="85">
        <f t="shared" si="2"/>
        <v>0</v>
      </c>
      <c r="F24" s="71"/>
      <c r="G24" s="85">
        <v>7279000</v>
      </c>
      <c r="H24" s="97">
        <f t="shared" si="0"/>
        <v>0</v>
      </c>
      <c r="I24" s="98">
        <v>0.5</v>
      </c>
      <c r="J24" s="99">
        <f t="shared" si="1"/>
        <v>0</v>
      </c>
    </row>
    <row r="25" spans="2:10">
      <c r="B25" s="72"/>
      <c r="C25" s="70"/>
      <c r="D25" s="71"/>
      <c r="E25" s="85">
        <f t="shared" si="2"/>
        <v>0</v>
      </c>
      <c r="F25" s="71"/>
      <c r="G25" s="85">
        <v>7279000</v>
      </c>
      <c r="H25" s="97">
        <f t="shared" si="0"/>
        <v>0</v>
      </c>
      <c r="I25" s="98">
        <v>0.5</v>
      </c>
      <c r="J25" s="99">
        <f t="shared" si="1"/>
        <v>0</v>
      </c>
    </row>
    <row r="26" spans="2:10">
      <c r="B26" s="72"/>
      <c r="C26" s="70"/>
      <c r="D26" s="71"/>
      <c r="E26" s="85">
        <f t="shared" si="2"/>
        <v>0</v>
      </c>
      <c r="F26" s="71"/>
      <c r="G26" s="85">
        <v>7279000</v>
      </c>
      <c r="H26" s="97">
        <f t="shared" si="0"/>
        <v>0</v>
      </c>
      <c r="I26" s="98">
        <v>0.5</v>
      </c>
      <c r="J26" s="99">
        <f t="shared" si="1"/>
        <v>0</v>
      </c>
    </row>
    <row r="27" spans="2:10">
      <c r="B27" s="75"/>
      <c r="C27" s="70"/>
      <c r="D27" s="71"/>
      <c r="E27" s="85">
        <f t="shared" si="2"/>
        <v>0</v>
      </c>
      <c r="F27" s="71"/>
      <c r="G27" s="85">
        <v>7279000</v>
      </c>
      <c r="H27" s="97">
        <f t="shared" si="0"/>
        <v>0</v>
      </c>
      <c r="I27" s="98">
        <v>0.5</v>
      </c>
      <c r="J27" s="99">
        <f t="shared" si="1"/>
        <v>0</v>
      </c>
    </row>
    <row r="28" spans="2:10">
      <c r="B28" s="76"/>
      <c r="C28" s="70"/>
      <c r="D28" s="71"/>
      <c r="E28" s="85">
        <f t="shared" si="2"/>
        <v>0</v>
      </c>
      <c r="F28" s="71"/>
      <c r="G28" s="85">
        <v>7279000</v>
      </c>
      <c r="H28" s="97">
        <f t="shared" si="0"/>
        <v>0</v>
      </c>
      <c r="I28" s="98">
        <v>0.5</v>
      </c>
      <c r="J28" s="99">
        <f t="shared" si="1"/>
        <v>0</v>
      </c>
    </row>
    <row r="29" spans="2:10" ht="13.8" thickBot="1">
      <c r="B29" s="77"/>
      <c r="C29" s="78"/>
      <c r="D29" s="79"/>
      <c r="E29" s="86">
        <f t="shared" si="2"/>
        <v>0</v>
      </c>
      <c r="F29" s="80"/>
      <c r="G29" s="86">
        <v>7279000</v>
      </c>
      <c r="H29" s="100">
        <f t="shared" si="0"/>
        <v>0</v>
      </c>
      <c r="I29" s="101">
        <v>0.5</v>
      </c>
      <c r="J29" s="102">
        <f t="shared" si="1"/>
        <v>0</v>
      </c>
    </row>
    <row r="30" spans="2:10" ht="14.4" thickTop="1" thickBot="1">
      <c r="B30" s="46" t="s">
        <v>60</v>
      </c>
      <c r="C30" s="47"/>
      <c r="D30" s="48"/>
      <c r="E30" s="49"/>
      <c r="F30" s="48"/>
      <c r="G30" s="48"/>
      <c r="H30" s="47"/>
      <c r="I30" s="53"/>
      <c r="J30" s="56">
        <f>SUM(J14:J29)</f>
        <v>0</v>
      </c>
    </row>
    <row r="32" spans="2:10">
      <c r="B32" s="11" t="s">
        <v>61</v>
      </c>
    </row>
    <row r="33" spans="2:10">
      <c r="B33" s="41" t="s">
        <v>62</v>
      </c>
    </row>
    <row r="34" spans="2:10">
      <c r="B34" s="169" t="s">
        <v>134</v>
      </c>
      <c r="C34" s="169"/>
      <c r="D34" s="169"/>
      <c r="E34" s="169"/>
      <c r="F34" s="169"/>
      <c r="G34" s="169"/>
      <c r="H34" s="168"/>
    </row>
    <row r="35" spans="2:10" ht="78" customHeight="1">
      <c r="B35" s="207" t="s">
        <v>133</v>
      </c>
      <c r="C35" s="207"/>
      <c r="D35" s="207"/>
      <c r="E35" s="207"/>
      <c r="F35" s="207"/>
      <c r="G35" s="207"/>
      <c r="H35" s="207"/>
      <c r="I35" s="207"/>
      <c r="J35" s="207"/>
    </row>
    <row r="36" spans="2:10">
      <c r="B36" s="169" t="s">
        <v>135</v>
      </c>
      <c r="C36" s="169"/>
      <c r="D36" s="169"/>
      <c r="E36" s="169"/>
      <c r="F36" s="169"/>
      <c r="G36" s="169"/>
      <c r="H36" s="168"/>
    </row>
  </sheetData>
  <mergeCells count="4">
    <mergeCell ref="B9:B11"/>
    <mergeCell ref="B8:C8"/>
    <mergeCell ref="B2:J2"/>
    <mergeCell ref="B35:J35"/>
  </mergeCells>
  <phoneticPr fontId="1"/>
  <pageMargins left="0.7" right="0.7" top="0.75" bottom="0.75" header="0.3" footer="0.3"/>
  <pageSetup paperSize="9" orientation="portrait" copies="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
  <sheetData>
    <row r="1" spans="1:2">
      <c r="A1" t="s">
        <v>85</v>
      </c>
    </row>
    <row r="2" spans="1:2">
      <c r="A2" t="s">
        <v>86</v>
      </c>
      <c r="B2">
        <v>1</v>
      </c>
    </row>
    <row r="3" spans="1:2">
      <c r="A3" t="s">
        <v>87</v>
      </c>
      <c r="B3">
        <v>2</v>
      </c>
    </row>
    <row r="4" spans="1:2">
      <c r="A4" t="s">
        <v>88</v>
      </c>
      <c r="B4">
        <v>3</v>
      </c>
    </row>
    <row r="5" spans="1:2">
      <c r="A5" t="s">
        <v>89</v>
      </c>
      <c r="B5">
        <v>4</v>
      </c>
    </row>
    <row r="6" spans="1:2">
      <c r="A6" t="s">
        <v>90</v>
      </c>
      <c r="B6">
        <v>5</v>
      </c>
    </row>
    <row r="7" spans="1:2">
      <c r="A7" t="s">
        <v>91</v>
      </c>
      <c r="B7">
        <v>6</v>
      </c>
    </row>
    <row r="8" spans="1:2">
      <c r="A8" t="s">
        <v>92</v>
      </c>
      <c r="B8">
        <v>7</v>
      </c>
    </row>
    <row r="9" spans="1:2">
      <c r="A9" t="s">
        <v>93</v>
      </c>
      <c r="B9">
        <v>8</v>
      </c>
    </row>
    <row r="10" spans="1:2">
      <c r="A10" t="s">
        <v>94</v>
      </c>
      <c r="B10">
        <v>9</v>
      </c>
    </row>
    <row r="11" spans="1:2">
      <c r="A11" t="s">
        <v>95</v>
      </c>
      <c r="B11">
        <v>10</v>
      </c>
    </row>
    <row r="12" spans="1:2">
      <c r="A12" t="s">
        <v>96</v>
      </c>
      <c r="B12">
        <v>11</v>
      </c>
    </row>
    <row r="13" spans="1:2">
      <c r="A13" t="s">
        <v>97</v>
      </c>
      <c r="B13">
        <v>12</v>
      </c>
    </row>
    <row r="14" spans="1:2">
      <c r="A14" t="s">
        <v>98</v>
      </c>
      <c r="B14">
        <v>13</v>
      </c>
    </row>
    <row r="15" spans="1:2">
      <c r="A15" t="s">
        <v>99</v>
      </c>
      <c r="B15">
        <v>14</v>
      </c>
    </row>
    <row r="16" spans="1:2">
      <c r="A16" t="s">
        <v>100</v>
      </c>
      <c r="B16">
        <v>15</v>
      </c>
    </row>
    <row r="17" spans="1:2">
      <c r="A17" t="s">
        <v>101</v>
      </c>
      <c r="B17">
        <v>16</v>
      </c>
    </row>
    <row r="18" spans="1:2">
      <c r="A18" t="s">
        <v>102</v>
      </c>
      <c r="B18">
        <v>17</v>
      </c>
    </row>
    <row r="19" spans="1:2">
      <c r="A19" t="s">
        <v>103</v>
      </c>
      <c r="B19">
        <v>18</v>
      </c>
    </row>
    <row r="20" spans="1:2">
      <c r="A20" t="s">
        <v>104</v>
      </c>
      <c r="B20">
        <v>19</v>
      </c>
    </row>
    <row r="21" spans="1:2">
      <c r="A21" t="s">
        <v>105</v>
      </c>
      <c r="B21">
        <v>20</v>
      </c>
    </row>
    <row r="22" spans="1:2">
      <c r="A22" t="s">
        <v>106</v>
      </c>
      <c r="B22">
        <v>21</v>
      </c>
    </row>
    <row r="23" spans="1:2">
      <c r="A23" t="s">
        <v>107</v>
      </c>
      <c r="B23">
        <v>22</v>
      </c>
    </row>
    <row r="24" spans="1:2">
      <c r="A24" t="s">
        <v>108</v>
      </c>
      <c r="B24">
        <v>23</v>
      </c>
    </row>
    <row r="25" spans="1:2">
      <c r="A25" t="s">
        <v>109</v>
      </c>
      <c r="B25">
        <v>24</v>
      </c>
    </row>
    <row r="26" spans="1:2">
      <c r="A26" t="s">
        <v>110</v>
      </c>
      <c r="B26">
        <v>25</v>
      </c>
    </row>
    <row r="27" spans="1:2">
      <c r="A27" t="s">
        <v>111</v>
      </c>
      <c r="B27">
        <v>26</v>
      </c>
    </row>
    <row r="28" spans="1:2">
      <c r="A28" t="s">
        <v>112</v>
      </c>
      <c r="B28">
        <v>27</v>
      </c>
    </row>
    <row r="29" spans="1:2">
      <c r="A29" t="s">
        <v>113</v>
      </c>
      <c r="B29">
        <v>28</v>
      </c>
    </row>
    <row r="30" spans="1:2">
      <c r="A30" t="s">
        <v>114</v>
      </c>
      <c r="B30">
        <v>29</v>
      </c>
    </row>
    <row r="31" spans="1:2">
      <c r="A31" t="s">
        <v>115</v>
      </c>
      <c r="B31">
        <v>30</v>
      </c>
    </row>
    <row r="32" spans="1:2">
      <c r="A32" t="s">
        <v>116</v>
      </c>
      <c r="B32">
        <v>31</v>
      </c>
    </row>
    <row r="33" spans="1:2">
      <c r="A33" t="s">
        <v>117</v>
      </c>
      <c r="B33">
        <v>32</v>
      </c>
    </row>
    <row r="34" spans="1:2">
      <c r="A34" t="s">
        <v>118</v>
      </c>
      <c r="B34">
        <v>33</v>
      </c>
    </row>
    <row r="35" spans="1:2">
      <c r="A35" t="s">
        <v>119</v>
      </c>
      <c r="B35">
        <v>34</v>
      </c>
    </row>
    <row r="36" spans="1:2">
      <c r="A36" t="s">
        <v>120</v>
      </c>
      <c r="B36">
        <v>35</v>
      </c>
    </row>
    <row r="37" spans="1:2">
      <c r="A37" t="s">
        <v>121</v>
      </c>
      <c r="B37">
        <v>36</v>
      </c>
    </row>
    <row r="38" spans="1:2">
      <c r="A38" t="s">
        <v>122</v>
      </c>
      <c r="B38">
        <v>37</v>
      </c>
    </row>
    <row r="39" spans="1:2">
      <c r="A39" t="s">
        <v>123</v>
      </c>
      <c r="B39">
        <v>38</v>
      </c>
    </row>
    <row r="40" spans="1:2">
      <c r="A40" t="s">
        <v>124</v>
      </c>
      <c r="B40">
        <v>39</v>
      </c>
    </row>
    <row r="41" spans="1:2">
      <c r="A41" t="s">
        <v>125</v>
      </c>
      <c r="B41">
        <v>40</v>
      </c>
    </row>
    <row r="42" spans="1:2">
      <c r="A42" t="s">
        <v>126</v>
      </c>
      <c r="B42">
        <v>41</v>
      </c>
    </row>
    <row r="43" spans="1:2">
      <c r="A43" t="s">
        <v>127</v>
      </c>
      <c r="B43">
        <v>42</v>
      </c>
    </row>
    <row r="44" spans="1:2">
      <c r="A44" t="s">
        <v>128</v>
      </c>
      <c r="B44">
        <v>43</v>
      </c>
    </row>
    <row r="45" spans="1:2">
      <c r="A45" t="s">
        <v>129</v>
      </c>
      <c r="B45">
        <v>44</v>
      </c>
    </row>
    <row r="46" spans="1:2">
      <c r="A46" t="s">
        <v>130</v>
      </c>
      <c r="B46">
        <v>45</v>
      </c>
    </row>
    <row r="47" spans="1:2">
      <c r="A47" t="s">
        <v>131</v>
      </c>
      <c r="B47">
        <v>46</v>
      </c>
    </row>
    <row r="48" spans="1:2">
      <c r="A48" t="s">
        <v>132</v>
      </c>
      <c r="B48">
        <v>47</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分娩取扱施設支援事業</vt:lpstr>
      <vt:lpstr>地域連携周産期支援_産科_施設</vt:lpstr>
      <vt:lpstr>地域連携周産期支援_産科_設備</vt:lpstr>
      <vt:lpstr>都道府県リスト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2025-03-04T10:37:48Z</dcterms:created>
  <dcterms:modified xsi:type="dcterms:W3CDTF">2025-03-04T10:37:51Z</dcterms:modified>
  <cp:category/>
  <cp:contentStatus/>
</cp:coreProperties>
</file>