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FB0FD529-3203-46FB-B24F-A16CC3A6A2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所要数量計算書（一般）" sheetId="13" r:id="rId1"/>
    <sheet name="所要数量計算書（漁船・船舶）" sheetId="14" r:id="rId2"/>
    <sheet name="所要数量計算書（農業）" sheetId="15" r:id="rId3"/>
  </sheets>
  <definedNames>
    <definedName name="_xlnm.Print_Area" localSheetId="0">'所要数量計算書（一般）'!$A$1:$S$24</definedName>
    <definedName name="_xlnm.Print_Area" localSheetId="1">'所要数量計算書（漁船・船舶）'!$A$1:$P$23</definedName>
    <definedName name="_xlnm.Print_Area" localSheetId="2">'所要数量計算書（農業）'!$A$1:$I$21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3" l="1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N10" i="14"/>
  <c r="H8" i="15"/>
  <c r="C10" i="14"/>
  <c r="A10" i="14"/>
  <c r="Q24" i="13" l="1"/>
  <c r="H19" i="15" l="1"/>
  <c r="H18" i="15"/>
  <c r="H17" i="15"/>
  <c r="H16" i="15"/>
  <c r="H15" i="15"/>
  <c r="H14" i="15"/>
  <c r="H13" i="15"/>
  <c r="H12" i="15"/>
  <c r="H11" i="15"/>
  <c r="H10" i="15"/>
  <c r="H9" i="15"/>
  <c r="H7" i="15"/>
  <c r="H20" i="15" l="1"/>
  <c r="N21" i="14" l="1"/>
  <c r="N20" i="14"/>
  <c r="N19" i="14"/>
  <c r="N18" i="14"/>
  <c r="N17" i="14"/>
  <c r="N16" i="14"/>
  <c r="N15" i="14"/>
  <c r="N14" i="14"/>
  <c r="N13" i="14"/>
  <c r="N12" i="14"/>
  <c r="N11" i="14"/>
  <c r="C11" i="14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N9" i="14"/>
  <c r="N22" i="14" l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1" authorId="0" shapeId="0" xr:uid="{CC3388DC-8319-4007-AFDB-7C5EC80D16F4}">
      <text>
        <r>
          <rPr>
            <b/>
            <sz val="9"/>
            <color indexed="81"/>
            <rFont val="游ゴシック"/>
            <family val="3"/>
            <charset val="128"/>
          </rPr>
          <t>該当の業種に
○を付けてください。</t>
        </r>
      </text>
    </comment>
  </commentList>
</comments>
</file>

<file path=xl/sharedStrings.xml><?xml version="1.0" encoding="utf-8"?>
<sst xmlns="http://schemas.openxmlformats.org/spreadsheetml/2006/main" count="119" uniqueCount="91">
  <si>
    <t>日</t>
    <rPh sb="0" eb="1">
      <t>ヒ</t>
    </rPh>
    <phoneticPr fontId="2"/>
  </si>
  <si>
    <t>計</t>
    <rPh sb="0" eb="1">
      <t>ケイ</t>
    </rPh>
    <phoneticPr fontId="2"/>
  </si>
  <si>
    <t>生産物</t>
    <rPh sb="0" eb="3">
      <t>セイサンブツ</t>
    </rPh>
    <phoneticPr fontId="2"/>
  </si>
  <si>
    <t>１時間平均
所要数量</t>
    <rPh sb="1" eb="3">
      <t>ジカン</t>
    </rPh>
    <rPh sb="3" eb="5">
      <t>ヘイキン</t>
    </rPh>
    <rPh sb="6" eb="8">
      <t>ショヨウ</t>
    </rPh>
    <rPh sb="8" eb="10">
      <t>スウリョウ</t>
    </rPh>
    <phoneticPr fontId="2"/>
  </si>
  <si>
    <t>申請期間
稼動日数</t>
    <rPh sb="0" eb="2">
      <t>シンセイ</t>
    </rPh>
    <rPh sb="2" eb="4">
      <t>キカン</t>
    </rPh>
    <rPh sb="5" eb="7">
      <t>カドウ</t>
    </rPh>
    <rPh sb="7" eb="9">
      <t>ニッスウ</t>
    </rPh>
    <phoneticPr fontId="2"/>
  </si>
  <si>
    <t>時間</t>
    <rPh sb="0" eb="2">
      <t>ジカン</t>
    </rPh>
    <phoneticPr fontId="2"/>
  </si>
  <si>
    <t>鉱物</t>
    <rPh sb="0" eb="2">
      <t>コウブツ</t>
    </rPh>
    <phoneticPr fontId="2"/>
  </si>
  <si>
    <t>港湾</t>
    <rPh sb="0" eb="2">
      <t>コウワン</t>
    </rPh>
    <phoneticPr fontId="2"/>
  </si>
  <si>
    <t>倉庫</t>
    <rPh sb="0" eb="2">
      <t>ソウコ</t>
    </rPh>
    <phoneticPr fontId="2"/>
  </si>
  <si>
    <t>所要数量計算書</t>
    <rPh sb="0" eb="1">
      <t>トコロ</t>
    </rPh>
    <rPh sb="1" eb="2">
      <t>ヨウ</t>
    </rPh>
    <rPh sb="2" eb="4">
      <t>スウリョウ</t>
    </rPh>
    <rPh sb="4" eb="7">
      <t>ケイサンショ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</si>
  <si>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</si>
  <si>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番　号</t>
    <rPh sb="0" eb="1">
      <t>バン</t>
    </rPh>
    <rPh sb="2" eb="3">
      <t>ゴウ</t>
    </rPh>
    <phoneticPr fontId="2"/>
  </si>
  <si>
    <t>名　　　称</t>
    <rPh sb="0" eb="1">
      <t>ナ</t>
    </rPh>
    <rPh sb="4" eb="5">
      <t>ショウ</t>
    </rPh>
    <phoneticPr fontId="2"/>
  </si>
  <si>
    <t>馬　力</t>
    <rPh sb="0" eb="1">
      <t>ウマ</t>
    </rPh>
    <rPh sb="2" eb="3">
      <t>チカラ</t>
    </rPh>
    <phoneticPr fontId="2"/>
  </si>
  <si>
    <t>セメント</t>
    <phoneticPr fontId="2"/>
  </si>
  <si>
    <t>とび</t>
    <phoneticPr fontId="2"/>
  </si>
  <si>
    <t>品　　　　名</t>
    <phoneticPr fontId="2"/>
  </si>
  <si>
    <t>数　　　　量</t>
    <phoneticPr fontId="2"/>
  </si>
  <si>
    <t>Ａ</t>
    <phoneticPr fontId="2"/>
  </si>
  <si>
    <t>Ｂ</t>
    <phoneticPr fontId="2"/>
  </si>
  <si>
    <t>Ｃ</t>
    <phoneticPr fontId="2"/>
  </si>
  <si>
    <t>リットル</t>
    <phoneticPr fontId="2"/>
  </si>
  <si>
    <t>PS</t>
    <phoneticPr fontId="2"/>
  </si>
  <si>
    <t>使用者証番号</t>
    <rPh sb="0" eb="2">
      <t>シヨウ</t>
    </rPh>
    <rPh sb="2" eb="3">
      <t>シャ</t>
    </rPh>
    <rPh sb="3" eb="4">
      <t>ショウ</t>
    </rPh>
    <rPh sb="4" eb="6">
      <t>バンゴウ</t>
    </rPh>
    <phoneticPr fontId="20"/>
  </si>
  <si>
    <t>船の名称</t>
    <rPh sb="0" eb="1">
      <t>フネ</t>
    </rPh>
    <rPh sb="2" eb="4">
      <t>メイショウ</t>
    </rPh>
    <phoneticPr fontId="20"/>
  </si>
  <si>
    <t>No.</t>
    <phoneticPr fontId="20"/>
  </si>
  <si>
    <t>氏名又は名称</t>
    <rPh sb="0" eb="2">
      <t>シメイ</t>
    </rPh>
    <rPh sb="2" eb="3">
      <t>マタ</t>
    </rPh>
    <rPh sb="4" eb="6">
      <t>メイショウ</t>
    </rPh>
    <phoneticPr fontId="20"/>
  </si>
  <si>
    <t>所要数量
計算期間</t>
    <rPh sb="0" eb="2">
      <t>ショヨウ</t>
    </rPh>
    <rPh sb="2" eb="4">
      <t>スウリョウ</t>
    </rPh>
    <rPh sb="5" eb="7">
      <t>ケイサン</t>
    </rPh>
    <rPh sb="7" eb="9">
      <t>キカン</t>
    </rPh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</si>
  <si>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</si>
  <si>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</si>
  <si>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から</t>
    <phoneticPr fontId="20"/>
  </si>
  <si>
    <t>まで</t>
    <phoneticPr fontId="20"/>
  </si>
  <si>
    <t>使用目的</t>
    <rPh sb="0" eb="2">
      <t>シヨウ</t>
    </rPh>
    <rPh sb="2" eb="4">
      <t>モクテキ</t>
    </rPh>
    <phoneticPr fontId="20"/>
  </si>
  <si>
    <t>漁（あさり）</t>
    <rPh sb="0" eb="1">
      <t>リョウ</t>
    </rPh>
    <phoneticPr fontId="20"/>
  </si>
  <si>
    <t>月</t>
  </si>
  <si>
    <t>(注)所要数量を偽って申請すると処罰の対象になります。</t>
    <rPh sb="1" eb="2">
      <t>チュウ</t>
    </rPh>
    <rPh sb="3" eb="5">
      <t>ショヨウ</t>
    </rPh>
    <rPh sb="5" eb="7">
      <t>スウリョウ</t>
    </rPh>
    <rPh sb="8" eb="9">
      <t>イツワ</t>
    </rPh>
    <rPh sb="11" eb="13">
      <t>シンセイ</t>
    </rPh>
    <rPh sb="16" eb="18">
      <t>ショバツ</t>
    </rPh>
    <rPh sb="19" eb="21">
      <t>タイショウ</t>
    </rPh>
    <phoneticPr fontId="20"/>
  </si>
  <si>
    <t>※所要数量合計≧申請数量となるように申請してください。</t>
    <rPh sb="1" eb="3">
      <t>ショヨウ</t>
    </rPh>
    <rPh sb="3" eb="5">
      <t>スウリョウ</t>
    </rPh>
    <rPh sb="5" eb="7">
      <t>ゴウケイ</t>
    </rPh>
    <rPh sb="8" eb="10">
      <t>シンセイ</t>
    </rPh>
    <rPh sb="10" eb="12">
      <t>スウリョウ</t>
    </rPh>
    <rPh sb="18" eb="20">
      <t>シンセイ</t>
    </rPh>
    <phoneticPr fontId="20"/>
  </si>
  <si>
    <t>申請数量</t>
    <rPh sb="0" eb="2">
      <t>シンセイ</t>
    </rPh>
    <rPh sb="2" eb="4">
      <t>スウリョウ</t>
    </rPh>
    <phoneticPr fontId="20"/>
  </si>
  <si>
    <t>所要数量計算書（漁・船）</t>
    <rPh sb="0" eb="2">
      <t>ショヨウ</t>
    </rPh>
    <rPh sb="2" eb="4">
      <t>スウリョウ</t>
    </rPh>
    <rPh sb="4" eb="7">
      <t>ケイサンショ</t>
    </rPh>
    <rPh sb="8" eb="9">
      <t>リョウ</t>
    </rPh>
    <rPh sb="10" eb="11">
      <t>フネ</t>
    </rPh>
    <phoneticPr fontId="20"/>
  </si>
  <si>
    <t>申請数量</t>
    <rPh sb="0" eb="4">
      <t>シンセイスウリョウ</t>
    </rPh>
    <phoneticPr fontId="20"/>
  </si>
  <si>
    <t>PS</t>
    <phoneticPr fontId="20"/>
  </si>
  <si>
    <t>所要数量計算書（農業用）</t>
    <rPh sb="0" eb="2">
      <t>ショヨウ</t>
    </rPh>
    <rPh sb="2" eb="4">
      <t>スウリョウ</t>
    </rPh>
    <rPh sb="4" eb="7">
      <t>ケイサンショ</t>
    </rPh>
    <rPh sb="8" eb="11">
      <t>ノウギョウヨウ</t>
    </rPh>
    <phoneticPr fontId="20"/>
  </si>
  <si>
    <t>免税機械
No.</t>
    <rPh sb="0" eb="2">
      <t>メンゼイ</t>
    </rPh>
    <rPh sb="2" eb="4">
      <t>キカイ</t>
    </rPh>
    <phoneticPr fontId="20"/>
  </si>
  <si>
    <t>免税機械
名称</t>
    <rPh sb="0" eb="2">
      <t>メンゼイ</t>
    </rPh>
    <rPh sb="2" eb="4">
      <t>キカイ</t>
    </rPh>
    <rPh sb="5" eb="7">
      <t>メイショウ</t>
    </rPh>
    <phoneticPr fontId="20"/>
  </si>
  <si>
    <t>稼働月</t>
    <rPh sb="0" eb="2">
      <t>カドウ</t>
    </rPh>
    <rPh sb="2" eb="3">
      <t>ツキ</t>
    </rPh>
    <phoneticPr fontId="20"/>
  </si>
  <si>
    <t>作業内容</t>
    <rPh sb="0" eb="2">
      <t>サギョウ</t>
    </rPh>
    <rPh sb="2" eb="4">
      <t>ナイヨウ</t>
    </rPh>
    <phoneticPr fontId="20"/>
  </si>
  <si>
    <t>収穫物</t>
    <rPh sb="0" eb="3">
      <t>シュウカクブツ</t>
    </rPh>
    <phoneticPr fontId="20"/>
  </si>
  <si>
    <t>コンバイン</t>
    <phoneticPr fontId="20"/>
  </si>
  <si>
    <t>9～11月</t>
    <rPh sb="4" eb="5">
      <t>ガツ</t>
    </rPh>
    <phoneticPr fontId="20"/>
  </si>
  <si>
    <t>米</t>
    <rPh sb="0" eb="1">
      <t>コメ</t>
    </rPh>
    <phoneticPr fontId="20"/>
  </si>
  <si>
    <t>脱穀</t>
    <rPh sb="0" eb="2">
      <t>ダッコク</t>
    </rPh>
    <phoneticPr fontId="20"/>
  </si>
  <si>
    <t>(注)所要数量を偽って申請すると処罰の対象になります。</t>
    <phoneticPr fontId="20"/>
  </si>
  <si>
    <t>所要数量合計</t>
    <rPh sb="0" eb="2">
      <t>ショヨウ</t>
    </rPh>
    <rPh sb="2" eb="4">
      <t>スウリョウ</t>
    </rPh>
    <rPh sb="4" eb="6">
      <t>ゴウケイ</t>
    </rPh>
    <phoneticPr fontId="20"/>
  </si>
  <si>
    <t>※ 所要数量合計≧申請数量となるように申請してください。</t>
    <rPh sb="2" eb="4">
      <t>ショヨウ</t>
    </rPh>
    <rPh sb="4" eb="6">
      <t>スウリョウ</t>
    </rPh>
    <rPh sb="6" eb="8">
      <t>ゴウケイ</t>
    </rPh>
    <rPh sb="9" eb="11">
      <t>シンセイ</t>
    </rPh>
    <rPh sb="11" eb="13">
      <t>スウリョウ</t>
    </rPh>
    <rPh sb="19" eb="21">
      <t>シンセイ</t>
    </rPh>
    <phoneticPr fontId="20"/>
  </si>
  <si>
    <t>から</t>
    <phoneticPr fontId="2"/>
  </si>
  <si>
    <t>まで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</si>
  <si>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</si>
  <si>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</si>
  <si>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</si>
  <si>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</si>
  <si>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所要数量</t>
    <rPh sb="0" eb="2">
      <t>ショヨウ</t>
    </rPh>
    <rPh sb="2" eb="4">
      <t>スウリョウ</t>
    </rPh>
    <phoneticPr fontId="2"/>
  </si>
  <si>
    <t>リットル</t>
    <phoneticPr fontId="2"/>
  </si>
  <si>
    <t>A×B×C</t>
    <phoneticPr fontId="2"/>
  </si>
  <si>
    <t>林業</t>
    <rPh sb="0" eb="2">
      <t>リンギョウ</t>
    </rPh>
    <phoneticPr fontId="2"/>
  </si>
  <si>
    <t>廃棄物</t>
    <rPh sb="0" eb="3">
      <t>ハイキブツ</t>
    </rPh>
    <phoneticPr fontId="2"/>
  </si>
  <si>
    <t>木加</t>
    <rPh sb="0" eb="1">
      <t>キ</t>
    </rPh>
    <rPh sb="1" eb="2">
      <t>カ</t>
    </rPh>
    <phoneticPr fontId="2"/>
  </si>
  <si>
    <t>木市</t>
    <rPh sb="0" eb="1">
      <t>キ</t>
    </rPh>
    <rPh sb="1" eb="2">
      <t>シ</t>
    </rPh>
    <phoneticPr fontId="2"/>
  </si>
  <si>
    <t>生コン</t>
    <rPh sb="0" eb="1">
      <t>ナマ</t>
    </rPh>
    <phoneticPr fontId="2"/>
  </si>
  <si>
    <t>航空</t>
    <rPh sb="0" eb="1">
      <t>ワタル</t>
    </rPh>
    <rPh sb="1" eb="2">
      <t>クウ</t>
    </rPh>
    <phoneticPr fontId="2"/>
  </si>
  <si>
    <t>鉄道貨物</t>
    <rPh sb="0" eb="2">
      <t>テツドウ</t>
    </rPh>
    <rPh sb="2" eb="4">
      <t>カモツ</t>
    </rPh>
    <phoneticPr fontId="2"/>
  </si>
  <si>
    <t>月</t>
    <rPh sb="0" eb="1">
      <t>ガツ</t>
    </rPh>
    <phoneticPr fontId="20"/>
  </si>
  <si>
    <t>日</t>
    <rPh sb="0" eb="1">
      <t>ニチ</t>
    </rPh>
    <phoneticPr fontId="20"/>
  </si>
  <si>
    <t>エンジン馬力</t>
    <rPh sb="4" eb="6">
      <t>バリキ</t>
    </rPh>
    <phoneticPr fontId="20"/>
  </si>
  <si>
    <t>年　月</t>
    <rPh sb="0" eb="1">
      <t>ネン</t>
    </rPh>
    <rPh sb="2" eb="3">
      <t>ガツ</t>
    </rPh>
    <phoneticPr fontId="20"/>
  </si>
  <si>
    <t>所要数量
計算期間</t>
    <rPh sb="0" eb="2">
      <t>ショヨウ</t>
    </rPh>
    <rPh sb="2" eb="4">
      <t>スウリョウ</t>
    </rPh>
    <rPh sb="5" eb="9">
      <t>ケイサンキカン</t>
    </rPh>
    <phoneticPr fontId="2"/>
  </si>
  <si>
    <t>(記入例)
１</t>
    <rPh sb="1" eb="4">
      <t>キニュウレイ</t>
    </rPh>
    <phoneticPr fontId="20"/>
  </si>
  <si>
    <t>(記入例)
７年４月</t>
    <rPh sb="1" eb="4">
      <t>キニュウレイ</t>
    </rPh>
    <rPh sb="7" eb="8">
      <t>ネン</t>
    </rPh>
    <rPh sb="9" eb="10">
      <t>ガツ</t>
    </rPh>
    <phoneticPr fontId="20"/>
  </si>
  <si>
    <t>kW</t>
    <phoneticPr fontId="2"/>
  </si>
  <si>
    <t>kW</t>
    <phoneticPr fontId="20"/>
  </si>
  <si>
    <t>１日分運転時間</t>
    <rPh sb="1" eb="2">
      <t>ヒ</t>
    </rPh>
    <rPh sb="2" eb="3">
      <t>ブン</t>
    </rPh>
    <rPh sb="3" eb="5">
      <t>ウンテン</t>
    </rPh>
    <rPh sb="5" eb="7">
      <t>ジカン</t>
    </rPh>
    <phoneticPr fontId="2"/>
  </si>
  <si>
    <t>鉄軌道</t>
    <rPh sb="0" eb="1">
      <t>テツ</t>
    </rPh>
    <rPh sb="1" eb="3">
      <t>キドウ</t>
    </rPh>
    <phoneticPr fontId="2"/>
  </si>
  <si>
    <t>使用者証番号</t>
    <rPh sb="0" eb="4">
      <t>シヨウシャショウ</t>
    </rPh>
    <rPh sb="4" eb="6">
      <t>バンゴウ</t>
    </rPh>
    <phoneticPr fontId="2"/>
  </si>
  <si>
    <t>1日あたり
所要数量(ℓ) (A)</t>
    <rPh sb="1" eb="2">
      <t>ニチ</t>
    </rPh>
    <rPh sb="6" eb="8">
      <t>ショヨウ</t>
    </rPh>
    <rPh sb="8" eb="10">
      <t>スウリョウ</t>
    </rPh>
    <phoneticPr fontId="20"/>
  </si>
  <si>
    <t>稼働日数
(B)</t>
    <rPh sb="0" eb="2">
      <t>カドウ</t>
    </rPh>
    <rPh sb="2" eb="4">
      <t>ニッスウ</t>
    </rPh>
    <phoneticPr fontId="20"/>
  </si>
  <si>
    <t>所要数量(ℓ)
(A×B)</t>
    <rPh sb="0" eb="2">
      <t>ショヨウ</t>
    </rPh>
    <rPh sb="2" eb="4">
      <t>スウリョウ</t>
    </rPh>
    <phoneticPr fontId="20"/>
  </si>
  <si>
    <t>出港日数(日)
(B)</t>
    <rPh sb="0" eb="2">
      <t>シュッコウ</t>
    </rPh>
    <rPh sb="2" eb="4">
      <t>ニッスウ</t>
    </rPh>
    <rPh sb="5" eb="6">
      <t>ニチ</t>
    </rPh>
    <phoneticPr fontId="20"/>
  </si>
  <si>
    <t>1日あたり
所要数量(ℓ)（A)</t>
    <rPh sb="1" eb="2">
      <t>ニチ</t>
    </rPh>
    <rPh sb="6" eb="8">
      <t>ショヨウ</t>
    </rPh>
    <rPh sb="8" eb="10">
      <t>スウリョウ</t>
    </rPh>
    <phoneticPr fontId="20"/>
  </si>
  <si>
    <t>所要数量計(ℓ)
(A×B)</t>
    <rPh sb="0" eb="2">
      <t>ショヨウ</t>
    </rPh>
    <rPh sb="2" eb="4">
      <t>スウリョウ</t>
    </rPh>
    <rPh sb="4" eb="5">
      <t>ケイ</t>
    </rPh>
    <phoneticPr fontId="20"/>
  </si>
  <si>
    <t>○黄色のセルを入力してください。
　青色のセルはプルダウンリストより選択してください。</t>
    <rPh sb="1" eb="3">
      <t>キイロ</t>
    </rPh>
    <rPh sb="7" eb="9">
      <t>ニュウリョク</t>
    </rPh>
    <rPh sb="18" eb="20">
      <t>アオイロ</t>
    </rPh>
    <rPh sb="34" eb="36">
      <t>センタク</t>
    </rPh>
    <phoneticPr fontId="2"/>
  </si>
  <si>
    <t>○黄色のセルを入力してください。</t>
    <rPh sb="1" eb="3">
      <t>キイロ</t>
    </rPh>
    <rPh sb="7" eb="9">
      <t>ニュウリョク</t>
    </rPh>
    <phoneticPr fontId="2"/>
  </si>
  <si>
    <t>○シートの保護は「校閲」＞「シート保護の解除」から解除することができます。</t>
    <rPh sb="5" eb="7">
      <t>ホゴ</t>
    </rPh>
    <rPh sb="9" eb="11">
      <t>コウエツ</t>
    </rPh>
    <rPh sb="17" eb="19">
      <t>ホゴ</t>
    </rPh>
    <rPh sb="20" eb="22">
      <t>カイジョ</t>
    </rPh>
    <rPh sb="25" eb="27">
      <t>カイジョ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</si>
</sst>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&quot;(日)&quot;"/>
    <numFmt numFmtId="178" formatCode="#&quot;年&quot;"/>
    <numFmt numFmtId="179" formatCode="#&quot;月&quot;"/>
    <numFmt numFmtId="180" formatCode="#,#00\(\ℓ\)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6"/>
      <name val="游ゴシック"/>
      <family val="3"/>
      <charset val="128"/>
    </font>
    <font>
      <sz val="12"/>
      <name val="游ゴシック"/>
      <family val="3"/>
      <charset val="128"/>
    </font>
    <font>
      <sz val="6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</fills>
  <borders count="10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22" xfId="0" applyFont="1" applyBorder="1">
      <alignment vertical="center"/>
    </xf>
    <xf numFmtId="0" fontId="21" fillId="0" borderId="0" xfId="0" applyFont="1" applyAlignment="1">
      <alignment vertical="center"/>
    </xf>
    <xf numFmtId="0" fontId="21" fillId="0" borderId="68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/>
    </xf>
    <xf numFmtId="3" fontId="21" fillId="0" borderId="67" xfId="0" applyNumberFormat="1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0" fontId="21" fillId="0" borderId="15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5" fillId="0" borderId="20" xfId="0" applyFont="1" applyBorder="1">
      <alignment vertical="center"/>
    </xf>
    <xf numFmtId="0" fontId="25" fillId="0" borderId="21" xfId="0" applyFont="1" applyBorder="1">
      <alignment vertical="center"/>
    </xf>
    <xf numFmtId="178" fontId="23" fillId="0" borderId="50" xfId="0" applyNumberFormat="1" applyFont="1" applyBorder="1" applyAlignment="1">
      <alignment horizontal="center" vertical="center" wrapText="1"/>
    </xf>
    <xf numFmtId="178" fontId="23" fillId="0" borderId="55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textRotation="255"/>
    </xf>
    <xf numFmtId="0" fontId="26" fillId="0" borderId="0" xfId="0" applyFont="1" applyBorder="1" applyAlignment="1">
      <alignment vertical="center" textRotation="255" shrinkToFit="1"/>
    </xf>
    <xf numFmtId="0" fontId="23" fillId="0" borderId="8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179" fontId="23" fillId="0" borderId="51" xfId="0" applyNumberFormat="1" applyFont="1" applyBorder="1" applyAlignment="1">
      <alignment horizontal="center" vertical="center"/>
    </xf>
    <xf numFmtId="179" fontId="23" fillId="0" borderId="56" xfId="0" applyNumberFormat="1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/>
    </xf>
    <xf numFmtId="0" fontId="21" fillId="0" borderId="82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0" fontId="21" fillId="0" borderId="94" xfId="0" applyFont="1" applyFill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9" fillId="0" borderId="10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9" fillId="0" borderId="13" xfId="0" applyFont="1" applyBorder="1" applyAlignment="1">
      <alignment horizontal="right" vertical="center"/>
    </xf>
    <xf numFmtId="0" fontId="29" fillId="0" borderId="34" xfId="0" applyFont="1" applyBorder="1" applyAlignment="1">
      <alignment horizontal="right" vertical="center"/>
    </xf>
    <xf numFmtId="0" fontId="21" fillId="0" borderId="34" xfId="0" applyFont="1" applyBorder="1" applyAlignment="1">
      <alignment horizontal="center" vertical="center"/>
    </xf>
    <xf numFmtId="0" fontId="29" fillId="0" borderId="12" xfId="0" applyFont="1" applyBorder="1" applyAlignment="1">
      <alignment horizontal="right" vertical="center"/>
    </xf>
    <xf numFmtId="0" fontId="29" fillId="0" borderId="33" xfId="0" applyFont="1" applyBorder="1" applyAlignment="1">
      <alignment horizontal="right" vertical="center"/>
    </xf>
    <xf numFmtId="0" fontId="29" fillId="0" borderId="18" xfId="0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9" fillId="0" borderId="19" xfId="0" applyFont="1" applyBorder="1" applyAlignment="1">
      <alignment horizontal="right" vertical="center"/>
    </xf>
    <xf numFmtId="0" fontId="21" fillId="0" borderId="2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25" fillId="0" borderId="103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3" fillId="0" borderId="79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23" fillId="0" borderId="99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3" fontId="23" fillId="0" borderId="52" xfId="0" applyNumberFormat="1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horizontal="center" vertical="center" wrapText="1"/>
    </xf>
    <xf numFmtId="3" fontId="23" fillId="0" borderId="51" xfId="0" applyNumberFormat="1" applyFont="1" applyBorder="1" applyAlignment="1">
      <alignment horizontal="center" vertical="center" wrapText="1"/>
    </xf>
    <xf numFmtId="177" fontId="23" fillId="0" borderId="26" xfId="0" applyNumberFormat="1" applyFont="1" applyBorder="1" applyAlignment="1">
      <alignment horizontal="center" vertical="center"/>
    </xf>
    <xf numFmtId="3" fontId="23" fillId="0" borderId="52" xfId="0" applyNumberFormat="1" applyFont="1" applyBorder="1" applyAlignment="1">
      <alignment horizontal="center" vertical="center"/>
    </xf>
    <xf numFmtId="3" fontId="23" fillId="0" borderId="50" xfId="0" applyNumberFormat="1" applyFont="1" applyBorder="1" applyAlignment="1">
      <alignment horizontal="center" vertical="center"/>
    </xf>
    <xf numFmtId="3" fontId="23" fillId="0" borderId="5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180" fontId="23" fillId="0" borderId="59" xfId="0" applyNumberFormat="1" applyFont="1" applyBorder="1" applyAlignment="1">
      <alignment horizontal="center" vertical="center"/>
    </xf>
    <xf numFmtId="180" fontId="23" fillId="0" borderId="60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180" fontId="23" fillId="0" borderId="63" xfId="0" applyNumberFormat="1" applyFont="1" applyBorder="1" applyAlignment="1">
      <alignment horizontal="center" vertical="center" wrapText="1"/>
    </xf>
    <xf numFmtId="180" fontId="23" fillId="0" borderId="64" xfId="0" applyNumberFormat="1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84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3" fontId="21" fillId="0" borderId="18" xfId="0" applyNumberFormat="1" applyFont="1" applyBorder="1" applyAlignment="1">
      <alignment horizontal="center" vertical="center"/>
    </xf>
    <xf numFmtId="3" fontId="21" fillId="0" borderId="33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40" fontId="21" fillId="0" borderId="21" xfId="33" applyNumberFormat="1" applyFont="1" applyFill="1" applyBorder="1" applyAlignment="1">
      <alignment horizontal="right" vertical="center"/>
    </xf>
    <xf numFmtId="40" fontId="21" fillId="0" borderId="74" xfId="33" applyNumberFormat="1" applyFont="1" applyFill="1" applyBorder="1" applyAlignment="1">
      <alignment horizontal="right" vertical="center"/>
    </xf>
    <xf numFmtId="40" fontId="32" fillId="0" borderId="27" xfId="33" applyNumberFormat="1" applyFont="1" applyFill="1" applyBorder="1" applyAlignment="1">
      <alignment horizontal="right" vertical="center"/>
    </xf>
    <xf numFmtId="40" fontId="32" fillId="0" borderId="30" xfId="33" applyNumberFormat="1" applyFont="1" applyFill="1" applyBorder="1" applyAlignment="1">
      <alignment horizontal="right" vertical="center"/>
    </xf>
    <xf numFmtId="0" fontId="30" fillId="0" borderId="14" xfId="0" applyFont="1" applyBorder="1" applyAlignment="1" applyProtection="1">
      <alignment vertical="center" textRotation="255" wrapText="1" shrinkToFit="1"/>
      <protection locked="0"/>
    </xf>
    <xf numFmtId="0" fontId="21" fillId="0" borderId="14" xfId="0" applyFont="1" applyBorder="1" applyAlignment="1" applyProtection="1">
      <alignment vertical="center" textRotation="255" shrinkToFit="1"/>
      <protection locked="0"/>
    </xf>
    <xf numFmtId="0" fontId="26" fillId="0" borderId="14" xfId="0" applyFont="1" applyBorder="1" applyAlignment="1" applyProtection="1">
      <alignment vertical="center" textRotation="255" wrapText="1" shrinkToFit="1"/>
      <protection locked="0"/>
    </xf>
    <xf numFmtId="0" fontId="30" fillId="0" borderId="14" xfId="0" applyFont="1" applyBorder="1" applyAlignment="1" applyProtection="1">
      <alignment vertical="center" textRotation="255" shrinkToFit="1"/>
      <protection locked="0"/>
    </xf>
    <xf numFmtId="0" fontId="21" fillId="0" borderId="31" xfId="0" applyFont="1" applyBorder="1" applyAlignment="1" applyProtection="1">
      <alignment vertical="center" textRotation="255" shrinkToFit="1"/>
      <protection locked="0"/>
    </xf>
    <xf numFmtId="0" fontId="21" fillId="0" borderId="20" xfId="0" applyFont="1" applyBorder="1">
      <alignment vertical="center"/>
    </xf>
    <xf numFmtId="0" fontId="21" fillId="0" borderId="21" xfId="0" applyFont="1" applyBorder="1">
      <alignment vertical="center"/>
    </xf>
    <xf numFmtId="3" fontId="23" fillId="0" borderId="52" xfId="0" applyNumberFormat="1" applyFont="1" applyFill="1" applyBorder="1" applyAlignment="1">
      <alignment horizontal="center" vertical="center"/>
    </xf>
    <xf numFmtId="3" fontId="23" fillId="0" borderId="50" xfId="0" applyNumberFormat="1" applyFont="1" applyFill="1" applyBorder="1" applyAlignment="1">
      <alignment horizontal="center" vertical="center"/>
    </xf>
    <xf numFmtId="3" fontId="23" fillId="0" borderId="53" xfId="0" applyNumberFormat="1" applyFont="1" applyFill="1" applyBorder="1" applyAlignment="1">
      <alignment horizontal="center" vertical="center"/>
    </xf>
    <xf numFmtId="3" fontId="23" fillId="0" borderId="57" xfId="0" applyNumberFormat="1" applyFont="1" applyFill="1" applyBorder="1" applyAlignment="1">
      <alignment horizontal="center" vertical="center"/>
    </xf>
    <xf numFmtId="3" fontId="23" fillId="0" borderId="55" xfId="0" applyNumberFormat="1" applyFont="1" applyFill="1" applyBorder="1" applyAlignment="1">
      <alignment horizontal="center" vertical="center"/>
    </xf>
    <xf numFmtId="3" fontId="23" fillId="0" borderId="58" xfId="0" applyNumberFormat="1" applyFont="1" applyFill="1" applyBorder="1" applyAlignment="1">
      <alignment horizontal="center" vertical="center"/>
    </xf>
    <xf numFmtId="3" fontId="23" fillId="0" borderId="64" xfId="0" applyNumberFormat="1" applyFont="1" applyFill="1" applyBorder="1" applyAlignment="1">
      <alignment horizontal="center" vertical="center"/>
    </xf>
    <xf numFmtId="3" fontId="23" fillId="0" borderId="65" xfId="0" applyNumberFormat="1" applyFont="1" applyFill="1" applyBorder="1" applyAlignment="1">
      <alignment horizontal="center" vertical="center"/>
    </xf>
    <xf numFmtId="0" fontId="23" fillId="0" borderId="49" xfId="0" applyFont="1" applyFill="1" applyBorder="1" applyAlignment="1" applyProtection="1">
      <alignment vertical="center" wrapText="1"/>
      <protection locked="0"/>
    </xf>
    <xf numFmtId="0" fontId="23" fillId="0" borderId="54" xfId="0" applyFont="1" applyFill="1" applyBorder="1" applyAlignment="1" applyProtection="1">
      <alignment vertical="center" wrapText="1"/>
      <protection locked="0"/>
    </xf>
    <xf numFmtId="0" fontId="23" fillId="0" borderId="50" xfId="0" applyFont="1" applyFill="1" applyBorder="1" applyProtection="1">
      <alignment vertical="center"/>
      <protection locked="0"/>
    </xf>
    <xf numFmtId="0" fontId="23" fillId="0" borderId="55" xfId="0" applyFont="1" applyFill="1" applyBorder="1" applyProtection="1">
      <alignment vertical="center"/>
      <protection locked="0"/>
    </xf>
    <xf numFmtId="0" fontId="32" fillId="24" borderId="28" xfId="0" applyFont="1" applyFill="1" applyBorder="1" applyAlignment="1" applyProtection="1">
      <alignment horizontal="center" vertical="center"/>
      <protection locked="0"/>
    </xf>
    <xf numFmtId="0" fontId="32" fillId="24" borderId="24" xfId="0" applyFont="1" applyFill="1" applyBorder="1" applyAlignment="1" applyProtection="1">
      <alignment horizontal="center" vertical="center"/>
      <protection locked="0"/>
    </xf>
    <xf numFmtId="0" fontId="32" fillId="24" borderId="41" xfId="0" applyFont="1" applyFill="1" applyBorder="1" applyAlignment="1" applyProtection="1">
      <alignment horizontal="center" vertical="center"/>
      <protection locked="0"/>
    </xf>
    <xf numFmtId="3" fontId="21" fillId="0" borderId="52" xfId="0" applyNumberFormat="1" applyFont="1" applyFill="1" applyBorder="1" applyAlignment="1">
      <alignment horizontal="center" vertical="center"/>
    </xf>
    <xf numFmtId="3" fontId="21" fillId="0" borderId="53" xfId="0" applyNumberFormat="1" applyFont="1" applyFill="1" applyBorder="1" applyAlignment="1">
      <alignment horizontal="center" vertical="center"/>
    </xf>
    <xf numFmtId="3" fontId="21" fillId="0" borderId="57" xfId="0" applyNumberFormat="1" applyFont="1" applyFill="1" applyBorder="1" applyAlignment="1">
      <alignment horizontal="center" vertical="center"/>
    </xf>
    <xf numFmtId="3" fontId="21" fillId="0" borderId="58" xfId="0" applyNumberFormat="1" applyFont="1" applyFill="1" applyBorder="1" applyAlignment="1">
      <alignment horizontal="center" vertical="center"/>
    </xf>
    <xf numFmtId="3" fontId="21" fillId="0" borderId="61" xfId="0" applyNumberFormat="1" applyFont="1" applyFill="1" applyBorder="1" applyAlignment="1">
      <alignment horizontal="center" vertical="center"/>
    </xf>
    <xf numFmtId="3" fontId="21" fillId="0" borderId="37" xfId="0" applyNumberFormat="1" applyFont="1" applyFill="1" applyBorder="1" applyAlignment="1">
      <alignment horizontal="center" vertical="center"/>
    </xf>
    <xf numFmtId="0" fontId="32" fillId="24" borderId="61" xfId="0" applyFont="1" applyFill="1" applyBorder="1" applyAlignment="1" applyProtection="1">
      <alignment horizontal="center" vertical="center"/>
      <protection locked="0"/>
    </xf>
    <xf numFmtId="0" fontId="32" fillId="24" borderId="37" xfId="0" applyFont="1" applyFill="1" applyBorder="1" applyAlignment="1" applyProtection="1">
      <alignment horizontal="center" vertical="center"/>
      <protection locked="0"/>
    </xf>
    <xf numFmtId="0" fontId="32" fillId="25" borderId="100" xfId="0" applyFont="1" applyFill="1" applyBorder="1" applyAlignment="1" applyProtection="1">
      <alignment horizontal="center" vertical="center"/>
      <protection locked="0"/>
    </xf>
    <xf numFmtId="0" fontId="32" fillId="25" borderId="101" xfId="0" applyFont="1" applyFill="1" applyBorder="1" applyAlignment="1" applyProtection="1">
      <alignment horizontal="center" vertical="center"/>
      <protection locked="0"/>
    </xf>
    <xf numFmtId="0" fontId="32" fillId="25" borderId="102" xfId="0" applyFont="1" applyFill="1" applyBorder="1" applyAlignment="1" applyProtection="1">
      <alignment horizontal="center" vertical="center"/>
      <protection locked="0"/>
    </xf>
    <xf numFmtId="49" fontId="32" fillId="25" borderId="80" xfId="0" applyNumberFormat="1" applyFont="1" applyFill="1" applyBorder="1" applyAlignment="1" applyProtection="1">
      <alignment vertical="center"/>
      <protection locked="0"/>
    </xf>
    <xf numFmtId="0" fontId="32" fillId="25" borderId="76" xfId="0" applyNumberFormat="1" applyFont="1" applyFill="1" applyBorder="1" applyAlignment="1" applyProtection="1">
      <alignment vertical="center"/>
      <protection locked="0"/>
    </xf>
    <xf numFmtId="0" fontId="32" fillId="25" borderId="71" xfId="0" applyNumberFormat="1" applyFont="1" applyFill="1" applyBorder="1" applyAlignment="1" applyProtection="1">
      <alignment vertical="center"/>
      <protection locked="0"/>
    </xf>
    <xf numFmtId="49" fontId="32" fillId="25" borderId="0" xfId="0" applyNumberFormat="1" applyFont="1" applyFill="1" applyBorder="1" applyAlignment="1" applyProtection="1">
      <alignment vertical="center" shrinkToFit="1"/>
      <protection locked="0"/>
    </xf>
    <xf numFmtId="0" fontId="32" fillId="25" borderId="0" xfId="0" applyNumberFormat="1" applyFont="1" applyFill="1" applyBorder="1" applyAlignment="1" applyProtection="1">
      <alignment vertical="center" shrinkToFit="1"/>
      <protection locked="0"/>
    </xf>
    <xf numFmtId="0" fontId="32" fillId="25" borderId="32" xfId="0" applyNumberFormat="1" applyFont="1" applyFill="1" applyBorder="1" applyAlignment="1" applyProtection="1">
      <alignment vertical="center" shrinkToFit="1"/>
      <protection locked="0"/>
    </xf>
    <xf numFmtId="0" fontId="32" fillId="24" borderId="76" xfId="0" applyFont="1" applyFill="1" applyBorder="1" applyAlignment="1" applyProtection="1">
      <alignment horizontal="center" vertical="center"/>
      <protection locked="0"/>
    </xf>
    <xf numFmtId="0" fontId="32" fillId="24" borderId="77" xfId="0" applyFont="1" applyFill="1" applyBorder="1" applyAlignment="1" applyProtection="1">
      <alignment horizontal="center" vertical="center"/>
      <protection locked="0"/>
    </xf>
    <xf numFmtId="0" fontId="32" fillId="24" borderId="78" xfId="0" applyFont="1" applyFill="1" applyBorder="1" applyAlignment="1" applyProtection="1">
      <alignment horizontal="center" vertical="center"/>
      <protection locked="0"/>
    </xf>
    <xf numFmtId="0" fontId="32" fillId="24" borderId="76" xfId="0" applyFont="1" applyFill="1" applyBorder="1" applyAlignment="1" applyProtection="1">
      <alignment vertical="center"/>
      <protection locked="0"/>
    </xf>
    <xf numFmtId="0" fontId="32" fillId="24" borderId="71" xfId="0" applyFont="1" applyFill="1" applyBorder="1" applyAlignment="1" applyProtection="1">
      <alignment vertical="center"/>
      <protection locked="0"/>
    </xf>
    <xf numFmtId="0" fontId="32" fillId="24" borderId="21" xfId="0" applyFont="1" applyFill="1" applyBorder="1" applyAlignment="1" applyProtection="1">
      <alignment horizontal="center" vertical="center"/>
      <protection locked="0"/>
    </xf>
    <xf numFmtId="0" fontId="32" fillId="24" borderId="21" xfId="0" applyFont="1" applyFill="1" applyBorder="1" applyAlignment="1" applyProtection="1">
      <alignment vertical="center"/>
      <protection locked="0"/>
    </xf>
    <xf numFmtId="0" fontId="32" fillId="24" borderId="74" xfId="0" applyFont="1" applyFill="1" applyBorder="1" applyAlignment="1" applyProtection="1">
      <alignment vertical="center"/>
      <protection locked="0"/>
    </xf>
    <xf numFmtId="0" fontId="32" fillId="24" borderId="75" xfId="0" applyNumberFormat="1" applyFont="1" applyFill="1" applyBorder="1" applyAlignment="1" applyProtection="1">
      <alignment horizontal="center" vertical="center"/>
      <protection locked="0"/>
    </xf>
    <xf numFmtId="0" fontId="32" fillId="24" borderId="21" xfId="0" applyNumberFormat="1" applyFont="1" applyFill="1" applyBorder="1" applyAlignment="1" applyProtection="1">
      <alignment horizontal="center" vertical="center"/>
      <protection locked="0"/>
    </xf>
    <xf numFmtId="0" fontId="32" fillId="24" borderId="21" xfId="0" applyFont="1" applyFill="1" applyBorder="1" applyAlignment="1" applyProtection="1">
      <alignment horizontal="center" vertical="center" shrinkToFit="1"/>
      <protection locked="0"/>
    </xf>
    <xf numFmtId="0" fontId="32" fillId="24" borderId="18" xfId="0" applyFont="1" applyFill="1" applyBorder="1" applyAlignment="1" applyProtection="1">
      <alignment vertical="center"/>
      <protection locked="0"/>
    </xf>
    <xf numFmtId="0" fontId="32" fillId="26" borderId="19" xfId="0" applyFont="1" applyFill="1" applyBorder="1" applyAlignment="1" applyProtection="1">
      <alignment horizontal="center" vertical="center"/>
      <protection locked="0"/>
    </xf>
    <xf numFmtId="176" fontId="32" fillId="24" borderId="21" xfId="0" applyNumberFormat="1" applyFont="1" applyFill="1" applyBorder="1" applyAlignment="1" applyProtection="1">
      <alignment horizontal="center" vertical="center" wrapText="1"/>
      <protection locked="0"/>
    </xf>
    <xf numFmtId="176" fontId="32" fillId="24" borderId="21" xfId="0" applyNumberFormat="1" applyFont="1" applyFill="1" applyBorder="1" applyAlignment="1" applyProtection="1">
      <alignment horizontal="center" vertical="center"/>
      <protection locked="0"/>
    </xf>
    <xf numFmtId="0" fontId="32" fillId="24" borderId="26" xfId="0" applyFont="1" applyFill="1" applyBorder="1" applyAlignment="1" applyProtection="1">
      <alignment horizontal="center" vertical="center" shrinkToFit="1"/>
      <protection locked="0"/>
    </xf>
    <xf numFmtId="0" fontId="32" fillId="24" borderId="26" xfId="0" applyFont="1" applyFill="1" applyBorder="1" applyAlignment="1" applyProtection="1">
      <alignment horizontal="center" vertical="center"/>
      <protection locked="0"/>
    </xf>
    <xf numFmtId="49" fontId="22" fillId="25" borderId="22" xfId="0" applyNumberFormat="1" applyFont="1" applyFill="1" applyBorder="1" applyAlignment="1" applyProtection="1">
      <alignment horizontal="center" vertical="center"/>
      <protection locked="0"/>
    </xf>
    <xf numFmtId="0" fontId="22" fillId="25" borderId="0" xfId="0" applyNumberFormat="1" applyFont="1" applyFill="1" applyBorder="1" applyAlignment="1" applyProtection="1">
      <alignment horizontal="center" vertical="center"/>
      <protection locked="0"/>
    </xf>
    <xf numFmtId="0" fontId="22" fillId="25" borderId="17" xfId="0" applyNumberFormat="1" applyFont="1" applyFill="1" applyBorder="1" applyAlignment="1" applyProtection="1">
      <alignment horizontal="center" vertical="center"/>
      <protection locked="0"/>
    </xf>
    <xf numFmtId="0" fontId="22" fillId="25" borderId="29" xfId="0" applyNumberFormat="1" applyFont="1" applyFill="1" applyBorder="1" applyAlignment="1" applyProtection="1">
      <alignment horizontal="center" vertical="center"/>
      <protection locked="0"/>
    </xf>
    <xf numFmtId="0" fontId="22" fillId="25" borderId="12" xfId="0" applyNumberFormat="1" applyFont="1" applyFill="1" applyBorder="1" applyAlignment="1" applyProtection="1">
      <alignment horizontal="center" vertical="center"/>
      <protection locked="0"/>
    </xf>
    <xf numFmtId="0" fontId="22" fillId="25" borderId="19" xfId="0" applyNumberFormat="1" applyFont="1" applyFill="1" applyBorder="1" applyAlignment="1" applyProtection="1">
      <alignment horizontal="center" vertical="center"/>
      <protection locked="0"/>
    </xf>
    <xf numFmtId="0" fontId="32" fillId="24" borderId="0" xfId="0" applyFont="1" applyFill="1" applyBorder="1" applyAlignment="1" applyProtection="1">
      <alignment vertical="center"/>
      <protection locked="0"/>
    </xf>
    <xf numFmtId="0" fontId="32" fillId="24" borderId="0" xfId="0" applyFont="1" applyFill="1" applyBorder="1" applyAlignment="1" applyProtection="1">
      <alignment horizontal="center" vertical="center"/>
      <protection locked="0"/>
    </xf>
    <xf numFmtId="0" fontId="32" fillId="24" borderId="17" xfId="0" applyFont="1" applyFill="1" applyBorder="1" applyAlignment="1" applyProtection="1">
      <alignment horizontal="center" vertical="center"/>
      <protection locked="0"/>
    </xf>
    <xf numFmtId="0" fontId="32" fillId="26" borderId="32" xfId="0" applyFont="1" applyFill="1" applyBorder="1" applyAlignment="1" applyProtection="1">
      <alignment horizontal="center" vertical="center"/>
      <protection locked="0"/>
    </xf>
    <xf numFmtId="0" fontId="32" fillId="24" borderId="72" xfId="0" applyFont="1" applyFill="1" applyBorder="1" applyAlignment="1" applyProtection="1">
      <alignment horizontal="center" vertical="center"/>
      <protection locked="0"/>
    </xf>
    <xf numFmtId="0" fontId="32" fillId="24" borderId="85" xfId="0" applyFont="1" applyFill="1" applyBorder="1" applyAlignment="1" applyProtection="1">
      <alignment horizontal="center" vertical="center"/>
      <protection locked="0"/>
    </xf>
    <xf numFmtId="0" fontId="32" fillId="24" borderId="91" xfId="0" applyFont="1" applyFill="1" applyBorder="1" applyAlignment="1" applyProtection="1">
      <alignment horizontal="center" vertical="center"/>
      <protection locked="0"/>
    </xf>
    <xf numFmtId="0" fontId="32" fillId="24" borderId="96" xfId="0" applyFont="1" applyFill="1" applyBorder="1" applyAlignment="1" applyProtection="1">
      <alignment horizontal="center" vertical="center"/>
      <protection locked="0"/>
    </xf>
    <xf numFmtId="0" fontId="32" fillId="24" borderId="97" xfId="0" applyFont="1" applyFill="1" applyBorder="1" applyAlignment="1" applyProtection="1">
      <alignment horizontal="center" vertical="center"/>
      <protection locked="0"/>
    </xf>
    <xf numFmtId="0" fontId="22" fillId="25" borderId="23" xfId="0" applyNumberFormat="1" applyFont="1" applyFill="1" applyBorder="1" applyAlignment="1" applyProtection="1">
      <alignment horizontal="center" vertical="center"/>
      <protection locked="0"/>
    </xf>
    <xf numFmtId="0" fontId="22" fillId="25" borderId="24" xfId="0" applyNumberFormat="1" applyFont="1" applyFill="1" applyBorder="1" applyAlignment="1" applyProtection="1">
      <alignment horizontal="center" vertical="center"/>
      <protection locked="0"/>
    </xf>
    <xf numFmtId="0" fontId="22" fillId="25" borderId="25" xfId="0" applyNumberFormat="1" applyFont="1" applyFill="1" applyBorder="1" applyAlignment="1" applyProtection="1">
      <alignment horizontal="center" vertical="center"/>
      <protection locked="0"/>
    </xf>
    <xf numFmtId="0" fontId="32" fillId="24" borderId="52" xfId="0" applyFont="1" applyFill="1" applyBorder="1" applyAlignment="1" applyProtection="1">
      <alignment horizontal="center" vertical="center"/>
      <protection locked="0"/>
    </xf>
    <xf numFmtId="0" fontId="32" fillId="24" borderId="50" xfId="0" applyFont="1" applyFill="1" applyBorder="1" applyAlignment="1" applyProtection="1">
      <alignment horizontal="center" vertical="center"/>
      <protection locked="0"/>
    </xf>
    <xf numFmtId="0" fontId="32" fillId="24" borderId="51" xfId="0" applyFont="1" applyFill="1" applyBorder="1" applyAlignment="1" applyProtection="1">
      <alignment horizontal="center" vertical="center"/>
      <protection locked="0"/>
    </xf>
    <xf numFmtId="0" fontId="22" fillId="25" borderId="22" xfId="0" applyFont="1" applyFill="1" applyBorder="1" applyAlignment="1" applyProtection="1">
      <alignment horizontal="center" vertical="center"/>
      <protection locked="0"/>
    </xf>
    <xf numFmtId="0" fontId="22" fillId="25" borderId="17" xfId="0" applyFont="1" applyFill="1" applyBorder="1" applyAlignment="1" applyProtection="1">
      <alignment horizontal="center" vertical="center"/>
      <protection locked="0"/>
    </xf>
    <xf numFmtId="0" fontId="22" fillId="25" borderId="16" xfId="0" applyFont="1" applyFill="1" applyBorder="1" applyAlignment="1" applyProtection="1">
      <alignment horizontal="center" vertical="center"/>
      <protection locked="0"/>
    </xf>
    <xf numFmtId="0" fontId="22" fillId="25" borderId="29" xfId="0" applyFont="1" applyFill="1" applyBorder="1" applyAlignment="1" applyProtection="1">
      <alignment horizontal="center" vertical="center"/>
      <protection locked="0"/>
    </xf>
    <xf numFmtId="0" fontId="22" fillId="25" borderId="19" xfId="0" applyFont="1" applyFill="1" applyBorder="1" applyAlignment="1" applyProtection="1">
      <alignment horizontal="center" vertical="center"/>
      <protection locked="0"/>
    </xf>
    <xf numFmtId="0" fontId="22" fillId="25" borderId="18" xfId="0" applyFont="1" applyFill="1" applyBorder="1" applyAlignment="1" applyProtection="1">
      <alignment horizontal="center" vertical="center"/>
      <protection locked="0"/>
    </xf>
    <xf numFmtId="0" fontId="32" fillId="24" borderId="86" xfId="0" applyFont="1" applyFill="1" applyBorder="1" applyAlignment="1" applyProtection="1">
      <alignment horizontal="center" vertical="center"/>
      <protection locked="0"/>
    </xf>
    <xf numFmtId="0" fontId="32" fillId="24" borderId="87" xfId="0" applyFont="1" applyFill="1" applyBorder="1" applyAlignment="1" applyProtection="1">
      <alignment horizontal="center" vertical="center"/>
      <protection locked="0"/>
    </xf>
    <xf numFmtId="0" fontId="32" fillId="24" borderId="92" xfId="0" applyFont="1" applyFill="1" applyBorder="1" applyAlignment="1" applyProtection="1">
      <alignment horizontal="center" vertical="center"/>
      <protection locked="0"/>
    </xf>
    <xf numFmtId="0" fontId="32" fillId="24" borderId="81" xfId="0" applyFont="1" applyFill="1" applyBorder="1" applyAlignment="1" applyProtection="1">
      <alignment horizontal="center" vertical="center"/>
      <protection locked="0"/>
    </xf>
    <xf numFmtId="0" fontId="32" fillId="24" borderId="70" xfId="0" applyFont="1" applyFill="1" applyBorder="1" applyAlignment="1" applyProtection="1">
      <alignment horizontal="center" vertical="center"/>
      <protection locked="0"/>
    </xf>
    <xf numFmtId="0" fontId="32" fillId="24" borderId="93" xfId="0" applyFont="1" applyFill="1" applyBorder="1" applyAlignment="1" applyProtection="1">
      <alignment horizontal="center" vertical="center"/>
      <protection locked="0"/>
    </xf>
    <xf numFmtId="0" fontId="32" fillId="24" borderId="43" xfId="0" applyNumberFormat="1" applyFont="1" applyFill="1" applyBorder="1" applyAlignment="1" applyProtection="1">
      <alignment horizontal="center" vertical="center"/>
      <protection locked="0"/>
    </xf>
    <xf numFmtId="0" fontId="32" fillId="24" borderId="26" xfId="0" applyFont="1" applyFill="1" applyBorder="1" applyAlignment="1" applyProtection="1">
      <alignment horizontal="center" vertical="center"/>
      <protection locked="0"/>
    </xf>
    <xf numFmtId="0" fontId="32" fillId="24" borderId="52" xfId="0" applyFont="1" applyFill="1" applyBorder="1" applyAlignment="1" applyProtection="1">
      <alignment horizontal="center" vertical="center"/>
      <protection locked="0"/>
    </xf>
    <xf numFmtId="0" fontId="32" fillId="24" borderId="44" xfId="0" applyFont="1" applyFill="1" applyBorder="1" applyAlignment="1" applyProtection="1">
      <alignment horizontal="center" vertical="center"/>
      <protection locked="0"/>
    </xf>
    <xf numFmtId="0" fontId="32" fillId="24" borderId="51" xfId="0" applyFont="1" applyFill="1" applyBorder="1" applyAlignment="1" applyProtection="1">
      <alignment horizontal="center" vertical="center"/>
      <protection locked="0"/>
    </xf>
    <xf numFmtId="0" fontId="32" fillId="24" borderId="104" xfId="0" applyNumberFormat="1" applyFont="1" applyFill="1" applyBorder="1" applyAlignment="1" applyProtection="1">
      <alignment horizontal="center" vertical="center"/>
      <protection locked="0"/>
    </xf>
    <xf numFmtId="0" fontId="32" fillId="24" borderId="20" xfId="0" applyFont="1" applyFill="1" applyBorder="1" applyAlignment="1" applyProtection="1">
      <alignment horizontal="center" vertical="center"/>
      <protection locked="0"/>
    </xf>
    <xf numFmtId="0" fontId="32" fillId="24" borderId="10" xfId="0" applyFont="1" applyFill="1" applyBorder="1" applyAlignment="1" applyProtection="1">
      <alignment horizontal="center" vertical="center"/>
      <protection locked="0"/>
    </xf>
    <xf numFmtId="0" fontId="32" fillId="24" borderId="46" xfId="0" applyFont="1" applyFill="1" applyBorder="1" applyAlignment="1" applyProtection="1">
      <alignment horizontal="center" vertical="center"/>
      <protection locked="0"/>
    </xf>
    <xf numFmtId="0" fontId="32" fillId="24" borderId="56" xfId="0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CE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28574</xdr:rowOff>
    </xdr:from>
    <xdr:to>
      <xdr:col>18</xdr:col>
      <xdr:colOff>342900</xdr:colOff>
      <xdr:row>0</xdr:row>
      <xdr:rowOff>600075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6DE466C-A4BA-3680-DD55-C1F8C47030D1}"/>
            </a:ext>
          </a:extLst>
        </xdr:cNvPr>
        <xdr:cNvSpPr/>
      </xdr:nvSpPr>
      <xdr:spPr>
        <a:xfrm>
          <a:off x="2362200" y="28574"/>
          <a:ext cx="5181600" cy="571501"/>
        </a:xfrm>
        <a:prstGeom prst="bracketPair">
          <a:avLst>
            <a:gd name="adj" fmla="val 969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276225</xdr:colOff>
      <xdr:row>2</xdr:row>
      <xdr:rowOff>409575</xdr:rowOff>
    </xdr:from>
    <xdr:to>
      <xdr:col>20</xdr:col>
      <xdr:colOff>180975</xdr:colOff>
      <xdr:row>4</xdr:row>
      <xdr:rowOff>123825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48C6AE8-A37E-84CB-BCED-AF0DB2857B9A}"/>
            </a:ext>
          </a:extLst>
        </xdr:cNvPr>
        <xdr:cNvSpPr/>
      </xdr:nvSpPr>
      <xdr:spPr>
        <a:xfrm>
          <a:off x="7696200" y="1552575"/>
          <a:ext cx="304800" cy="5334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5</xdr:row>
      <xdr:rowOff>142875</xdr:rowOff>
    </xdr:from>
    <xdr:to>
      <xdr:col>18</xdr:col>
      <xdr:colOff>161925</xdr:colOff>
      <xdr:row>7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0D0B9CD-566C-BA6E-8C0D-B171A8172940}"/>
            </a:ext>
          </a:extLst>
        </xdr:cNvPr>
        <xdr:cNvSpPr/>
      </xdr:nvSpPr>
      <xdr:spPr>
        <a:xfrm>
          <a:off x="7343775" y="1638300"/>
          <a:ext cx="419100" cy="4095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U24"/>
  <sheetViews>
    <sheetView showZeros="0" tabSelected="1" view="pageBreakPreview" zoomScaleNormal="100" zoomScaleSheetLayoutView="100" workbookViewId="0">
      <selection activeCell="A3" sqref="A3:G3"/>
    </sheetView>
  </sheetViews>
  <sheetFormatPr defaultColWidth="5.25" defaultRowHeight="39.950000000000003" customHeight="1"/>
  <cols>
    <col min="1" max="19" width="5.125" style="10" customWidth="1"/>
    <col min="20" max="16384" width="5.25" style="10"/>
  </cols>
  <sheetData>
    <row r="1" spans="1:47" ht="50.25" customHeight="1">
      <c r="A1" s="61" t="s">
        <v>9</v>
      </c>
      <c r="B1" s="62"/>
      <c r="C1" s="62"/>
      <c r="D1" s="62"/>
      <c r="E1" s="62"/>
      <c r="F1" s="62"/>
      <c r="G1" s="135" t="s">
        <v>80</v>
      </c>
      <c r="H1" s="136" t="s">
        <v>63</v>
      </c>
      <c r="I1" s="137" t="s">
        <v>14</v>
      </c>
      <c r="J1" s="138" t="s">
        <v>67</v>
      </c>
      <c r="K1" s="136" t="s">
        <v>6</v>
      </c>
      <c r="L1" s="136" t="s">
        <v>15</v>
      </c>
      <c r="M1" s="136" t="s">
        <v>7</v>
      </c>
      <c r="N1" s="136" t="s">
        <v>8</v>
      </c>
      <c r="O1" s="137" t="s">
        <v>69</v>
      </c>
      <c r="P1" s="136" t="s">
        <v>68</v>
      </c>
      <c r="Q1" s="135" t="s">
        <v>64</v>
      </c>
      <c r="R1" s="136" t="s">
        <v>65</v>
      </c>
      <c r="S1" s="139" t="s">
        <v>66</v>
      </c>
      <c r="U1" s="42" t="s">
        <v>90</v>
      </c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47" ht="39.950000000000003" customHeight="1">
      <c r="A2" s="63" t="s">
        <v>81</v>
      </c>
      <c r="B2" s="37"/>
      <c r="C2" s="37"/>
      <c r="D2" s="37"/>
      <c r="E2" s="37"/>
      <c r="F2" s="37"/>
      <c r="G2" s="38"/>
      <c r="H2" s="36" t="s">
        <v>10</v>
      </c>
      <c r="I2" s="37"/>
      <c r="J2" s="37"/>
      <c r="K2" s="38"/>
      <c r="L2" s="168"/>
      <c r="M2" s="169"/>
      <c r="N2" s="169"/>
      <c r="O2" s="169"/>
      <c r="P2" s="169"/>
      <c r="Q2" s="169"/>
      <c r="R2" s="169"/>
      <c r="S2" s="170"/>
      <c r="U2" s="42" t="s">
        <v>88</v>
      </c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47" ht="39.950000000000003" customHeight="1">
      <c r="A3" s="165"/>
      <c r="B3" s="166"/>
      <c r="C3" s="166"/>
      <c r="D3" s="166"/>
      <c r="E3" s="166"/>
      <c r="F3" s="166"/>
      <c r="G3" s="167"/>
      <c r="H3" s="39" t="s">
        <v>59</v>
      </c>
      <c r="I3" s="40"/>
      <c r="J3" s="40"/>
      <c r="K3" s="41"/>
      <c r="L3" s="171"/>
      <c r="M3" s="172"/>
      <c r="N3" s="172"/>
      <c r="O3" s="172"/>
      <c r="P3" s="172"/>
      <c r="Q3" s="172"/>
      <c r="R3" s="172"/>
      <c r="S3" s="173"/>
    </row>
    <row r="4" spans="1:47" ht="24.95" customHeight="1">
      <c r="A4" s="43" t="s">
        <v>2</v>
      </c>
      <c r="B4" s="44"/>
      <c r="C4" s="36" t="s">
        <v>16</v>
      </c>
      <c r="D4" s="37"/>
      <c r="E4" s="37"/>
      <c r="F4" s="37"/>
      <c r="G4" s="37"/>
      <c r="H4" s="174"/>
      <c r="I4" s="174"/>
      <c r="J4" s="174"/>
      <c r="K4" s="175"/>
      <c r="L4" s="176"/>
      <c r="M4" s="176"/>
      <c r="N4" s="177"/>
      <c r="O4" s="177"/>
      <c r="P4" s="177"/>
      <c r="Q4" s="177"/>
      <c r="R4" s="177"/>
      <c r="S4" s="178"/>
    </row>
    <row r="5" spans="1:47" ht="24.95" customHeight="1">
      <c r="A5" s="45"/>
      <c r="B5" s="46"/>
      <c r="C5" s="47" t="s">
        <v>17</v>
      </c>
      <c r="D5" s="46"/>
      <c r="E5" s="46"/>
      <c r="F5" s="46"/>
      <c r="G5" s="46"/>
      <c r="H5" s="179"/>
      <c r="I5" s="179"/>
      <c r="J5" s="179"/>
      <c r="K5" s="179"/>
      <c r="L5" s="179"/>
      <c r="M5" s="179"/>
      <c r="N5" s="180"/>
      <c r="O5" s="180"/>
      <c r="P5" s="180"/>
      <c r="Q5" s="180"/>
      <c r="R5" s="180"/>
      <c r="S5" s="181"/>
    </row>
    <row r="6" spans="1:47" ht="38.1" customHeight="1">
      <c r="A6" s="43" t="s">
        <v>11</v>
      </c>
      <c r="B6" s="44"/>
      <c r="C6" s="60" t="s">
        <v>12</v>
      </c>
      <c r="D6" s="44"/>
      <c r="E6" s="57"/>
      <c r="F6" s="60" t="s">
        <v>13</v>
      </c>
      <c r="G6" s="44"/>
      <c r="H6" s="56" t="s">
        <v>3</v>
      </c>
      <c r="I6" s="44"/>
      <c r="J6" s="44"/>
      <c r="K6" s="56" t="s">
        <v>79</v>
      </c>
      <c r="L6" s="44"/>
      <c r="M6" s="44"/>
      <c r="N6" s="56" t="s">
        <v>4</v>
      </c>
      <c r="O6" s="44"/>
      <c r="P6" s="57"/>
      <c r="Q6" s="44" t="s">
        <v>60</v>
      </c>
      <c r="R6" s="44"/>
      <c r="S6" s="52"/>
    </row>
    <row r="7" spans="1:47" ht="12" customHeight="1">
      <c r="A7" s="59"/>
      <c r="B7" s="40"/>
      <c r="C7" s="39"/>
      <c r="D7" s="40"/>
      <c r="E7" s="41"/>
      <c r="F7" s="39"/>
      <c r="G7" s="40"/>
      <c r="H7" s="55" t="s">
        <v>18</v>
      </c>
      <c r="I7" s="53"/>
      <c r="J7" s="53"/>
      <c r="K7" s="55" t="s">
        <v>19</v>
      </c>
      <c r="L7" s="53"/>
      <c r="M7" s="53"/>
      <c r="N7" s="55" t="s">
        <v>20</v>
      </c>
      <c r="O7" s="53"/>
      <c r="P7" s="58"/>
      <c r="Q7" s="53" t="s">
        <v>62</v>
      </c>
      <c r="R7" s="53"/>
      <c r="S7" s="54"/>
      <c r="U7" s="16" t="s">
        <v>22</v>
      </c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ht="12" customHeight="1">
      <c r="A8" s="12"/>
      <c r="B8" s="13"/>
      <c r="C8" s="15"/>
      <c r="D8" s="13"/>
      <c r="E8" s="14"/>
      <c r="F8" s="15"/>
      <c r="G8" s="13"/>
      <c r="H8" s="48" t="s">
        <v>21</v>
      </c>
      <c r="I8" s="49"/>
      <c r="J8" s="49"/>
      <c r="K8" s="48" t="s">
        <v>5</v>
      </c>
      <c r="L8" s="49"/>
      <c r="M8" s="49"/>
      <c r="N8" s="48" t="s">
        <v>0</v>
      </c>
      <c r="O8" s="49"/>
      <c r="P8" s="50"/>
      <c r="Q8" s="49" t="s">
        <v>61</v>
      </c>
      <c r="R8" s="49"/>
      <c r="S8" s="51"/>
      <c r="U8" s="17" t="s">
        <v>77</v>
      </c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ht="27.95" customHeight="1">
      <c r="A9" s="182"/>
      <c r="B9" s="183"/>
      <c r="C9" s="184"/>
      <c r="D9" s="184"/>
      <c r="E9" s="184"/>
      <c r="F9" s="185"/>
      <c r="G9" s="186"/>
      <c r="H9" s="187"/>
      <c r="I9" s="188"/>
      <c r="J9" s="188"/>
      <c r="K9" s="179"/>
      <c r="L9" s="179"/>
      <c r="M9" s="179"/>
      <c r="N9" s="179"/>
      <c r="O9" s="179"/>
      <c r="P9" s="179"/>
      <c r="Q9" s="131" t="str">
        <f>IF(OR(H9="",K9="",N9=""),"",H9*K9*N9)</f>
        <v/>
      </c>
      <c r="R9" s="131"/>
      <c r="S9" s="132"/>
      <c r="AJ9" s="20"/>
      <c r="AK9" s="20"/>
      <c r="AL9" s="20"/>
      <c r="AM9" s="20"/>
      <c r="AN9" s="20"/>
      <c r="AO9" s="20"/>
      <c r="AP9" s="20"/>
      <c r="AQ9" s="20"/>
      <c r="AR9" s="21"/>
      <c r="AS9" s="20"/>
      <c r="AT9" s="11"/>
      <c r="AU9" s="11"/>
    </row>
    <row r="10" spans="1:47" ht="39.950000000000003" customHeight="1">
      <c r="A10" s="182"/>
      <c r="B10" s="183"/>
      <c r="C10" s="189"/>
      <c r="D10" s="189"/>
      <c r="E10" s="189"/>
      <c r="F10" s="185"/>
      <c r="G10" s="186"/>
      <c r="H10" s="187"/>
      <c r="I10" s="188"/>
      <c r="J10" s="188"/>
      <c r="K10" s="179"/>
      <c r="L10" s="179"/>
      <c r="M10" s="179"/>
      <c r="N10" s="179"/>
      <c r="O10" s="179"/>
      <c r="P10" s="179"/>
      <c r="Q10" s="131" t="str">
        <f t="shared" ref="Q10:Q23" si="0">IF(OR(H10="",K10="",N10=""),"",H10*K10*N10)</f>
        <v/>
      </c>
      <c r="R10" s="131"/>
      <c r="S10" s="132"/>
    </row>
    <row r="11" spans="1:47" ht="39.950000000000003" customHeight="1">
      <c r="A11" s="182"/>
      <c r="B11" s="183"/>
      <c r="C11" s="189"/>
      <c r="D11" s="189"/>
      <c r="E11" s="189"/>
      <c r="F11" s="185"/>
      <c r="G11" s="186"/>
      <c r="H11" s="187"/>
      <c r="I11" s="188"/>
      <c r="J11" s="188"/>
      <c r="K11" s="179"/>
      <c r="L11" s="179"/>
      <c r="M11" s="179"/>
      <c r="N11" s="179"/>
      <c r="O11" s="179"/>
      <c r="P11" s="179"/>
      <c r="Q11" s="131" t="str">
        <f t="shared" si="0"/>
        <v/>
      </c>
      <c r="R11" s="131"/>
      <c r="S11" s="132"/>
    </row>
    <row r="12" spans="1:47" ht="39.950000000000003" customHeight="1">
      <c r="A12" s="182"/>
      <c r="B12" s="183"/>
      <c r="C12" s="189"/>
      <c r="D12" s="189"/>
      <c r="E12" s="189"/>
      <c r="F12" s="185"/>
      <c r="G12" s="186"/>
      <c r="H12" s="187"/>
      <c r="I12" s="188"/>
      <c r="J12" s="188"/>
      <c r="K12" s="179"/>
      <c r="L12" s="179"/>
      <c r="M12" s="179"/>
      <c r="N12" s="179"/>
      <c r="O12" s="179"/>
      <c r="P12" s="179"/>
      <c r="Q12" s="131" t="str">
        <f t="shared" si="0"/>
        <v/>
      </c>
      <c r="R12" s="131"/>
      <c r="S12" s="132"/>
    </row>
    <row r="13" spans="1:47" ht="39.950000000000003" customHeight="1">
      <c r="A13" s="182"/>
      <c r="B13" s="183"/>
      <c r="C13" s="189"/>
      <c r="D13" s="189"/>
      <c r="E13" s="189"/>
      <c r="F13" s="185"/>
      <c r="G13" s="186"/>
      <c r="H13" s="187"/>
      <c r="I13" s="188"/>
      <c r="J13" s="188"/>
      <c r="K13" s="179"/>
      <c r="L13" s="179"/>
      <c r="M13" s="179"/>
      <c r="N13" s="179"/>
      <c r="O13" s="179"/>
      <c r="P13" s="179"/>
      <c r="Q13" s="131" t="str">
        <f t="shared" si="0"/>
        <v/>
      </c>
      <c r="R13" s="131"/>
      <c r="S13" s="132"/>
    </row>
    <row r="14" spans="1:47" ht="39.950000000000003" customHeight="1">
      <c r="A14" s="182"/>
      <c r="B14" s="183"/>
      <c r="C14" s="189"/>
      <c r="D14" s="189"/>
      <c r="E14" s="189"/>
      <c r="F14" s="185"/>
      <c r="G14" s="186"/>
      <c r="H14" s="187"/>
      <c r="I14" s="188"/>
      <c r="J14" s="188"/>
      <c r="K14" s="179"/>
      <c r="L14" s="179"/>
      <c r="M14" s="179"/>
      <c r="N14" s="179"/>
      <c r="O14" s="179"/>
      <c r="P14" s="179"/>
      <c r="Q14" s="131" t="str">
        <f t="shared" si="0"/>
        <v/>
      </c>
      <c r="R14" s="131"/>
      <c r="S14" s="132"/>
    </row>
    <row r="15" spans="1:47" ht="39.950000000000003" customHeight="1">
      <c r="A15" s="182"/>
      <c r="B15" s="183"/>
      <c r="C15" s="189"/>
      <c r="D15" s="189"/>
      <c r="E15" s="189"/>
      <c r="F15" s="185"/>
      <c r="G15" s="186"/>
      <c r="H15" s="187"/>
      <c r="I15" s="188"/>
      <c r="J15" s="188"/>
      <c r="K15" s="179"/>
      <c r="L15" s="179"/>
      <c r="M15" s="179"/>
      <c r="N15" s="179"/>
      <c r="O15" s="179"/>
      <c r="P15" s="179"/>
      <c r="Q15" s="131" t="str">
        <f t="shared" si="0"/>
        <v/>
      </c>
      <c r="R15" s="131"/>
      <c r="S15" s="132"/>
    </row>
    <row r="16" spans="1:47" ht="39.950000000000003" customHeight="1">
      <c r="A16" s="182"/>
      <c r="B16" s="183"/>
      <c r="C16" s="189"/>
      <c r="D16" s="189"/>
      <c r="E16" s="189"/>
      <c r="F16" s="185"/>
      <c r="G16" s="186"/>
      <c r="H16" s="187"/>
      <c r="I16" s="188"/>
      <c r="J16" s="188"/>
      <c r="K16" s="179"/>
      <c r="L16" s="179"/>
      <c r="M16" s="179"/>
      <c r="N16" s="179"/>
      <c r="O16" s="179"/>
      <c r="P16" s="179"/>
      <c r="Q16" s="131" t="str">
        <f t="shared" si="0"/>
        <v/>
      </c>
      <c r="R16" s="131"/>
      <c r="S16" s="132"/>
    </row>
    <row r="17" spans="1:19" ht="39.950000000000003" customHeight="1">
      <c r="A17" s="182"/>
      <c r="B17" s="183"/>
      <c r="C17" s="189"/>
      <c r="D17" s="189"/>
      <c r="E17" s="189"/>
      <c r="F17" s="185"/>
      <c r="G17" s="186"/>
      <c r="H17" s="187"/>
      <c r="I17" s="188"/>
      <c r="J17" s="188"/>
      <c r="K17" s="179"/>
      <c r="L17" s="179"/>
      <c r="M17" s="179"/>
      <c r="N17" s="179"/>
      <c r="O17" s="179"/>
      <c r="P17" s="179"/>
      <c r="Q17" s="131" t="str">
        <f t="shared" si="0"/>
        <v/>
      </c>
      <c r="R17" s="131"/>
      <c r="S17" s="132"/>
    </row>
    <row r="18" spans="1:19" ht="39.950000000000003" customHeight="1">
      <c r="A18" s="182"/>
      <c r="B18" s="183"/>
      <c r="C18" s="189"/>
      <c r="D18" s="189"/>
      <c r="E18" s="189"/>
      <c r="F18" s="185"/>
      <c r="G18" s="186"/>
      <c r="H18" s="187"/>
      <c r="I18" s="188"/>
      <c r="J18" s="188"/>
      <c r="K18" s="179"/>
      <c r="L18" s="179"/>
      <c r="M18" s="179"/>
      <c r="N18" s="179"/>
      <c r="O18" s="179"/>
      <c r="P18" s="179"/>
      <c r="Q18" s="131" t="str">
        <f t="shared" si="0"/>
        <v/>
      </c>
      <c r="R18" s="131"/>
      <c r="S18" s="132"/>
    </row>
    <row r="19" spans="1:19" ht="39.950000000000003" customHeight="1">
      <c r="A19" s="182"/>
      <c r="B19" s="183"/>
      <c r="C19" s="189"/>
      <c r="D19" s="189"/>
      <c r="E19" s="189"/>
      <c r="F19" s="185"/>
      <c r="G19" s="186"/>
      <c r="H19" s="187"/>
      <c r="I19" s="188"/>
      <c r="J19" s="188"/>
      <c r="K19" s="179"/>
      <c r="L19" s="179"/>
      <c r="M19" s="179"/>
      <c r="N19" s="179"/>
      <c r="O19" s="179"/>
      <c r="P19" s="179"/>
      <c r="Q19" s="131" t="str">
        <f t="shared" si="0"/>
        <v/>
      </c>
      <c r="R19" s="131"/>
      <c r="S19" s="132"/>
    </row>
    <row r="20" spans="1:19" ht="39.950000000000003" customHeight="1">
      <c r="A20" s="182"/>
      <c r="B20" s="183"/>
      <c r="C20" s="190"/>
      <c r="D20" s="190"/>
      <c r="E20" s="190"/>
      <c r="F20" s="185"/>
      <c r="G20" s="186"/>
      <c r="H20" s="187"/>
      <c r="I20" s="188"/>
      <c r="J20" s="188"/>
      <c r="K20" s="179"/>
      <c r="L20" s="179"/>
      <c r="M20" s="179"/>
      <c r="N20" s="179"/>
      <c r="O20" s="179"/>
      <c r="P20" s="179"/>
      <c r="Q20" s="131" t="str">
        <f t="shared" si="0"/>
        <v/>
      </c>
      <c r="R20" s="131"/>
      <c r="S20" s="132"/>
    </row>
    <row r="21" spans="1:19" ht="39.950000000000003" customHeight="1">
      <c r="A21" s="182"/>
      <c r="B21" s="183"/>
      <c r="C21" s="190"/>
      <c r="D21" s="190"/>
      <c r="E21" s="190"/>
      <c r="F21" s="185"/>
      <c r="G21" s="186"/>
      <c r="H21" s="187"/>
      <c r="I21" s="188"/>
      <c r="J21" s="188"/>
      <c r="K21" s="179"/>
      <c r="L21" s="179"/>
      <c r="M21" s="179"/>
      <c r="N21" s="179"/>
      <c r="O21" s="179"/>
      <c r="P21" s="179"/>
      <c r="Q21" s="131" t="str">
        <f t="shared" si="0"/>
        <v/>
      </c>
      <c r="R21" s="131"/>
      <c r="S21" s="132"/>
    </row>
    <row r="22" spans="1:19" ht="39.950000000000003" customHeight="1">
      <c r="A22" s="182"/>
      <c r="B22" s="183"/>
      <c r="C22" s="190"/>
      <c r="D22" s="190"/>
      <c r="E22" s="190"/>
      <c r="F22" s="185"/>
      <c r="G22" s="186"/>
      <c r="H22" s="187"/>
      <c r="I22" s="188"/>
      <c r="J22" s="188"/>
      <c r="K22" s="179"/>
      <c r="L22" s="179"/>
      <c r="M22" s="179"/>
      <c r="N22" s="179"/>
      <c r="O22" s="179"/>
      <c r="P22" s="179"/>
      <c r="Q22" s="131" t="str">
        <f t="shared" si="0"/>
        <v/>
      </c>
      <c r="R22" s="131"/>
      <c r="S22" s="132"/>
    </row>
    <row r="23" spans="1:19" ht="39.950000000000003" customHeight="1">
      <c r="A23" s="182"/>
      <c r="B23" s="183"/>
      <c r="C23" s="190"/>
      <c r="D23" s="190"/>
      <c r="E23" s="190"/>
      <c r="F23" s="185"/>
      <c r="G23" s="186"/>
      <c r="H23" s="187"/>
      <c r="I23" s="188"/>
      <c r="J23" s="188"/>
      <c r="K23" s="179"/>
      <c r="L23" s="179"/>
      <c r="M23" s="179"/>
      <c r="N23" s="179"/>
      <c r="O23" s="179"/>
      <c r="P23" s="179"/>
      <c r="Q23" s="131" t="str">
        <f t="shared" si="0"/>
        <v/>
      </c>
      <c r="R23" s="131"/>
      <c r="S23" s="132"/>
    </row>
    <row r="24" spans="1:19" ht="39.950000000000003" customHeight="1" thickBot="1">
      <c r="A24" s="64" t="s">
        <v>1</v>
      </c>
      <c r="B24" s="65"/>
      <c r="C24" s="66"/>
      <c r="D24" s="66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133" t="str">
        <f>IF((SUM(Q9:S23)=0),"",(SUM(Q9:S23)))</f>
        <v/>
      </c>
      <c r="R24" s="133"/>
      <c r="S24" s="134"/>
    </row>
  </sheetData>
  <sheetProtection sheet="1" scenarios="1" selectLockedCells="1"/>
  <mergeCells count="132">
    <mergeCell ref="Q22:S22"/>
    <mergeCell ref="A22:B22"/>
    <mergeCell ref="C22:E22"/>
    <mergeCell ref="H22:J22"/>
    <mergeCell ref="K22:M22"/>
    <mergeCell ref="N22:P22"/>
    <mergeCell ref="K21:M21"/>
    <mergeCell ref="N21:P21"/>
    <mergeCell ref="U2:AE2"/>
    <mergeCell ref="A24:B24"/>
    <mergeCell ref="C24:E24"/>
    <mergeCell ref="H24:J24"/>
    <mergeCell ref="F24:G24"/>
    <mergeCell ref="Q24:S24"/>
    <mergeCell ref="K24:M24"/>
    <mergeCell ref="N24:P24"/>
    <mergeCell ref="K23:M23"/>
    <mergeCell ref="N23:P23"/>
    <mergeCell ref="Q23:S23"/>
    <mergeCell ref="A23:B23"/>
    <mergeCell ref="C23:E23"/>
    <mergeCell ref="H23:J23"/>
    <mergeCell ref="Q21:S21"/>
    <mergeCell ref="A21:B21"/>
    <mergeCell ref="C21:E21"/>
    <mergeCell ref="H21:J21"/>
    <mergeCell ref="K20:M20"/>
    <mergeCell ref="N20:P20"/>
    <mergeCell ref="Q20:S20"/>
    <mergeCell ref="A20:B20"/>
    <mergeCell ref="C20:E20"/>
    <mergeCell ref="H20:J20"/>
    <mergeCell ref="K19:M19"/>
    <mergeCell ref="N19:P19"/>
    <mergeCell ref="Q19:S19"/>
    <mergeCell ref="A19:B19"/>
    <mergeCell ref="C19:E19"/>
    <mergeCell ref="H19:J19"/>
    <mergeCell ref="K18:M18"/>
    <mergeCell ref="N18:P18"/>
    <mergeCell ref="Q18:S18"/>
    <mergeCell ref="A18:B18"/>
    <mergeCell ref="C18:E18"/>
    <mergeCell ref="H18:J18"/>
    <mergeCell ref="K17:M17"/>
    <mergeCell ref="N17:P17"/>
    <mergeCell ref="Q17:S17"/>
    <mergeCell ref="A17:B17"/>
    <mergeCell ref="C17:E17"/>
    <mergeCell ref="H17:J17"/>
    <mergeCell ref="K16:M16"/>
    <mergeCell ref="N16:P16"/>
    <mergeCell ref="Q16:S16"/>
    <mergeCell ref="A16:B16"/>
    <mergeCell ref="C16:E16"/>
    <mergeCell ref="H16:J16"/>
    <mergeCell ref="K15:M15"/>
    <mergeCell ref="N15:P15"/>
    <mergeCell ref="Q15:S15"/>
    <mergeCell ref="A15:B15"/>
    <mergeCell ref="C15:E15"/>
    <mergeCell ref="H15:J15"/>
    <mergeCell ref="K14:M14"/>
    <mergeCell ref="N14:P14"/>
    <mergeCell ref="Q14:S14"/>
    <mergeCell ref="A14:B14"/>
    <mergeCell ref="C14:E14"/>
    <mergeCell ref="H14:J14"/>
    <mergeCell ref="K13:M13"/>
    <mergeCell ref="N13:P13"/>
    <mergeCell ref="Q13:S13"/>
    <mergeCell ref="A13:B13"/>
    <mergeCell ref="C13:E13"/>
    <mergeCell ref="H13:J13"/>
    <mergeCell ref="K12:M12"/>
    <mergeCell ref="N12:P12"/>
    <mergeCell ref="Q12:S12"/>
    <mergeCell ref="A12:B12"/>
    <mergeCell ref="C12:E12"/>
    <mergeCell ref="H12:J12"/>
    <mergeCell ref="K11:M11"/>
    <mergeCell ref="N11:P11"/>
    <mergeCell ref="Q11:S11"/>
    <mergeCell ref="A11:B11"/>
    <mergeCell ref="C11:E11"/>
    <mergeCell ref="H11:J11"/>
    <mergeCell ref="K10:M10"/>
    <mergeCell ref="N10:P10"/>
    <mergeCell ref="Q10:S10"/>
    <mergeCell ref="A10:B10"/>
    <mergeCell ref="C10:E10"/>
    <mergeCell ref="H10:J10"/>
    <mergeCell ref="H8:J8"/>
    <mergeCell ref="K8:M8"/>
    <mergeCell ref="N8:P8"/>
    <mergeCell ref="Q8:S8"/>
    <mergeCell ref="Q6:S6"/>
    <mergeCell ref="Q7:S7"/>
    <mergeCell ref="K7:M7"/>
    <mergeCell ref="A9:B9"/>
    <mergeCell ref="C9:E9"/>
    <mergeCell ref="H9:J9"/>
    <mergeCell ref="K9:M9"/>
    <mergeCell ref="N9:P9"/>
    <mergeCell ref="Q9:S9"/>
    <mergeCell ref="N6:P6"/>
    <mergeCell ref="N7:P7"/>
    <mergeCell ref="A6:B7"/>
    <mergeCell ref="C6:E7"/>
    <mergeCell ref="F6:G7"/>
    <mergeCell ref="H6:J6"/>
    <mergeCell ref="H7:J7"/>
    <mergeCell ref="K6:M6"/>
    <mergeCell ref="L2:S2"/>
    <mergeCell ref="L3:S3"/>
    <mergeCell ref="H2:K2"/>
    <mergeCell ref="H3:K3"/>
    <mergeCell ref="U1:AE1"/>
    <mergeCell ref="Q4:S4"/>
    <mergeCell ref="Q5:S5"/>
    <mergeCell ref="A4:B5"/>
    <mergeCell ref="C4:G4"/>
    <mergeCell ref="C5:G5"/>
    <mergeCell ref="K4:M4"/>
    <mergeCell ref="K5:M5"/>
    <mergeCell ref="N4:P4"/>
    <mergeCell ref="N5:P5"/>
    <mergeCell ref="H4:J4"/>
    <mergeCell ref="H5:J5"/>
    <mergeCell ref="A1:F1"/>
    <mergeCell ref="A2:G2"/>
    <mergeCell ref="A3:G3"/>
  </mergeCells>
  <phoneticPr fontId="2"/>
  <dataValidations count="2">
    <dataValidation type="list" allowBlank="1" showInputMessage="1" showErrorMessage="1" sqref="G9:G23" xr:uid="{23C09E2C-D37F-419A-902D-7E84C5EEB2B4}">
      <formula1>$U$7:$U$8</formula1>
    </dataValidation>
    <dataValidation allowBlank="1" showInputMessage="1" showErrorMessage="1" prompt="「１時間平均所要数量」、_x000a_「１日分運転時間」及び_x000a_「申請期間稼働数量」を_x000a_入力すると、自動計算されます。" sqref="Q9:S24" xr:uid="{7DC38EF6-B537-460F-9BBD-416BCF4315D7}"/>
  </dataValidations>
  <printOptions horizontalCentered="1" verticalCentered="1"/>
  <pageMargins left="0.39370078740157483" right="0.39370078740157483" top="0.74803149606299213" bottom="0.74803149606299213" header="0.51181102362204722" footer="0.51181102362204722"/>
  <pageSetup paperSize="9" scale="90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3"/>
  <sheetViews>
    <sheetView showZeros="0" view="pageBreakPreview" zoomScaleNormal="100" zoomScaleSheetLayoutView="100" workbookViewId="0">
      <selection activeCell="A3" sqref="A3:H4"/>
    </sheetView>
  </sheetViews>
  <sheetFormatPr defaultColWidth="9.25" defaultRowHeight="39.950000000000003" customHeight="1"/>
  <cols>
    <col min="1" max="4" width="5.25" style="1" customWidth="1"/>
    <col min="5" max="34" width="5.625" style="1" customWidth="1"/>
    <col min="35" max="16384" width="9.25" style="1"/>
  </cols>
  <sheetData>
    <row r="1" spans="1:28" ht="39.950000000000003" customHeight="1">
      <c r="A1" s="68" t="s">
        <v>38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  <c r="R1" s="42" t="s">
        <v>90</v>
      </c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20.100000000000001" customHeight="1">
      <c r="A2" s="71" t="s">
        <v>23</v>
      </c>
      <c r="B2" s="72"/>
      <c r="C2" s="72"/>
      <c r="D2" s="72"/>
      <c r="E2" s="72"/>
      <c r="F2" s="72"/>
      <c r="G2" s="72"/>
      <c r="H2" s="73"/>
      <c r="I2" s="72" t="s">
        <v>24</v>
      </c>
      <c r="J2" s="72"/>
      <c r="K2" s="72"/>
      <c r="L2" s="72"/>
      <c r="M2" s="73"/>
      <c r="N2" s="72" t="s">
        <v>72</v>
      </c>
      <c r="O2" s="72"/>
      <c r="P2" s="74"/>
      <c r="R2" s="42" t="s">
        <v>88</v>
      </c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ht="20.100000000000001" customHeight="1">
      <c r="A3" s="191"/>
      <c r="B3" s="192"/>
      <c r="C3" s="192"/>
      <c r="D3" s="192"/>
      <c r="E3" s="192"/>
      <c r="F3" s="192"/>
      <c r="G3" s="192"/>
      <c r="H3" s="193"/>
      <c r="I3" s="23" t="s">
        <v>25</v>
      </c>
      <c r="J3" s="197"/>
      <c r="K3" s="75"/>
      <c r="L3" s="75"/>
      <c r="M3" s="76"/>
      <c r="N3" s="198"/>
      <c r="O3" s="198"/>
      <c r="P3" s="200"/>
      <c r="Q3" s="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ht="20.100000000000001" customHeight="1">
      <c r="A4" s="194"/>
      <c r="B4" s="195"/>
      <c r="C4" s="195"/>
      <c r="D4" s="195"/>
      <c r="E4" s="195"/>
      <c r="F4" s="195"/>
      <c r="G4" s="195"/>
      <c r="H4" s="196"/>
      <c r="I4" s="198"/>
      <c r="J4" s="198"/>
      <c r="K4" s="198"/>
      <c r="L4" s="198"/>
      <c r="M4" s="199"/>
      <c r="N4" s="198"/>
      <c r="O4" s="198"/>
      <c r="P4" s="200"/>
      <c r="Q4" s="2"/>
    </row>
    <row r="5" spans="1:28" ht="20.100000000000001" customHeight="1">
      <c r="A5" s="71" t="s">
        <v>26</v>
      </c>
      <c r="B5" s="72"/>
      <c r="C5" s="72"/>
      <c r="D5" s="72"/>
      <c r="E5" s="72"/>
      <c r="F5" s="72"/>
      <c r="G5" s="72"/>
      <c r="H5" s="73"/>
      <c r="I5" s="79" t="s">
        <v>27</v>
      </c>
      <c r="J5" s="80"/>
      <c r="K5" s="80"/>
      <c r="L5" s="24" t="s">
        <v>28</v>
      </c>
      <c r="M5" s="22" t="s">
        <v>70</v>
      </c>
      <c r="N5" s="35" t="s">
        <v>71</v>
      </c>
      <c r="O5" s="77"/>
      <c r="P5" s="78"/>
    </row>
    <row r="6" spans="1:28" ht="20.100000000000001" customHeight="1">
      <c r="A6" s="191"/>
      <c r="B6" s="192"/>
      <c r="C6" s="192"/>
      <c r="D6" s="192"/>
      <c r="E6" s="192"/>
      <c r="F6" s="192"/>
      <c r="G6" s="192"/>
      <c r="H6" s="193"/>
      <c r="I6" s="80"/>
      <c r="J6" s="80"/>
      <c r="K6" s="80"/>
      <c r="L6" s="201"/>
      <c r="M6" s="202"/>
      <c r="N6" s="203"/>
      <c r="O6" s="82" t="s">
        <v>30</v>
      </c>
      <c r="P6" s="74"/>
      <c r="V6" s="140" t="s">
        <v>40</v>
      </c>
    </row>
    <row r="7" spans="1:28" ht="20.100000000000001" customHeight="1" thickBot="1">
      <c r="A7" s="206"/>
      <c r="B7" s="207"/>
      <c r="C7" s="207"/>
      <c r="D7" s="207"/>
      <c r="E7" s="207"/>
      <c r="F7" s="207"/>
      <c r="G7" s="207"/>
      <c r="H7" s="208"/>
      <c r="I7" s="81"/>
      <c r="J7" s="81"/>
      <c r="K7" s="81"/>
      <c r="L7" s="204"/>
      <c r="M7" s="204"/>
      <c r="N7" s="205"/>
      <c r="O7" s="83" t="s">
        <v>31</v>
      </c>
      <c r="P7" s="84"/>
      <c r="V7" s="141" t="s">
        <v>78</v>
      </c>
    </row>
    <row r="8" spans="1:28" ht="39.950000000000003" customHeight="1">
      <c r="A8" s="85" t="s">
        <v>73</v>
      </c>
      <c r="B8" s="86"/>
      <c r="C8" s="86"/>
      <c r="D8" s="87"/>
      <c r="E8" s="88" t="s">
        <v>86</v>
      </c>
      <c r="F8" s="86"/>
      <c r="G8" s="87"/>
      <c r="H8" s="89" t="s">
        <v>85</v>
      </c>
      <c r="I8" s="89"/>
      <c r="J8" s="89"/>
      <c r="K8" s="90" t="s">
        <v>32</v>
      </c>
      <c r="L8" s="91"/>
      <c r="M8" s="91"/>
      <c r="N8" s="92" t="s">
        <v>87</v>
      </c>
      <c r="O8" s="86"/>
      <c r="P8" s="93"/>
    </row>
    <row r="9" spans="1:28" ht="39.950000000000003" customHeight="1">
      <c r="A9" s="94" t="s">
        <v>76</v>
      </c>
      <c r="B9" s="95"/>
      <c r="C9" s="95"/>
      <c r="D9" s="96"/>
      <c r="E9" s="97">
        <v>200</v>
      </c>
      <c r="F9" s="98"/>
      <c r="G9" s="99"/>
      <c r="H9" s="80">
        <v>15</v>
      </c>
      <c r="I9" s="80"/>
      <c r="J9" s="80"/>
      <c r="K9" s="100" t="s">
        <v>33</v>
      </c>
      <c r="L9" s="100"/>
      <c r="M9" s="100"/>
      <c r="N9" s="101">
        <f t="shared" ref="N9:N21" si="0">IF(OR(E9="",H9=""),"",E9*H9)</f>
        <v>3000</v>
      </c>
      <c r="O9" s="102"/>
      <c r="P9" s="103"/>
    </row>
    <row r="10" spans="1:28" ht="39.950000000000003" customHeight="1">
      <c r="A10" s="150" t="str">
        <f>IF(L6="","",L6)</f>
        <v/>
      </c>
      <c r="B10" s="18" t="s">
        <v>28</v>
      </c>
      <c r="C10" s="152" t="str">
        <f>IF(M6="","",M6)</f>
        <v/>
      </c>
      <c r="D10" s="25" t="s">
        <v>29</v>
      </c>
      <c r="E10" s="209"/>
      <c r="F10" s="210"/>
      <c r="G10" s="211"/>
      <c r="H10" s="209"/>
      <c r="I10" s="210"/>
      <c r="J10" s="211"/>
      <c r="K10" s="209"/>
      <c r="L10" s="210"/>
      <c r="M10" s="211"/>
      <c r="N10" s="142" t="str">
        <f t="shared" si="0"/>
        <v/>
      </c>
      <c r="O10" s="143"/>
      <c r="P10" s="144"/>
    </row>
    <row r="11" spans="1:28" ht="39.950000000000003" customHeight="1">
      <c r="A11" s="150" t="str">
        <f t="shared" ref="A11:A21" si="1">IF(A10="","",IF(C10=12,A10+1,A10))</f>
        <v/>
      </c>
      <c r="B11" s="18" t="s">
        <v>28</v>
      </c>
      <c r="C11" s="152" t="str">
        <f t="shared" ref="C11:C21" si="2">IF(C10="","",IF(C10=12,1,C10+1))</f>
        <v/>
      </c>
      <c r="D11" s="25" t="s">
        <v>29</v>
      </c>
      <c r="E11" s="209"/>
      <c r="F11" s="210"/>
      <c r="G11" s="211"/>
      <c r="H11" s="209"/>
      <c r="I11" s="210"/>
      <c r="J11" s="211"/>
      <c r="K11" s="209"/>
      <c r="L11" s="210"/>
      <c r="M11" s="211"/>
      <c r="N11" s="142" t="str">
        <f t="shared" si="0"/>
        <v/>
      </c>
      <c r="O11" s="143"/>
      <c r="P11" s="144"/>
    </row>
    <row r="12" spans="1:28" ht="39.950000000000003" customHeight="1">
      <c r="A12" s="150" t="str">
        <f t="shared" si="1"/>
        <v/>
      </c>
      <c r="B12" s="18" t="s">
        <v>28</v>
      </c>
      <c r="C12" s="152" t="str">
        <f t="shared" si="2"/>
        <v/>
      </c>
      <c r="D12" s="25" t="s">
        <v>29</v>
      </c>
      <c r="E12" s="209"/>
      <c r="F12" s="210"/>
      <c r="G12" s="211"/>
      <c r="H12" s="209"/>
      <c r="I12" s="210"/>
      <c r="J12" s="211"/>
      <c r="K12" s="209"/>
      <c r="L12" s="210"/>
      <c r="M12" s="211"/>
      <c r="N12" s="142" t="str">
        <f t="shared" si="0"/>
        <v/>
      </c>
      <c r="O12" s="143"/>
      <c r="P12" s="144"/>
    </row>
    <row r="13" spans="1:28" ht="39.950000000000003" customHeight="1">
      <c r="A13" s="150" t="str">
        <f t="shared" si="1"/>
        <v/>
      </c>
      <c r="B13" s="18" t="s">
        <v>28</v>
      </c>
      <c r="C13" s="152" t="str">
        <f t="shared" si="2"/>
        <v/>
      </c>
      <c r="D13" s="25" t="s">
        <v>34</v>
      </c>
      <c r="E13" s="209"/>
      <c r="F13" s="210"/>
      <c r="G13" s="211"/>
      <c r="H13" s="209"/>
      <c r="I13" s="210"/>
      <c r="J13" s="211"/>
      <c r="K13" s="209"/>
      <c r="L13" s="210"/>
      <c r="M13" s="211"/>
      <c r="N13" s="142" t="str">
        <f t="shared" si="0"/>
        <v/>
      </c>
      <c r="O13" s="143"/>
      <c r="P13" s="144"/>
    </row>
    <row r="14" spans="1:28" ht="39.950000000000003" customHeight="1">
      <c r="A14" s="150" t="str">
        <f t="shared" si="1"/>
        <v/>
      </c>
      <c r="B14" s="18" t="s">
        <v>28</v>
      </c>
      <c r="C14" s="152" t="str">
        <f t="shared" si="2"/>
        <v/>
      </c>
      <c r="D14" s="25" t="s">
        <v>34</v>
      </c>
      <c r="E14" s="209"/>
      <c r="F14" s="210"/>
      <c r="G14" s="211"/>
      <c r="H14" s="209"/>
      <c r="I14" s="210"/>
      <c r="J14" s="211"/>
      <c r="K14" s="209"/>
      <c r="L14" s="210"/>
      <c r="M14" s="211"/>
      <c r="N14" s="142" t="str">
        <f t="shared" si="0"/>
        <v/>
      </c>
      <c r="O14" s="143"/>
      <c r="P14" s="144"/>
    </row>
    <row r="15" spans="1:28" ht="39.950000000000003" customHeight="1">
      <c r="A15" s="150" t="str">
        <f t="shared" si="1"/>
        <v/>
      </c>
      <c r="B15" s="18" t="s">
        <v>28</v>
      </c>
      <c r="C15" s="152" t="str">
        <f t="shared" si="2"/>
        <v/>
      </c>
      <c r="D15" s="25" t="s">
        <v>34</v>
      </c>
      <c r="E15" s="209"/>
      <c r="F15" s="210"/>
      <c r="G15" s="211"/>
      <c r="H15" s="209"/>
      <c r="I15" s="210"/>
      <c r="J15" s="211"/>
      <c r="K15" s="209"/>
      <c r="L15" s="210"/>
      <c r="M15" s="211"/>
      <c r="N15" s="142" t="str">
        <f t="shared" si="0"/>
        <v/>
      </c>
      <c r="O15" s="143"/>
      <c r="P15" s="144"/>
    </row>
    <row r="16" spans="1:28" ht="39.950000000000003" customHeight="1">
      <c r="A16" s="150" t="str">
        <f t="shared" si="1"/>
        <v/>
      </c>
      <c r="B16" s="18" t="s">
        <v>28</v>
      </c>
      <c r="C16" s="152" t="str">
        <f t="shared" si="2"/>
        <v/>
      </c>
      <c r="D16" s="25" t="s">
        <v>34</v>
      </c>
      <c r="E16" s="209"/>
      <c r="F16" s="210"/>
      <c r="G16" s="211"/>
      <c r="H16" s="209"/>
      <c r="I16" s="210"/>
      <c r="J16" s="211"/>
      <c r="K16" s="209"/>
      <c r="L16" s="210"/>
      <c r="M16" s="211"/>
      <c r="N16" s="142" t="str">
        <f t="shared" si="0"/>
        <v/>
      </c>
      <c r="O16" s="143"/>
      <c r="P16" s="144"/>
    </row>
    <row r="17" spans="1:16" ht="39.950000000000003" customHeight="1">
      <c r="A17" s="150" t="str">
        <f t="shared" si="1"/>
        <v/>
      </c>
      <c r="B17" s="18" t="s">
        <v>28</v>
      </c>
      <c r="C17" s="152" t="str">
        <f t="shared" si="2"/>
        <v/>
      </c>
      <c r="D17" s="25" t="s">
        <v>34</v>
      </c>
      <c r="E17" s="209"/>
      <c r="F17" s="210"/>
      <c r="G17" s="211"/>
      <c r="H17" s="209"/>
      <c r="I17" s="210"/>
      <c r="J17" s="211"/>
      <c r="K17" s="209"/>
      <c r="L17" s="210"/>
      <c r="M17" s="211"/>
      <c r="N17" s="142" t="str">
        <f t="shared" si="0"/>
        <v/>
      </c>
      <c r="O17" s="143"/>
      <c r="P17" s="144"/>
    </row>
    <row r="18" spans="1:16" ht="39.950000000000003" customHeight="1">
      <c r="A18" s="150" t="str">
        <f t="shared" si="1"/>
        <v/>
      </c>
      <c r="B18" s="18" t="s">
        <v>28</v>
      </c>
      <c r="C18" s="152" t="str">
        <f t="shared" si="2"/>
        <v/>
      </c>
      <c r="D18" s="25" t="s">
        <v>34</v>
      </c>
      <c r="E18" s="209"/>
      <c r="F18" s="210"/>
      <c r="G18" s="211"/>
      <c r="H18" s="209"/>
      <c r="I18" s="210"/>
      <c r="J18" s="211"/>
      <c r="K18" s="209"/>
      <c r="L18" s="210"/>
      <c r="M18" s="211"/>
      <c r="N18" s="142" t="str">
        <f t="shared" si="0"/>
        <v/>
      </c>
      <c r="O18" s="143"/>
      <c r="P18" s="144"/>
    </row>
    <row r="19" spans="1:16" ht="39.950000000000003" customHeight="1">
      <c r="A19" s="150" t="str">
        <f t="shared" si="1"/>
        <v/>
      </c>
      <c r="B19" s="18" t="s">
        <v>28</v>
      </c>
      <c r="C19" s="152" t="str">
        <f t="shared" si="2"/>
        <v/>
      </c>
      <c r="D19" s="25" t="s">
        <v>34</v>
      </c>
      <c r="E19" s="209"/>
      <c r="F19" s="210"/>
      <c r="G19" s="211"/>
      <c r="H19" s="209"/>
      <c r="I19" s="210"/>
      <c r="J19" s="211"/>
      <c r="K19" s="209"/>
      <c r="L19" s="210"/>
      <c r="M19" s="211"/>
      <c r="N19" s="142" t="str">
        <f t="shared" si="0"/>
        <v/>
      </c>
      <c r="O19" s="143"/>
      <c r="P19" s="144"/>
    </row>
    <row r="20" spans="1:16" ht="39.950000000000003" customHeight="1">
      <c r="A20" s="150" t="str">
        <f t="shared" si="1"/>
        <v/>
      </c>
      <c r="B20" s="18" t="s">
        <v>28</v>
      </c>
      <c r="C20" s="152" t="str">
        <f t="shared" si="2"/>
        <v/>
      </c>
      <c r="D20" s="25" t="s">
        <v>34</v>
      </c>
      <c r="E20" s="209"/>
      <c r="F20" s="210"/>
      <c r="G20" s="211"/>
      <c r="H20" s="209"/>
      <c r="I20" s="210"/>
      <c r="J20" s="211"/>
      <c r="K20" s="209"/>
      <c r="L20" s="210"/>
      <c r="M20" s="211"/>
      <c r="N20" s="142" t="str">
        <f t="shared" si="0"/>
        <v/>
      </c>
      <c r="O20" s="143"/>
      <c r="P20" s="144"/>
    </row>
    <row r="21" spans="1:16" ht="39.950000000000003" customHeight="1" thickBot="1">
      <c r="A21" s="151" t="str">
        <f t="shared" si="1"/>
        <v/>
      </c>
      <c r="B21" s="19" t="s">
        <v>28</v>
      </c>
      <c r="C21" s="153" t="str">
        <f t="shared" si="2"/>
        <v/>
      </c>
      <c r="D21" s="26" t="s">
        <v>34</v>
      </c>
      <c r="E21" s="209"/>
      <c r="F21" s="210"/>
      <c r="G21" s="211"/>
      <c r="H21" s="209"/>
      <c r="I21" s="210"/>
      <c r="J21" s="211"/>
      <c r="K21" s="209"/>
      <c r="L21" s="210"/>
      <c r="M21" s="211"/>
      <c r="N21" s="145" t="str">
        <f t="shared" si="0"/>
        <v/>
      </c>
      <c r="O21" s="146"/>
      <c r="P21" s="147"/>
    </row>
    <row r="22" spans="1:16" ht="39.950000000000003" customHeight="1" thickBot="1">
      <c r="A22" s="109" t="s">
        <v>35</v>
      </c>
      <c r="B22" s="109"/>
      <c r="C22" s="109"/>
      <c r="D22" s="109"/>
      <c r="E22" s="109"/>
      <c r="F22" s="109"/>
      <c r="G22" s="109"/>
      <c r="H22" s="109"/>
      <c r="I22" s="109"/>
      <c r="J22" s="110"/>
      <c r="K22" s="111" t="s">
        <v>52</v>
      </c>
      <c r="L22" s="112"/>
      <c r="M22" s="112"/>
      <c r="N22" s="148" t="str">
        <f>IF((SUM(N10:P21)=0),"",(SUM(N10:P21)))</f>
        <v/>
      </c>
      <c r="O22" s="148"/>
      <c r="P22" s="149"/>
    </row>
    <row r="23" spans="1:16" ht="39.950000000000003" customHeight="1" thickBot="1">
      <c r="A23" s="104" t="s">
        <v>36</v>
      </c>
      <c r="B23" s="105"/>
      <c r="C23" s="105"/>
      <c r="D23" s="105"/>
      <c r="E23" s="105"/>
      <c r="F23" s="105"/>
      <c r="G23" s="105"/>
      <c r="H23" s="105"/>
      <c r="I23" s="105"/>
      <c r="J23" s="106"/>
      <c r="K23" s="107" t="s">
        <v>39</v>
      </c>
      <c r="L23" s="108"/>
      <c r="M23" s="108"/>
      <c r="N23" s="154"/>
      <c r="O23" s="155"/>
      <c r="P23" s="156"/>
    </row>
  </sheetData>
  <sheetProtection sheet="1" scenarios="1" selectLockedCells="1"/>
  <mergeCells count="81">
    <mergeCell ref="E20:G20"/>
    <mergeCell ref="H20:J20"/>
    <mergeCell ref="K20:M20"/>
    <mergeCell ref="E21:G21"/>
    <mergeCell ref="H21:J21"/>
    <mergeCell ref="K21:M21"/>
    <mergeCell ref="E18:G18"/>
    <mergeCell ref="H18:J18"/>
    <mergeCell ref="K18:M18"/>
    <mergeCell ref="E19:G19"/>
    <mergeCell ref="H19:J19"/>
    <mergeCell ref="K19:M19"/>
    <mergeCell ref="E16:G16"/>
    <mergeCell ref="H16:J16"/>
    <mergeCell ref="K16:M16"/>
    <mergeCell ref="E17:G17"/>
    <mergeCell ref="H17:J17"/>
    <mergeCell ref="K17:M17"/>
    <mergeCell ref="E14:G14"/>
    <mergeCell ref="H14:J14"/>
    <mergeCell ref="K14:M14"/>
    <mergeCell ref="E15:G15"/>
    <mergeCell ref="H15:J15"/>
    <mergeCell ref="K15:M15"/>
    <mergeCell ref="E12:G12"/>
    <mergeCell ref="H12:J12"/>
    <mergeCell ref="K12:M12"/>
    <mergeCell ref="E13:G13"/>
    <mergeCell ref="H13:J13"/>
    <mergeCell ref="K13:M13"/>
    <mergeCell ref="N19:P19"/>
    <mergeCell ref="N20:P20"/>
    <mergeCell ref="N17:P17"/>
    <mergeCell ref="N18:P18"/>
    <mergeCell ref="N15:P15"/>
    <mergeCell ref="N16:P16"/>
    <mergeCell ref="A23:J23"/>
    <mergeCell ref="K23:M23"/>
    <mergeCell ref="N23:P23"/>
    <mergeCell ref="N21:P21"/>
    <mergeCell ref="A22:J22"/>
    <mergeCell ref="K22:M22"/>
    <mergeCell ref="N22:P22"/>
    <mergeCell ref="N14:P14"/>
    <mergeCell ref="N11:P11"/>
    <mergeCell ref="N12:P12"/>
    <mergeCell ref="A9:D9"/>
    <mergeCell ref="E9:G9"/>
    <mergeCell ref="H9:J9"/>
    <mergeCell ref="K9:M9"/>
    <mergeCell ref="N9:P9"/>
    <mergeCell ref="N10:P10"/>
    <mergeCell ref="N13:P13"/>
    <mergeCell ref="E10:G10"/>
    <mergeCell ref="H10:J10"/>
    <mergeCell ref="K10:M10"/>
    <mergeCell ref="E11:G11"/>
    <mergeCell ref="H11:J11"/>
    <mergeCell ref="K11:M11"/>
    <mergeCell ref="A8:D8"/>
    <mergeCell ref="E8:G8"/>
    <mergeCell ref="H8:J8"/>
    <mergeCell ref="K8:M8"/>
    <mergeCell ref="N8:P8"/>
    <mergeCell ref="O5:P5"/>
    <mergeCell ref="A6:H7"/>
    <mergeCell ref="A5:H5"/>
    <mergeCell ref="I5:K7"/>
    <mergeCell ref="O6:P6"/>
    <mergeCell ref="O7:P7"/>
    <mergeCell ref="A3:H4"/>
    <mergeCell ref="K3:M3"/>
    <mergeCell ref="I4:M4"/>
    <mergeCell ref="P3:P4"/>
    <mergeCell ref="N3:O4"/>
    <mergeCell ref="R1:AB1"/>
    <mergeCell ref="A1:P1"/>
    <mergeCell ref="A2:H2"/>
    <mergeCell ref="I2:M2"/>
    <mergeCell ref="N2:P2"/>
    <mergeCell ref="R2:AB3"/>
  </mergeCells>
  <phoneticPr fontId="20"/>
  <dataValidations count="5">
    <dataValidation allowBlank="1" showErrorMessage="1" prompt="所要数量計算期間_x000a_を入力すると、自動で入力されます。_x000a_" sqref="A22" xr:uid="{00000000-0002-0000-0200-000000000000}"/>
    <dataValidation allowBlank="1" showInputMessage="1" showErrorMessage="1" prompt="所要数量計算期間_x000a_を入力すると、自動で入力されます。_x000a_" sqref="A10:A21" xr:uid="{00000000-0002-0000-0200-000004000000}"/>
    <dataValidation allowBlank="1" showInputMessage="1" showErrorMessage="1" errorTitle="あ" error="あ" prompt="所要数量計算期間_x000a_を入力すると、自動で入力されます。_x000a_" sqref="C10:C21" xr:uid="{00000000-0002-0000-0200-000005000000}"/>
    <dataValidation allowBlank="1" showInputMessage="1" showErrorMessage="1" prompt="「1日あたり所要数量」_x000a_及び「出港日数」を_x000a_入力すると、_x000a_自動計算されます。" sqref="N10:P22" xr:uid="{4C965790-E701-4087-8A5A-C0D0E6C565E3}"/>
    <dataValidation type="list" allowBlank="1" showInputMessage="1" showErrorMessage="1" sqref="P3" xr:uid="{00000000-0002-0000-0200-000006000000}">
      <formula1>$V$6:$V$7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"/>
  <sheetViews>
    <sheetView showZeros="0" view="pageBreakPreview" zoomScaleNormal="100" zoomScaleSheetLayoutView="100" workbookViewId="0">
      <selection activeCell="A3" sqref="A3:B4"/>
    </sheetView>
  </sheetViews>
  <sheetFormatPr defaultColWidth="9.25" defaultRowHeight="18.75"/>
  <cols>
    <col min="1" max="1" width="9.25" style="3" customWidth="1"/>
    <col min="2" max="2" width="12" style="3" customWidth="1"/>
    <col min="3" max="3" width="16.5" style="3" customWidth="1"/>
    <col min="4" max="4" width="9" style="3" customWidth="1"/>
    <col min="5" max="5" width="11.375" style="3" customWidth="1"/>
    <col min="6" max="9" width="7.125" style="3" customWidth="1"/>
    <col min="10" max="24" width="7.625" style="3" customWidth="1"/>
    <col min="25" max="30" width="9.25" style="3"/>
    <col min="31" max="31" width="9.25" style="3" customWidth="1"/>
    <col min="32" max="16384" width="9.25" style="3"/>
  </cols>
  <sheetData>
    <row r="1" spans="1:21" ht="39.950000000000003" customHeight="1">
      <c r="A1" s="68" t="s">
        <v>41</v>
      </c>
      <c r="B1" s="69"/>
      <c r="C1" s="69"/>
      <c r="D1" s="69"/>
      <c r="E1" s="69"/>
      <c r="F1" s="69"/>
      <c r="G1" s="69"/>
      <c r="H1" s="69"/>
      <c r="I1" s="70"/>
      <c r="K1" s="42" t="s">
        <v>90</v>
      </c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0.100000000000001" customHeight="1">
      <c r="A2" s="71" t="s">
        <v>23</v>
      </c>
      <c r="B2" s="73"/>
      <c r="C2" s="82" t="s">
        <v>26</v>
      </c>
      <c r="D2" s="73"/>
      <c r="E2" s="124" t="s">
        <v>74</v>
      </c>
      <c r="F2" s="31" t="s">
        <v>56</v>
      </c>
      <c r="G2" s="32" t="s">
        <v>57</v>
      </c>
      <c r="H2" s="33" t="s">
        <v>58</v>
      </c>
      <c r="I2" s="34"/>
      <c r="K2" s="42" t="s">
        <v>89</v>
      </c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20.100000000000001" customHeight="1">
      <c r="A3" s="212"/>
      <c r="B3" s="213"/>
      <c r="C3" s="214"/>
      <c r="D3" s="213"/>
      <c r="E3" s="125"/>
      <c r="F3" s="218"/>
      <c r="G3" s="219"/>
      <c r="H3" s="220"/>
      <c r="I3" s="28" t="s">
        <v>54</v>
      </c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20.100000000000001" customHeight="1">
      <c r="A4" s="215"/>
      <c r="B4" s="216"/>
      <c r="C4" s="217"/>
      <c r="D4" s="216"/>
      <c r="E4" s="126"/>
      <c r="F4" s="221"/>
      <c r="G4" s="222"/>
      <c r="H4" s="223"/>
      <c r="I4" s="27" t="s">
        <v>55</v>
      </c>
    </row>
    <row r="5" spans="1:21" ht="24.95" customHeight="1">
      <c r="A5" s="114" t="s">
        <v>42</v>
      </c>
      <c r="B5" s="113" t="s">
        <v>43</v>
      </c>
      <c r="C5" s="113" t="s">
        <v>82</v>
      </c>
      <c r="D5" s="116" t="s">
        <v>44</v>
      </c>
      <c r="E5" s="116" t="s">
        <v>83</v>
      </c>
      <c r="F5" s="113" t="s">
        <v>45</v>
      </c>
      <c r="G5" s="113"/>
      <c r="H5" s="113" t="s">
        <v>84</v>
      </c>
      <c r="I5" s="118"/>
    </row>
    <row r="6" spans="1:21" ht="27.4" customHeight="1">
      <c r="A6" s="115"/>
      <c r="B6" s="116"/>
      <c r="C6" s="116"/>
      <c r="D6" s="117"/>
      <c r="E6" s="117"/>
      <c r="F6" s="29" t="s">
        <v>46</v>
      </c>
      <c r="G6" s="30"/>
      <c r="H6" s="116"/>
      <c r="I6" s="119"/>
    </row>
    <row r="7" spans="1:21" ht="39.950000000000003" customHeight="1">
      <c r="A7" s="4" t="s">
        <v>75</v>
      </c>
      <c r="B7" s="5" t="s">
        <v>47</v>
      </c>
      <c r="C7" s="6">
        <v>150</v>
      </c>
      <c r="D7" s="5" t="s">
        <v>48</v>
      </c>
      <c r="E7" s="9">
        <v>40</v>
      </c>
      <c r="F7" s="7" t="s">
        <v>49</v>
      </c>
      <c r="G7" s="8" t="s">
        <v>50</v>
      </c>
      <c r="H7" s="120">
        <f>C7*E7</f>
        <v>6000</v>
      </c>
      <c r="I7" s="121"/>
    </row>
    <row r="8" spans="1:21" ht="39.950000000000003" customHeight="1">
      <c r="A8" s="224"/>
      <c r="B8" s="225"/>
      <c r="C8" s="225"/>
      <c r="D8" s="225"/>
      <c r="E8" s="226"/>
      <c r="F8" s="227"/>
      <c r="G8" s="228"/>
      <c r="H8" s="157" t="str">
        <f>IF(OR(C8="",E8=""),"",C8*E8)</f>
        <v/>
      </c>
      <c r="I8" s="158"/>
    </row>
    <row r="9" spans="1:21" ht="39.950000000000003" customHeight="1">
      <c r="A9" s="224"/>
      <c r="B9" s="225"/>
      <c r="C9" s="225"/>
      <c r="D9" s="225"/>
      <c r="E9" s="226"/>
      <c r="F9" s="227"/>
      <c r="G9" s="228"/>
      <c r="H9" s="157" t="str">
        <f t="shared" ref="H9:H19" si="0">IF(OR(C9="",E9=""),"",C9*E9)</f>
        <v/>
      </c>
      <c r="I9" s="158"/>
    </row>
    <row r="10" spans="1:21" ht="39.950000000000003" customHeight="1">
      <c r="A10" s="224"/>
      <c r="B10" s="225"/>
      <c r="C10" s="225"/>
      <c r="D10" s="225"/>
      <c r="E10" s="226"/>
      <c r="F10" s="227"/>
      <c r="G10" s="228"/>
      <c r="H10" s="157" t="str">
        <f t="shared" si="0"/>
        <v/>
      </c>
      <c r="I10" s="158"/>
    </row>
    <row r="11" spans="1:21" ht="39.950000000000003" customHeight="1">
      <c r="A11" s="224"/>
      <c r="B11" s="225"/>
      <c r="C11" s="225"/>
      <c r="D11" s="225"/>
      <c r="E11" s="226"/>
      <c r="F11" s="227"/>
      <c r="G11" s="228"/>
      <c r="H11" s="157" t="str">
        <f t="shared" si="0"/>
        <v/>
      </c>
      <c r="I11" s="158"/>
    </row>
    <row r="12" spans="1:21" ht="39.950000000000003" customHeight="1">
      <c r="A12" s="224"/>
      <c r="B12" s="225"/>
      <c r="C12" s="225"/>
      <c r="D12" s="225"/>
      <c r="E12" s="226"/>
      <c r="F12" s="227"/>
      <c r="G12" s="228"/>
      <c r="H12" s="157" t="str">
        <f t="shared" si="0"/>
        <v/>
      </c>
      <c r="I12" s="158"/>
    </row>
    <row r="13" spans="1:21" ht="39.950000000000003" customHeight="1">
      <c r="A13" s="224"/>
      <c r="B13" s="225"/>
      <c r="C13" s="225"/>
      <c r="D13" s="225"/>
      <c r="E13" s="226"/>
      <c r="F13" s="227"/>
      <c r="G13" s="228"/>
      <c r="H13" s="157" t="str">
        <f t="shared" si="0"/>
        <v/>
      </c>
      <c r="I13" s="158"/>
    </row>
    <row r="14" spans="1:21" ht="39.950000000000003" customHeight="1">
      <c r="A14" s="224"/>
      <c r="B14" s="225"/>
      <c r="C14" s="225"/>
      <c r="D14" s="225"/>
      <c r="E14" s="226"/>
      <c r="F14" s="227"/>
      <c r="G14" s="228"/>
      <c r="H14" s="157" t="str">
        <f t="shared" si="0"/>
        <v/>
      </c>
      <c r="I14" s="158"/>
    </row>
    <row r="15" spans="1:21" ht="39.950000000000003" customHeight="1">
      <c r="A15" s="224"/>
      <c r="B15" s="225"/>
      <c r="C15" s="225"/>
      <c r="D15" s="225"/>
      <c r="E15" s="226"/>
      <c r="F15" s="227"/>
      <c r="G15" s="228"/>
      <c r="H15" s="157" t="str">
        <f t="shared" si="0"/>
        <v/>
      </c>
      <c r="I15" s="158"/>
    </row>
    <row r="16" spans="1:21" ht="39.950000000000003" customHeight="1">
      <c r="A16" s="224"/>
      <c r="B16" s="225"/>
      <c r="C16" s="225"/>
      <c r="D16" s="225"/>
      <c r="E16" s="226"/>
      <c r="F16" s="227"/>
      <c r="G16" s="228"/>
      <c r="H16" s="157" t="str">
        <f t="shared" si="0"/>
        <v/>
      </c>
      <c r="I16" s="158"/>
    </row>
    <row r="17" spans="1:9" ht="39.950000000000003" customHeight="1">
      <c r="A17" s="224"/>
      <c r="B17" s="225"/>
      <c r="C17" s="225"/>
      <c r="D17" s="225"/>
      <c r="E17" s="226"/>
      <c r="F17" s="227"/>
      <c r="G17" s="228"/>
      <c r="H17" s="157" t="str">
        <f t="shared" si="0"/>
        <v/>
      </c>
      <c r="I17" s="158"/>
    </row>
    <row r="18" spans="1:9" ht="39.950000000000003" customHeight="1">
      <c r="A18" s="224"/>
      <c r="B18" s="225"/>
      <c r="C18" s="225"/>
      <c r="D18" s="225"/>
      <c r="E18" s="226"/>
      <c r="F18" s="227"/>
      <c r="G18" s="228"/>
      <c r="H18" s="157" t="str">
        <f t="shared" si="0"/>
        <v/>
      </c>
      <c r="I18" s="158"/>
    </row>
    <row r="19" spans="1:9" ht="39.950000000000003" customHeight="1" thickBot="1">
      <c r="A19" s="229"/>
      <c r="B19" s="230"/>
      <c r="C19" s="230"/>
      <c r="D19" s="230"/>
      <c r="E19" s="231"/>
      <c r="F19" s="232"/>
      <c r="G19" s="233"/>
      <c r="H19" s="159" t="str">
        <f t="shared" si="0"/>
        <v/>
      </c>
      <c r="I19" s="160"/>
    </row>
    <row r="20" spans="1:9" ht="39.950000000000003" customHeight="1" thickBot="1">
      <c r="A20" s="127" t="s">
        <v>51</v>
      </c>
      <c r="B20" s="127"/>
      <c r="C20" s="127"/>
      <c r="D20" s="127"/>
      <c r="E20" s="128"/>
      <c r="F20" s="129" t="s">
        <v>52</v>
      </c>
      <c r="G20" s="130"/>
      <c r="H20" s="161" t="str">
        <f>IF((SUM(H8:H19)=0),"",(SUM(H8:H19)))</f>
        <v/>
      </c>
      <c r="I20" s="162"/>
    </row>
    <row r="21" spans="1:9" ht="39.950000000000003" customHeight="1" thickBot="1">
      <c r="A21" s="104" t="s">
        <v>53</v>
      </c>
      <c r="B21" s="104"/>
      <c r="C21" s="104"/>
      <c r="D21" s="104"/>
      <c r="E21" s="104"/>
      <c r="F21" s="122" t="s">
        <v>37</v>
      </c>
      <c r="G21" s="123"/>
      <c r="H21" s="163"/>
      <c r="I21" s="164"/>
    </row>
  </sheetData>
  <sheetProtection sheet="1" objects="1" scenarios="1" selectLockedCells="1"/>
  <mergeCells count="34">
    <mergeCell ref="A21:E21"/>
    <mergeCell ref="F21:G21"/>
    <mergeCell ref="H21:I21"/>
    <mergeCell ref="E2:E4"/>
    <mergeCell ref="H19:I19"/>
    <mergeCell ref="A20:E20"/>
    <mergeCell ref="F20:G20"/>
    <mergeCell ref="H20:I20"/>
    <mergeCell ref="H17:I17"/>
    <mergeCell ref="H18:I18"/>
    <mergeCell ref="H15:I15"/>
    <mergeCell ref="H16:I16"/>
    <mergeCell ref="H13:I13"/>
    <mergeCell ref="H14:I14"/>
    <mergeCell ref="H11:I11"/>
    <mergeCell ref="H12:I12"/>
    <mergeCell ref="H9:I9"/>
    <mergeCell ref="H10:I10"/>
    <mergeCell ref="H5:I6"/>
    <mergeCell ref="H7:I7"/>
    <mergeCell ref="H8:I8"/>
    <mergeCell ref="F5:G5"/>
    <mergeCell ref="A5:A6"/>
    <mergeCell ref="B5:B6"/>
    <mergeCell ref="C5:C6"/>
    <mergeCell ref="D5:D6"/>
    <mergeCell ref="E5:E6"/>
    <mergeCell ref="K1:U1"/>
    <mergeCell ref="A1:I1"/>
    <mergeCell ref="A2:B2"/>
    <mergeCell ref="A3:B4"/>
    <mergeCell ref="C2:D2"/>
    <mergeCell ref="C3:D4"/>
    <mergeCell ref="K2:U3"/>
  </mergeCells>
  <phoneticPr fontId="2"/>
  <dataValidations count="1">
    <dataValidation allowBlank="1" showInputMessage="1" showErrorMessage="1" prompt="「1日あたり所要数量」_x000a_及び「稼働日数」を_x000a_入力すると、_x000a_自動計算されます。_x000a_" sqref="H8:I20" xr:uid="{00000000-0002-0000-03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所要数量計算書（一般）</vt:lpstr>
      <vt:lpstr>所要数量計算書（漁船・船舶）</vt:lpstr>
      <vt:lpstr>所要数量計算書（農業）</vt:lpstr>
      <vt:lpstr>'所要数量計算書（一般）'!Print_Area</vt:lpstr>
      <vt:lpstr>'所要数量計算書（漁船・船舶）'!Print_Area</vt:lpstr>
      <vt:lpstr>'所要数量計算書（農業）'!Print_Area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2024-07-25T06:40:38Z</dcterms:created>
  <dcterms:modified xsi:type="dcterms:W3CDTF">2025-08-22T09:08:43Z</dcterms:modified>
</cp:coreProperties>
</file>