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4B9B648-B1F3-425C-89FF-97517B7BA126}" xr6:coauthVersionLast="47" xr6:coauthVersionMax="47" xr10:uidLastSave="{00000000-0000-0000-0000-000000000000}"/>
  <bookViews>
    <workbookView xWindow="-110" yWindow="-110" windowWidth="22780" windowHeight="14540" tabRatio="661" xr2:uid="{00000000-000D-0000-FFFF-FFFF00000000}"/>
  </bookViews>
  <sheets>
    <sheet name="簡易水道事業" sheetId="26" r:id="rId1"/>
    <sheet name="特定環境保全公共下水道事業" sheetId="31" r:id="rId2"/>
    <sheet name="農業集落排水事業" sheetId="32" r:id="rId3"/>
  </sheets>
  <externalReferences>
    <externalReference r:id="rId4"/>
    <externalReference r:id="rId5"/>
    <externalReference r:id="rId6"/>
    <externalReference r:id="rId7"/>
  </externalReferences>
  <definedNames>
    <definedName name="_xlnm.Print_Area" localSheetId="0">簡易水道事業!$A$1:$BS$66</definedName>
    <definedName name="_xlnm.Print_Area" localSheetId="1">特定環境保全公共下水道事業!$A$1:$BS$73</definedName>
    <definedName name="_xlnm.Print_Area" localSheetId="2">農業集落排水事業!$A$1:$BS$73</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8" i="32" l="1"/>
  <c r="U68" i="32"/>
  <c r="N68" i="32"/>
  <c r="AM61" i="32"/>
  <c r="U61" i="32"/>
  <c r="AK56" i="32"/>
  <c r="AC56" i="32"/>
  <c r="U56" i="32"/>
  <c r="N55" i="32"/>
  <c r="BA50" i="32"/>
  <c r="AS50" i="32"/>
  <c r="AK50" i="32"/>
  <c r="AC50" i="32"/>
  <c r="U50" i="32"/>
  <c r="AC44" i="32"/>
  <c r="U44" i="32"/>
  <c r="BX199" i="32"/>
  <c r="BN39" i="32"/>
  <c r="BJ39" i="32"/>
  <c r="BF39" i="32"/>
  <c r="U38" i="32"/>
  <c r="BF36" i="32"/>
  <c r="AM36" i="32"/>
  <c r="N36" i="32"/>
  <c r="BB24" i="32"/>
  <c r="AT24" i="32"/>
  <c r="AM24" i="32"/>
  <c r="AF24" i="32"/>
  <c r="Y24" i="32"/>
  <c r="R24" i="32"/>
  <c r="K24" i="32"/>
  <c r="D24" i="32"/>
  <c r="BG11" i="32"/>
  <c r="AO11" i="32"/>
  <c r="U11" i="32"/>
  <c r="C11" i="32"/>
  <c r="AM68" i="31" l="1"/>
  <c r="U68" i="31"/>
  <c r="N68" i="31"/>
  <c r="AM61" i="31"/>
  <c r="U61" i="31"/>
  <c r="AK56" i="31"/>
  <c r="AC56" i="31"/>
  <c r="U56" i="31"/>
  <c r="N55" i="31"/>
  <c r="BA50" i="31"/>
  <c r="AS50" i="31"/>
  <c r="AK50" i="31"/>
  <c r="AC50" i="31"/>
  <c r="U50" i="31"/>
  <c r="AC44" i="31"/>
  <c r="U44" i="31"/>
  <c r="BX199" i="31"/>
  <c r="BN39" i="31"/>
  <c r="BJ39" i="31"/>
  <c r="BF39" i="31"/>
  <c r="U38" i="31"/>
  <c r="BF36" i="31"/>
  <c r="AM36" i="31"/>
  <c r="N36" i="31"/>
  <c r="BB24" i="31"/>
  <c r="AT24" i="31"/>
  <c r="AM24" i="31"/>
  <c r="AF24" i="31"/>
  <c r="Y24" i="31"/>
  <c r="R24" i="31"/>
  <c r="K24" i="31"/>
  <c r="D24" i="31"/>
  <c r="BG11" i="31"/>
  <c r="AO11" i="31"/>
  <c r="U11" i="31"/>
  <c r="C11" i="31"/>
</calcChain>
</file>

<file path=xl/sharedStrings.xml><?xml version="1.0" encoding="utf-8"?>
<sst xmlns="http://schemas.openxmlformats.org/spreadsheetml/2006/main" count="144" uniqueCount="55">
  <si>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</si>
  <si>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</si>
  <si>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</si>
  <si>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</si>
  <si>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</si>
  <si>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</si>
  <si>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</si>
  <si>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</si>
  <si>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</si>
  <si>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</si>
  <si>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</si>
  <si>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</si>
  <si>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</si>
  <si>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</si>
  <si>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</si>
  <si>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</si>
  <si>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</si>
  <si>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</si>
  <si>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</si>
  <si>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</si>
  <si>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</si>
  <si>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</si>
  <si>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</si>
  <si>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</si>
  <si>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</si>
  <si>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</si>
  <si>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</si>
  <si>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</si>
  <si>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</si>
  <si>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</si>
  <si>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</si>
  <si>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</si>
  <si>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</si>
  <si>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</si>
  <si>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</si>
  <si>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</si>
  <si>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</si>
  <si>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</si>
  <si>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</si>
  <si>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</si>
  <si>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</si>
  <si>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</si>
  <si>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設楽町</t>
  </si>
  <si>
    <t>●</t>
  </si>
  <si>
    <t>効率的な事業運営を目的として、東三河の自治体による給排水指定工事業者の登録事務の共同化を実施した。</t>
  </si>
  <si>
    <t>効果額未算定</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</si>
  <si>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</si>
  <si>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</si>
  <si>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</si>
  <si>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</si>
  <si>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</si>
  <si>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</si>
  <si>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</si>
  <si>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簡易水道事業</t>
  </si>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</sst>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5" fillId="0" borderId="0" xfId="0" applyFont="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14D933-A50B-47B8-8E06-BA6673DFDD9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ADC1EE-2FD6-49DB-B1F9-971E6DE3434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1EE86EA-6294-46CB-878F-511E0DFD1AB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DA61098-00A3-4D32-92EB-AF1D33BD400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8077523-9A40-4077-B108-514ABD7EED6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6608373B-60CA-42BE-892D-06344C9B0F6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E5A71C4-DA3E-4056-A1CF-74F1B0EB6D1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7E5560D-1C17-4A74-AFFF-44AA9BB5FD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58BA286D-C851-4F21-B66D-DD76475368D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9DB99D9-C993-4B7B-AD13-DDED95252FC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21032F6-AA17-40AD-9489-AAA91030C3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8976A59-0204-488C-A49A-E6701DCAB94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34" name="右矢印 25">
          <a:extLst>
            <a:ext uri="{FF2B5EF4-FFF2-40B4-BE49-F238E27FC236}">
              <a16:creationId xmlns:a16="http://schemas.microsoft.com/office/drawing/2014/main" id="{47B90481-13FA-42F2-8286-9D383A08C482}"/>
            </a:ext>
          </a:extLst>
        </xdr:cNvPr>
        <xdr:cNvSpPr/>
      </xdr:nvSpPr>
      <xdr:spPr>
        <a:xfrm>
          <a:off x="3012440" y="33670029"/>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36" name="右矢印 27">
          <a:extLst>
            <a:ext uri="{FF2B5EF4-FFF2-40B4-BE49-F238E27FC236}">
              <a16:creationId xmlns:a16="http://schemas.microsoft.com/office/drawing/2014/main" id="{7A2FCEF5-F46B-4F3A-9D2B-3D7931C7BBD1}"/>
            </a:ext>
          </a:extLst>
        </xdr:cNvPr>
        <xdr:cNvSpPr/>
      </xdr:nvSpPr>
      <xdr:spPr>
        <a:xfrm>
          <a:off x="6115050" y="34858537"/>
          <a:ext cx="377191" cy="5611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37" name="右矢印 28">
          <a:extLst>
            <a:ext uri="{FF2B5EF4-FFF2-40B4-BE49-F238E27FC236}">
              <a16:creationId xmlns:a16="http://schemas.microsoft.com/office/drawing/2014/main" id="{B2ACED49-5BFF-4A9A-A6D0-95D0FD57490D}"/>
            </a:ext>
          </a:extLst>
        </xdr:cNvPr>
        <xdr:cNvSpPr/>
      </xdr:nvSpPr>
      <xdr:spPr>
        <a:xfrm>
          <a:off x="3018579" y="3738435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0E1E95-10F4-41DA-A3B7-0330EAD9627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DA0B70-900C-43E4-BAF2-EA888682E2B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AF6E6EF6-75A9-4D13-881D-AE279B2C16B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4BC2856-FB28-4E03-8F83-CE2852CDEF4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B63E21F-1DFE-4378-A3BF-0F44A18042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7" name="角丸四角形 3">
          <a:extLst>
            <a:ext uri="{FF2B5EF4-FFF2-40B4-BE49-F238E27FC236}">
              <a16:creationId xmlns:a16="http://schemas.microsoft.com/office/drawing/2014/main" id="{754C943F-B296-477D-BB22-B4ACB8B5895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24" name="右矢印 19">
          <a:extLst>
            <a:ext uri="{FF2B5EF4-FFF2-40B4-BE49-F238E27FC236}">
              <a16:creationId xmlns:a16="http://schemas.microsoft.com/office/drawing/2014/main" id="{E37CD2FB-A2BD-4161-A44C-0C64D78F6580}"/>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28" name="右中かっこ 27">
          <a:extLst>
            <a:ext uri="{FF2B5EF4-FFF2-40B4-BE49-F238E27FC236}">
              <a16:creationId xmlns:a16="http://schemas.microsoft.com/office/drawing/2014/main" id="{4D055074-CA5E-4FE8-AF1D-549F60564C66}"/>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4742B1-3FD5-4D4C-AF34-43DCBCD1793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F86BB7-07EE-4C5D-A275-5211BDAB956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19888367-5ADA-4311-A5B7-4C97291870A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81C83F-EBB9-48C9-9ECB-87279EFCCEF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CAB33FE-9673-40D9-B1D1-55AC4B52FE1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30" name="角丸四角形 3">
          <a:extLst>
            <a:ext uri="{FF2B5EF4-FFF2-40B4-BE49-F238E27FC236}">
              <a16:creationId xmlns:a16="http://schemas.microsoft.com/office/drawing/2014/main" id="{9AFE5078-E316-4EEE-8BF7-F34D7450B4A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A1CC261-0B9E-42D5-B43C-E706EC41446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B06C156-0B4F-490E-ACBA-042CE24440E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7" name="角丸四角形 3">
          <a:extLst>
            <a:ext uri="{FF2B5EF4-FFF2-40B4-BE49-F238E27FC236}">
              <a16:creationId xmlns:a16="http://schemas.microsoft.com/office/drawing/2014/main" id="{C2021781-2BFF-45E7-A1A2-B94EC328E48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24" name="右矢印 19">
          <a:extLst>
            <a:ext uri="{FF2B5EF4-FFF2-40B4-BE49-F238E27FC236}">
              <a16:creationId xmlns:a16="http://schemas.microsoft.com/office/drawing/2014/main" id="{B5EF1AC7-C070-4D4C-A97F-4E6A47332B5A}"/>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31" name="右中かっこ 30">
          <a:extLst>
            <a:ext uri="{FF2B5EF4-FFF2-40B4-BE49-F238E27FC236}">
              <a16:creationId xmlns:a16="http://schemas.microsoft.com/office/drawing/2014/main" id="{B1B972E9-3DB7-4284-8140-7D56CA4608E5}"/>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2\seikats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2\seikats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2\seikatsu\&#9733;&#20844;&#21942;&#20225;&#26989;&#20250;&#35336;&#38306;&#20418;\R7\06_&#35519;&#26619;\20250421160224_Fw&#65306;%20&#65288;&#20877;&#36865;&#65289;&#12304;&#20844;&#21942;&#20225;&#26989;&#12539;&#29031;&#20250;&#12289;4&#65295;30&#27491;&#21320;&#12414;&#12391;&#12305;&#20844;&#21942;&#20225;&#26989;&#12398;&#25244;&#26412;&#30340;&#12394;&#25913;&#38761;&#12398;&#21462;&#32068;&#29366;&#27841;&#35519;&#26619;&#12395;&#12388;&#12356;&#12390;&#65288;&#29031;&#20250;&#65289;\files\03%20&#35519;&#26619;&#31080;&#65288;R7&#25244;&#26412;&#25913;&#38761;&#35519;&#26619;&#12539;&#29305;&#23450;&#29872;&#22659;&#20445;&#20840;&#20844;&#20849;&#19979;&#27700;&#36947;&#20107;&#26989;&#65289;52.xlsx" TargetMode="External"/><Relationship Id="rId1" Type="http://schemas.openxmlformats.org/officeDocument/2006/relationships/externalLinkPath" Target="file:///\\filesv2\seikatsu\&#9733;&#20844;&#21942;&#20225;&#26989;&#20250;&#35336;&#38306;&#20418;\R7\06_&#35519;&#26619;\20250421160224_Fw&#65306;%20&#65288;&#20877;&#36865;&#65289;&#12304;&#20844;&#21942;&#20225;&#26989;&#12539;&#29031;&#20250;&#12289;4&#65295;30&#27491;&#21320;&#12414;&#12391;&#12305;&#20844;&#21942;&#20225;&#26989;&#12398;&#25244;&#26412;&#30340;&#12394;&#25913;&#38761;&#12398;&#21462;&#32068;&#29366;&#27841;&#35519;&#26619;&#12395;&#12388;&#12356;&#12390;&#65288;&#29031;&#20250;&#65289;\files\03%20&#35519;&#26619;&#31080;&#65288;R7&#25244;&#26412;&#25913;&#38761;&#35519;&#26619;&#12539;&#29305;&#23450;&#29872;&#22659;&#20445;&#20840;&#20844;&#20849;&#19979;&#27700;&#36947;&#20107;&#26989;&#65289;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ilesv2\seikatsu\&#9733;&#20844;&#21942;&#20225;&#26989;&#20250;&#35336;&#38306;&#20418;\R7\06_&#35519;&#26619;\20250421160224_Fw&#65306;%20&#65288;&#20877;&#36865;&#65289;&#12304;&#20844;&#21942;&#20225;&#26989;&#12539;&#29031;&#20250;&#12289;4&#65295;30&#27491;&#21320;&#12414;&#12391;&#12305;&#20844;&#21942;&#20225;&#26989;&#12398;&#25244;&#26412;&#30340;&#12394;&#25913;&#38761;&#12398;&#21462;&#32068;&#29366;&#27841;&#35519;&#26619;&#12395;&#12388;&#12356;&#12390;&#65288;&#29031;&#20250;&#65289;\files\03%20&#35519;&#26619;&#31080;&#65288;R7&#25244;&#26412;&#25913;&#38761;&#35519;&#26619;&#12539;&#36786;&#26989;&#38598;&#33853;&#25490;&#27700;&#20107;&#26989;&#65289;52.xlsx" TargetMode="External"/><Relationship Id="rId1" Type="http://schemas.openxmlformats.org/officeDocument/2006/relationships/externalLinkPath" Target="file:///\\filesv2\seikatsu\&#9733;&#20844;&#21942;&#20225;&#26989;&#20250;&#35336;&#38306;&#20418;\R7\06_&#35519;&#26619;\20250421160224_Fw&#65306;%20&#65288;&#20877;&#36865;&#65289;&#12304;&#20844;&#21942;&#20225;&#26989;&#12539;&#29031;&#20250;&#12289;4&#65295;30&#27491;&#21320;&#12414;&#12391;&#12305;&#20844;&#21942;&#20225;&#26989;&#12398;&#25244;&#26412;&#30340;&#12394;&#25913;&#38761;&#12398;&#21462;&#32068;&#29366;&#27841;&#35519;&#26619;&#12395;&#12388;&#12356;&#12390;&#65288;&#29031;&#20250;&#65289;\files\03%20&#35519;&#26619;&#31080;&#65288;R7&#25244;&#26412;&#25913;&#38761;&#35519;&#26619;&#12539;&#36786;&#26989;&#38598;&#33853;&#25490;&#27700;&#20107;&#26989;&#65289;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設楽町</v>
          </cell>
        </row>
        <row r="18">
          <cell r="F18" t="str">
            <v>下水道事業</v>
          </cell>
          <cell r="W18" t="str">
            <v>特定環境保全公共下水道</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282">
          <cell r="B282" t="str">
            <v>効率的な事業運営を目的として、東三河の自治体による給排水指定工事業者の登録事務の共同化を実施した。</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v>
          </cell>
        </row>
        <row r="324">
          <cell r="N324" t="str">
            <v xml:space="preserve"> </v>
          </cell>
        </row>
        <row r="330">
          <cell r="B330" t="str">
            <v>令和</v>
          </cell>
          <cell r="E330">
            <v>5</v>
          </cell>
        </row>
        <row r="331">
          <cell r="E331">
            <v>4</v>
          </cell>
        </row>
        <row r="332">
          <cell r="E332">
            <v>1</v>
          </cell>
        </row>
        <row r="341">
          <cell r="B341" t="str">
            <v>効果額未算定</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設楽町</v>
          </cell>
        </row>
        <row r="18">
          <cell r="F18" t="str">
            <v>下水道事業</v>
          </cell>
          <cell r="W18" t="str">
            <v>農業集落排水施設</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282">
          <cell r="B282" t="str">
            <v>効率的な事業運営を目的として、東三河の自治体による給排水指定工事業者の登録事務の共同化を実施した。</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v>
          </cell>
        </row>
        <row r="324">
          <cell r="N324" t="str">
            <v xml:space="preserve"> </v>
          </cell>
        </row>
        <row r="330">
          <cell r="B330" t="str">
            <v>令和</v>
          </cell>
          <cell r="E330">
            <v>5</v>
          </cell>
        </row>
        <row r="331">
          <cell r="E331">
            <v>4</v>
          </cell>
        </row>
        <row r="332">
          <cell r="E332">
            <v>1</v>
          </cell>
        </row>
        <row r="341">
          <cell r="B341" t="str">
            <v>効果額未算定</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3"/>
  <sheetViews>
    <sheetView showZeros="0" tabSelected="1" view="pageBreakPreview" zoomScale="50" zoomScaleNormal="55" zoomScaleSheetLayoutView="50" workbookViewId="0">
      <selection activeCell="AR65" sqref="AR6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1" t="s">
        <v>14</v>
      </c>
      <c r="D8" s="164"/>
      <c r="E8" s="164"/>
      <c r="F8" s="164"/>
      <c r="G8" s="164"/>
      <c r="H8" s="164"/>
      <c r="I8" s="164"/>
      <c r="J8" s="164"/>
      <c r="K8" s="164"/>
      <c r="L8" s="164"/>
      <c r="M8" s="164"/>
      <c r="N8" s="164"/>
      <c r="O8" s="164"/>
      <c r="P8" s="164"/>
      <c r="Q8" s="164"/>
      <c r="R8" s="164"/>
      <c r="S8" s="164"/>
      <c r="T8" s="164"/>
      <c r="U8" s="174" t="s">
        <v>20</v>
      </c>
      <c r="V8" s="166"/>
      <c r="W8" s="166"/>
      <c r="X8" s="166"/>
      <c r="Y8" s="166"/>
      <c r="Z8" s="166"/>
      <c r="AA8" s="166"/>
      <c r="AB8" s="166"/>
      <c r="AC8" s="166"/>
      <c r="AD8" s="166"/>
      <c r="AE8" s="166"/>
      <c r="AF8" s="166"/>
      <c r="AG8" s="166"/>
      <c r="AH8" s="166"/>
      <c r="AI8" s="166"/>
      <c r="AJ8" s="166"/>
      <c r="AK8" s="166"/>
      <c r="AL8" s="166"/>
      <c r="AM8" s="166"/>
      <c r="AN8" s="167"/>
      <c r="AO8" s="175" t="s">
        <v>0</v>
      </c>
      <c r="AP8" s="166"/>
      <c r="AQ8" s="166"/>
      <c r="AR8" s="166"/>
      <c r="AS8" s="166"/>
      <c r="AT8" s="166"/>
      <c r="AU8" s="166"/>
      <c r="AV8" s="166"/>
      <c r="AW8" s="166"/>
      <c r="AX8" s="166"/>
      <c r="AY8" s="166"/>
      <c r="AZ8" s="166"/>
      <c r="BA8" s="166"/>
      <c r="BB8" s="166"/>
      <c r="BC8" s="166"/>
      <c r="BD8" s="166"/>
      <c r="BE8" s="166"/>
      <c r="BF8" s="167"/>
      <c r="BG8" s="161" t="s">
        <v>21</v>
      </c>
      <c r="BH8" s="162"/>
      <c r="BI8" s="162"/>
      <c r="BJ8" s="162"/>
      <c r="BK8" s="162"/>
      <c r="BL8" s="162"/>
      <c r="BM8" s="162"/>
      <c r="BN8" s="162"/>
      <c r="BO8" s="162"/>
      <c r="BP8" s="162"/>
      <c r="BQ8" s="162"/>
      <c r="BR8" s="8"/>
    </row>
    <row r="9" spans="3:71" ht="15.65" customHeight="1">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8"/>
    </row>
    <row r="10" spans="3:71" ht="15.65" customHeight="1">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8"/>
    </row>
    <row r="11" spans="3:71" ht="15.65" customHeight="1">
      <c r="C11" s="163" t="s">
        <v>42</v>
      </c>
      <c r="D11" s="164"/>
      <c r="E11" s="164"/>
      <c r="F11" s="164"/>
      <c r="G11" s="164"/>
      <c r="H11" s="164"/>
      <c r="I11" s="164"/>
      <c r="J11" s="164"/>
      <c r="K11" s="164"/>
      <c r="L11" s="164"/>
      <c r="M11" s="164"/>
      <c r="N11" s="164"/>
      <c r="O11" s="164"/>
      <c r="P11" s="164"/>
      <c r="Q11" s="164"/>
      <c r="R11" s="164"/>
      <c r="S11" s="164"/>
      <c r="T11" s="164"/>
      <c r="U11" s="165" t="s">
        <v>53</v>
      </c>
      <c r="V11" s="166"/>
      <c r="W11" s="166"/>
      <c r="X11" s="166"/>
      <c r="Y11" s="166"/>
      <c r="Z11" s="166"/>
      <c r="AA11" s="166"/>
      <c r="AB11" s="166"/>
      <c r="AC11" s="166"/>
      <c r="AD11" s="166"/>
      <c r="AE11" s="166"/>
      <c r="AF11" s="166"/>
      <c r="AG11" s="166"/>
      <c r="AH11" s="166"/>
      <c r="AI11" s="166"/>
      <c r="AJ11" s="166"/>
      <c r="AK11" s="166"/>
      <c r="AL11" s="166"/>
      <c r="AM11" s="166"/>
      <c r="AN11" s="167"/>
      <c r="AO11" s="165" t="s">
        <v>13</v>
      </c>
      <c r="AP11" s="166"/>
      <c r="AQ11" s="166"/>
      <c r="AR11" s="166"/>
      <c r="AS11" s="166"/>
      <c r="AT11" s="166"/>
      <c r="AU11" s="166"/>
      <c r="AV11" s="166"/>
      <c r="AW11" s="166"/>
      <c r="AX11" s="166"/>
      <c r="AY11" s="166"/>
      <c r="AZ11" s="166"/>
      <c r="BA11" s="166"/>
      <c r="BB11" s="166"/>
      <c r="BC11" s="166"/>
      <c r="BD11" s="166"/>
      <c r="BE11" s="166"/>
      <c r="BF11" s="167"/>
      <c r="BG11" s="163" t="s">
        <v>13</v>
      </c>
      <c r="BH11" s="162"/>
      <c r="BI11" s="162"/>
      <c r="BJ11" s="162"/>
      <c r="BK11" s="162"/>
      <c r="BL11" s="162"/>
      <c r="BM11" s="162"/>
      <c r="BN11" s="162"/>
      <c r="BO11" s="162"/>
      <c r="BP11" s="162"/>
      <c r="BQ11" s="162"/>
      <c r="BR11" s="6"/>
    </row>
    <row r="12" spans="3:71" ht="15.65" customHeight="1">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6"/>
    </row>
    <row r="13" spans="3:71" ht="15.65" customHeight="1">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6" t="s">
        <v>22</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84" ht="15.65"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84" ht="13.25" customHeight="1">
      <c r="C20" s="14"/>
      <c r="D20" s="182" t="s">
        <v>2</v>
      </c>
      <c r="E20" s="183"/>
      <c r="F20" s="183"/>
      <c r="G20" s="183"/>
      <c r="H20" s="183"/>
      <c r="I20" s="183"/>
      <c r="J20" s="184"/>
      <c r="K20" s="182" t="s">
        <v>3</v>
      </c>
      <c r="L20" s="183"/>
      <c r="M20" s="183"/>
      <c r="N20" s="183"/>
      <c r="O20" s="183"/>
      <c r="P20" s="183"/>
      <c r="Q20" s="184"/>
      <c r="R20" s="182" t="s">
        <v>17</v>
      </c>
      <c r="S20" s="183"/>
      <c r="T20" s="183"/>
      <c r="U20" s="183"/>
      <c r="V20" s="183"/>
      <c r="W20" s="183"/>
      <c r="X20" s="184"/>
      <c r="Y20" s="191" t="s">
        <v>15</v>
      </c>
      <c r="Z20" s="191"/>
      <c r="AA20" s="191"/>
      <c r="AB20" s="191"/>
      <c r="AC20" s="191"/>
      <c r="AD20" s="191"/>
      <c r="AE20" s="191"/>
      <c r="AF20" s="192" t="s">
        <v>16</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98" t="s">
        <v>1</v>
      </c>
      <c r="BC20" s="199"/>
      <c r="BD20" s="199"/>
      <c r="BE20" s="199"/>
      <c r="BF20" s="199"/>
      <c r="BG20" s="199"/>
      <c r="BH20" s="199"/>
      <c r="BI20" s="199"/>
      <c r="BJ20" s="155"/>
      <c r="BK20" s="156"/>
      <c r="BL20" s="16"/>
      <c r="BS20" s="18"/>
    </row>
    <row r="21" spans="3:84" ht="13.2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0"/>
      <c r="BC21" s="201"/>
      <c r="BD21" s="201"/>
      <c r="BE21" s="201"/>
      <c r="BF21" s="201"/>
      <c r="BG21" s="201"/>
      <c r="BH21" s="201"/>
      <c r="BI21" s="201"/>
      <c r="BJ21" s="157"/>
      <c r="BK21" s="158"/>
      <c r="BL21" s="16"/>
      <c r="BS21" s="18"/>
    </row>
    <row r="22" spans="3:84" ht="13.2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200"/>
      <c r="BC22" s="201"/>
      <c r="BD22" s="201"/>
      <c r="BE22" s="201"/>
      <c r="BF22" s="201"/>
      <c r="BG22" s="201"/>
      <c r="BH22" s="201"/>
      <c r="BI22" s="201"/>
      <c r="BJ22" s="157"/>
      <c r="BK22" s="158"/>
      <c r="BL22" s="16"/>
      <c r="BS22" s="18"/>
    </row>
    <row r="23" spans="3:84" ht="31.2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4" t="s">
        <v>34</v>
      </c>
      <c r="AG23" s="204"/>
      <c r="AH23" s="204"/>
      <c r="AI23" s="204"/>
      <c r="AJ23" s="204"/>
      <c r="AK23" s="204"/>
      <c r="AL23" s="205"/>
      <c r="AM23" s="206" t="s">
        <v>35</v>
      </c>
      <c r="AN23" s="204"/>
      <c r="AO23" s="204"/>
      <c r="AP23" s="204"/>
      <c r="AQ23" s="204"/>
      <c r="AR23" s="204"/>
      <c r="AS23" s="205"/>
      <c r="AT23" s="206" t="s">
        <v>36</v>
      </c>
      <c r="AU23" s="204"/>
      <c r="AV23" s="204"/>
      <c r="AW23" s="204"/>
      <c r="AX23" s="204"/>
      <c r="AY23" s="204"/>
      <c r="AZ23" s="205"/>
      <c r="BA23" s="19"/>
      <c r="BB23" s="202"/>
      <c r="BC23" s="203"/>
      <c r="BD23" s="203"/>
      <c r="BE23" s="203"/>
      <c r="BF23" s="203"/>
      <c r="BG23" s="203"/>
      <c r="BH23" s="203"/>
      <c r="BI23" s="203"/>
      <c r="BJ23" s="159"/>
      <c r="BK23" s="160"/>
      <c r="BL23" s="16"/>
      <c r="BS23" s="18"/>
    </row>
    <row r="24" spans="3:84" ht="15.65"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43</v>
      </c>
      <c r="Z24" s="128"/>
      <c r="AA24" s="128"/>
      <c r="AB24" s="128"/>
      <c r="AC24" s="128"/>
      <c r="AD24" s="128"/>
      <c r="AE24" s="129"/>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19"/>
      <c r="BB24" s="124" t="s">
        <v>13</v>
      </c>
      <c r="BC24" s="125"/>
      <c r="BD24" s="125"/>
      <c r="BE24" s="125"/>
      <c r="BF24" s="125"/>
      <c r="BG24" s="125"/>
      <c r="BH24" s="125"/>
      <c r="BI24" s="125"/>
      <c r="BJ24" s="155"/>
      <c r="BK24" s="156"/>
      <c r="BL24" s="16"/>
      <c r="BS24" s="18"/>
    </row>
    <row r="25" spans="3:84"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57"/>
      <c r="BK25" s="158"/>
      <c r="BL25" s="16"/>
      <c r="BS25" s="18"/>
    </row>
    <row r="26" spans="3:84"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59"/>
      <c r="BK26" s="16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2"/>
      <c r="AS31" s="152"/>
      <c r="AT31" s="152"/>
      <c r="AU31" s="152"/>
      <c r="AV31" s="152"/>
      <c r="AW31" s="152"/>
      <c r="AX31" s="152"/>
      <c r="AY31" s="152"/>
      <c r="AZ31" s="152"/>
      <c r="BA31" s="152"/>
      <c r="BB31" s="152"/>
      <c r="BC31" s="29"/>
      <c r="BD31" s="30"/>
      <c r="BE31" s="30"/>
      <c r="BF31" s="30"/>
      <c r="BG31" s="30"/>
      <c r="BH31" s="30"/>
      <c r="BI31" s="30"/>
      <c r="BJ31" s="30"/>
      <c r="BK31" s="30"/>
      <c r="BL31" s="30"/>
      <c r="BM31" s="30"/>
      <c r="BN31" s="30"/>
      <c r="BO31" s="30"/>
      <c r="BP31" s="30"/>
      <c r="BQ31" s="30"/>
      <c r="BR31" s="31"/>
      <c r="CF31" s="32"/>
    </row>
    <row r="32" spans="3:84"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53"/>
      <c r="AS32" s="153"/>
      <c r="AT32" s="153"/>
      <c r="AU32" s="153"/>
      <c r="AV32" s="153"/>
      <c r="AW32" s="153"/>
      <c r="AX32" s="153"/>
      <c r="AY32" s="153"/>
      <c r="AZ32" s="153"/>
      <c r="BA32" s="153"/>
      <c r="BB32" s="153"/>
      <c r="BC32" s="34"/>
      <c r="BD32" s="35"/>
      <c r="BE32" s="35"/>
      <c r="BF32" s="35"/>
      <c r="BG32" s="35"/>
      <c r="BH32" s="35"/>
      <c r="BI32" s="35"/>
      <c r="BJ32" s="35"/>
      <c r="BK32" s="35"/>
      <c r="BL32" s="35"/>
      <c r="BM32" s="35"/>
      <c r="BN32" s="36"/>
      <c r="BO32" s="36"/>
      <c r="BP32" s="36"/>
      <c r="BQ32" s="37"/>
      <c r="BR32" s="38"/>
    </row>
    <row r="33" spans="3:70" ht="15.65" customHeight="1">
      <c r="C33" s="33"/>
      <c r="D33" s="146" t="s">
        <v>4</v>
      </c>
      <c r="E33" s="147"/>
      <c r="F33" s="147"/>
      <c r="G33" s="147"/>
      <c r="H33" s="147"/>
      <c r="I33" s="147"/>
      <c r="J33" s="147"/>
      <c r="K33" s="147"/>
      <c r="L33" s="147"/>
      <c r="M33" s="147"/>
      <c r="N33" s="147"/>
      <c r="O33" s="147"/>
      <c r="P33" s="147"/>
      <c r="Q33" s="148"/>
      <c r="R33" s="137" t="s">
        <v>46</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row>
    <row r="34" spans="3:70" ht="15.65" customHeight="1">
      <c r="C34" s="33"/>
      <c r="D34" s="149"/>
      <c r="E34" s="150"/>
      <c r="F34" s="150"/>
      <c r="G34" s="150"/>
      <c r="H34" s="150"/>
      <c r="I34" s="150"/>
      <c r="J34" s="150"/>
      <c r="K34" s="150"/>
      <c r="L34" s="150"/>
      <c r="M34" s="150"/>
      <c r="N34" s="150"/>
      <c r="O34" s="150"/>
      <c r="P34" s="150"/>
      <c r="Q34" s="151"/>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3:70" ht="19">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70" ht="15.65" customHeight="1">
      <c r="C36" s="33"/>
      <c r="D36" s="39"/>
      <c r="E36" s="39"/>
      <c r="F36" s="39"/>
      <c r="G36" s="39"/>
      <c r="H36" s="39"/>
      <c r="I36" s="39"/>
      <c r="J36" s="39"/>
      <c r="K36" s="39"/>
      <c r="L36" s="39"/>
      <c r="M36" s="39"/>
      <c r="N36" s="39"/>
      <c r="O36" s="39"/>
      <c r="P36" s="39"/>
      <c r="Q36" s="39"/>
      <c r="R36" s="39"/>
      <c r="S36" s="39"/>
      <c r="T36" s="39"/>
      <c r="U36" s="43" t="s">
        <v>19</v>
      </c>
      <c r="V36" s="45"/>
      <c r="W36" s="44"/>
      <c r="X36" s="46"/>
      <c r="Y36" s="46"/>
      <c r="Z36" s="47"/>
      <c r="AA36" s="47"/>
      <c r="AB36" s="47"/>
      <c r="AC36" s="47"/>
      <c r="AD36" s="47"/>
      <c r="AE36" s="47"/>
      <c r="AF36" s="47"/>
      <c r="AG36" s="47"/>
      <c r="AH36" s="47"/>
      <c r="AI36" s="47"/>
      <c r="AJ36" s="47"/>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3:70" ht="15.65" customHeight="1">
      <c r="C37" s="33"/>
      <c r="D37" s="19"/>
      <c r="E37" s="19"/>
      <c r="F37" s="19"/>
      <c r="G37" s="19"/>
      <c r="H37" s="19"/>
      <c r="I37" s="19"/>
      <c r="J37" s="19"/>
      <c r="K37" s="19"/>
      <c r="L37" s="19"/>
      <c r="M37" s="19"/>
      <c r="N37" s="19"/>
      <c r="O37" s="19"/>
      <c r="P37" s="19"/>
      <c r="Q37" s="19"/>
      <c r="R37" s="39"/>
      <c r="S37" s="39"/>
      <c r="T37" s="39"/>
      <c r="U37" s="106" t="s">
        <v>47</v>
      </c>
      <c r="V37" s="107"/>
      <c r="W37" s="107"/>
      <c r="X37" s="107"/>
      <c r="Y37" s="107"/>
      <c r="Z37" s="107"/>
      <c r="AA37" s="107"/>
      <c r="AB37" s="107"/>
      <c r="AC37" s="107"/>
      <c r="AD37" s="107"/>
      <c r="AE37" s="107"/>
      <c r="AF37" s="107"/>
      <c r="AG37" s="107"/>
      <c r="AH37" s="107"/>
      <c r="AI37" s="107"/>
      <c r="AJ37" s="108"/>
      <c r="AK37" s="50"/>
      <c r="AL37" s="50"/>
      <c r="AM37" s="71" t="s">
        <v>44</v>
      </c>
      <c r="AN37" s="72"/>
      <c r="AO37" s="72"/>
      <c r="AP37" s="72"/>
      <c r="AQ37" s="72"/>
      <c r="AR37" s="72"/>
      <c r="AS37" s="72"/>
      <c r="AT37" s="72"/>
      <c r="AU37" s="72"/>
      <c r="AV37" s="72"/>
      <c r="AW37" s="72"/>
      <c r="AX37" s="72"/>
      <c r="AY37" s="72"/>
      <c r="AZ37" s="72"/>
      <c r="BA37" s="72"/>
      <c r="BB37" s="73"/>
      <c r="BC37" s="40"/>
      <c r="BD37" s="35"/>
      <c r="BE37" s="35"/>
      <c r="BF37" s="134" t="s">
        <v>54</v>
      </c>
      <c r="BG37" s="135"/>
      <c r="BH37" s="135"/>
      <c r="BI37" s="135"/>
      <c r="BJ37" s="134"/>
      <c r="BK37" s="135"/>
      <c r="BL37" s="135"/>
      <c r="BM37" s="135"/>
      <c r="BN37" s="134"/>
      <c r="BO37" s="135"/>
      <c r="BP37" s="135"/>
      <c r="BQ37" s="136"/>
      <c r="BR37" s="38"/>
    </row>
    <row r="38" spans="3:70" ht="15.65" customHeight="1">
      <c r="C38" s="33"/>
      <c r="D38" s="19"/>
      <c r="E38" s="19"/>
      <c r="F38" s="19"/>
      <c r="G38" s="19"/>
      <c r="H38" s="19"/>
      <c r="I38" s="19"/>
      <c r="J38" s="19"/>
      <c r="K38" s="19"/>
      <c r="L38" s="19"/>
      <c r="M38" s="19"/>
      <c r="N38" s="19"/>
      <c r="O38" s="19"/>
      <c r="P38" s="19"/>
      <c r="Q38" s="19"/>
      <c r="R38" s="39"/>
      <c r="S38" s="39"/>
      <c r="T38" s="39"/>
      <c r="U38" s="109"/>
      <c r="V38" s="110"/>
      <c r="W38" s="110"/>
      <c r="X38" s="110"/>
      <c r="Y38" s="110"/>
      <c r="Z38" s="110"/>
      <c r="AA38" s="110"/>
      <c r="AB38" s="110"/>
      <c r="AC38" s="110"/>
      <c r="AD38" s="110"/>
      <c r="AE38" s="110"/>
      <c r="AF38" s="110"/>
      <c r="AG38" s="110"/>
      <c r="AH38" s="110"/>
      <c r="AI38" s="110"/>
      <c r="AJ38" s="111"/>
      <c r="AK38" s="50"/>
      <c r="AL38" s="50"/>
      <c r="AM38" s="74"/>
      <c r="AN38" s="75"/>
      <c r="AO38" s="75"/>
      <c r="AP38" s="75"/>
      <c r="AQ38" s="75"/>
      <c r="AR38" s="75"/>
      <c r="AS38" s="75"/>
      <c r="AT38" s="75"/>
      <c r="AU38" s="75"/>
      <c r="AV38" s="75"/>
      <c r="AW38" s="75"/>
      <c r="AX38" s="75"/>
      <c r="AY38" s="75"/>
      <c r="AZ38" s="75"/>
      <c r="BA38" s="75"/>
      <c r="BB38" s="76"/>
      <c r="BC38" s="40"/>
      <c r="BD38" s="35"/>
      <c r="BE38" s="35"/>
      <c r="BF38" s="91"/>
      <c r="BG38" s="92"/>
      <c r="BH38" s="92"/>
      <c r="BI38" s="92"/>
      <c r="BJ38" s="91"/>
      <c r="BK38" s="92"/>
      <c r="BL38" s="92"/>
      <c r="BM38" s="92"/>
      <c r="BN38" s="91"/>
      <c r="BO38" s="92"/>
      <c r="BP38" s="92"/>
      <c r="BQ38" s="95"/>
      <c r="BR38" s="38"/>
    </row>
    <row r="39" spans="3:70" ht="15.65" customHeight="1">
      <c r="C39" s="33"/>
      <c r="D39" s="137" t="s">
        <v>6</v>
      </c>
      <c r="E39" s="138"/>
      <c r="F39" s="138"/>
      <c r="G39" s="138"/>
      <c r="H39" s="138"/>
      <c r="I39" s="138"/>
      <c r="J39" s="138"/>
      <c r="K39" s="138"/>
      <c r="L39" s="138"/>
      <c r="M39" s="139"/>
      <c r="N39" s="82" t="s">
        <v>43</v>
      </c>
      <c r="O39" s="83"/>
      <c r="P39" s="83"/>
      <c r="Q39" s="84"/>
      <c r="R39" s="39"/>
      <c r="S39" s="39"/>
      <c r="T39" s="39"/>
      <c r="U39" s="124" t="s">
        <v>40</v>
      </c>
      <c r="V39" s="125"/>
      <c r="W39" s="125"/>
      <c r="X39" s="125"/>
      <c r="Y39" s="125"/>
      <c r="Z39" s="125"/>
      <c r="AA39" s="125"/>
      <c r="AB39" s="125"/>
      <c r="AC39" s="125"/>
      <c r="AD39" s="125"/>
      <c r="AE39" s="125"/>
      <c r="AF39" s="125"/>
      <c r="AG39" s="125"/>
      <c r="AH39" s="125"/>
      <c r="AI39" s="125"/>
      <c r="AJ39" s="126"/>
      <c r="AK39" s="50"/>
      <c r="AL39" s="50"/>
      <c r="AM39" s="74"/>
      <c r="AN39" s="75"/>
      <c r="AO39" s="75"/>
      <c r="AP39" s="75"/>
      <c r="AQ39" s="75"/>
      <c r="AR39" s="75"/>
      <c r="AS39" s="75"/>
      <c r="AT39" s="75"/>
      <c r="AU39" s="75"/>
      <c r="AV39" s="75"/>
      <c r="AW39" s="75"/>
      <c r="AX39" s="75"/>
      <c r="AY39" s="75"/>
      <c r="AZ39" s="75"/>
      <c r="BA39" s="75"/>
      <c r="BB39" s="76"/>
      <c r="BC39" s="40"/>
      <c r="BD39" s="35"/>
      <c r="BE39" s="35"/>
      <c r="BF39" s="91"/>
      <c r="BG39" s="92"/>
      <c r="BH39" s="92"/>
      <c r="BI39" s="92"/>
      <c r="BJ39" s="91"/>
      <c r="BK39" s="92"/>
      <c r="BL39" s="92"/>
      <c r="BM39" s="92"/>
      <c r="BN39" s="91"/>
      <c r="BO39" s="92"/>
      <c r="BP39" s="92"/>
      <c r="BQ39" s="95"/>
      <c r="BR39" s="38"/>
    </row>
    <row r="40" spans="3:70" ht="15.65" customHeight="1">
      <c r="C40" s="33"/>
      <c r="D40" s="140"/>
      <c r="E40" s="141"/>
      <c r="F40" s="141"/>
      <c r="G40" s="141"/>
      <c r="H40" s="141"/>
      <c r="I40" s="141"/>
      <c r="J40" s="141"/>
      <c r="K40" s="141"/>
      <c r="L40" s="141"/>
      <c r="M40" s="142"/>
      <c r="N40" s="85"/>
      <c r="O40" s="86"/>
      <c r="P40" s="86"/>
      <c r="Q40" s="87"/>
      <c r="R40" s="39"/>
      <c r="S40" s="39"/>
      <c r="T40" s="39"/>
      <c r="U40" s="127"/>
      <c r="V40" s="128"/>
      <c r="W40" s="128"/>
      <c r="X40" s="128"/>
      <c r="Y40" s="128"/>
      <c r="Z40" s="128"/>
      <c r="AA40" s="128"/>
      <c r="AB40" s="128"/>
      <c r="AC40" s="128"/>
      <c r="AD40" s="128"/>
      <c r="AE40" s="128"/>
      <c r="AF40" s="128"/>
      <c r="AG40" s="128"/>
      <c r="AH40" s="128"/>
      <c r="AI40" s="128"/>
      <c r="AJ40" s="129"/>
      <c r="AK40" s="50"/>
      <c r="AL40" s="50"/>
      <c r="AM40" s="74"/>
      <c r="AN40" s="75"/>
      <c r="AO40" s="75"/>
      <c r="AP40" s="75"/>
      <c r="AQ40" s="75"/>
      <c r="AR40" s="75"/>
      <c r="AS40" s="75"/>
      <c r="AT40" s="75"/>
      <c r="AU40" s="75"/>
      <c r="AV40" s="75"/>
      <c r="AW40" s="75"/>
      <c r="AX40" s="75"/>
      <c r="AY40" s="75"/>
      <c r="AZ40" s="75"/>
      <c r="BA40" s="75"/>
      <c r="BB40" s="76"/>
      <c r="BC40" s="40"/>
      <c r="BD40" s="35"/>
      <c r="BE40" s="35"/>
      <c r="BF40" s="91">
        <v>5</v>
      </c>
      <c r="BG40" s="92"/>
      <c r="BH40" s="92"/>
      <c r="BI40" s="92"/>
      <c r="BJ40" s="91">
        <v>4</v>
      </c>
      <c r="BK40" s="92"/>
      <c r="BL40" s="92"/>
      <c r="BM40" s="92"/>
      <c r="BN40" s="91">
        <v>1</v>
      </c>
      <c r="BO40" s="92"/>
      <c r="BP40" s="92"/>
      <c r="BQ40" s="95"/>
      <c r="BR40" s="38"/>
    </row>
    <row r="41" spans="3:70" ht="15.5" customHeight="1">
      <c r="C41" s="33"/>
      <c r="D41" s="140"/>
      <c r="E41" s="141"/>
      <c r="F41" s="141"/>
      <c r="G41" s="141"/>
      <c r="H41" s="141"/>
      <c r="I41" s="141"/>
      <c r="J41" s="141"/>
      <c r="K41" s="141"/>
      <c r="L41" s="141"/>
      <c r="M41" s="142"/>
      <c r="N41" s="85"/>
      <c r="O41" s="86"/>
      <c r="P41" s="86"/>
      <c r="Q41" s="87"/>
      <c r="R41" s="53"/>
      <c r="S41" s="53"/>
      <c r="T41" s="53"/>
      <c r="U41" s="130"/>
      <c r="V41" s="131"/>
      <c r="W41" s="131"/>
      <c r="X41" s="131"/>
      <c r="Y41" s="131"/>
      <c r="Z41" s="131"/>
      <c r="AA41" s="131"/>
      <c r="AB41" s="131"/>
      <c r="AC41" s="131"/>
      <c r="AD41" s="131"/>
      <c r="AE41" s="131"/>
      <c r="AF41" s="131"/>
      <c r="AG41" s="131"/>
      <c r="AH41" s="131"/>
      <c r="AI41" s="131"/>
      <c r="AJ41" s="132"/>
      <c r="AK41" s="50"/>
      <c r="AL41" s="50"/>
      <c r="AM41" s="74"/>
      <c r="AN41" s="75"/>
      <c r="AO41" s="75"/>
      <c r="AP41" s="75"/>
      <c r="AQ41" s="75"/>
      <c r="AR41" s="75"/>
      <c r="AS41" s="75"/>
      <c r="AT41" s="75"/>
      <c r="AU41" s="75"/>
      <c r="AV41" s="75"/>
      <c r="AW41" s="75"/>
      <c r="AX41" s="75"/>
      <c r="AY41" s="75"/>
      <c r="AZ41" s="75"/>
      <c r="BA41" s="75"/>
      <c r="BB41" s="76"/>
      <c r="BC41" s="40"/>
      <c r="BD41" s="40"/>
      <c r="BE41" s="40"/>
      <c r="BF41" s="91"/>
      <c r="BG41" s="92"/>
      <c r="BH41" s="92"/>
      <c r="BI41" s="92"/>
      <c r="BJ41" s="91"/>
      <c r="BK41" s="92"/>
      <c r="BL41" s="92"/>
      <c r="BM41" s="92"/>
      <c r="BN41" s="91"/>
      <c r="BO41" s="92"/>
      <c r="BP41" s="92"/>
      <c r="BQ41" s="95"/>
      <c r="BR41" s="38"/>
    </row>
    <row r="42" spans="3:70" ht="15.5" customHeight="1">
      <c r="C42" s="33"/>
      <c r="D42" s="143"/>
      <c r="E42" s="144"/>
      <c r="F42" s="144"/>
      <c r="G42" s="144"/>
      <c r="H42" s="144"/>
      <c r="I42" s="144"/>
      <c r="J42" s="144"/>
      <c r="K42" s="144"/>
      <c r="L42" s="144"/>
      <c r="M42" s="145"/>
      <c r="N42" s="88"/>
      <c r="O42" s="89"/>
      <c r="P42" s="89"/>
      <c r="Q42" s="90"/>
      <c r="R42" s="53"/>
      <c r="S42" s="53"/>
      <c r="T42" s="53"/>
      <c r="U42" s="106" t="s">
        <v>48</v>
      </c>
      <c r="V42" s="107"/>
      <c r="W42" s="107"/>
      <c r="X42" s="107"/>
      <c r="Y42" s="107"/>
      <c r="Z42" s="107"/>
      <c r="AA42" s="107"/>
      <c r="AB42" s="107"/>
      <c r="AC42" s="107"/>
      <c r="AD42" s="107"/>
      <c r="AE42" s="107"/>
      <c r="AF42" s="107"/>
      <c r="AG42" s="107"/>
      <c r="AH42" s="107"/>
      <c r="AI42" s="107"/>
      <c r="AJ42" s="108"/>
      <c r="AK42" s="50"/>
      <c r="AL42" s="50"/>
      <c r="AM42" s="74"/>
      <c r="AN42" s="75"/>
      <c r="AO42" s="75"/>
      <c r="AP42" s="75"/>
      <c r="AQ42" s="75"/>
      <c r="AR42" s="75"/>
      <c r="AS42" s="75"/>
      <c r="AT42" s="75"/>
      <c r="AU42" s="75"/>
      <c r="AV42" s="75"/>
      <c r="AW42" s="75"/>
      <c r="AX42" s="75"/>
      <c r="AY42" s="75"/>
      <c r="AZ42" s="75"/>
      <c r="BA42" s="75"/>
      <c r="BB42" s="76"/>
      <c r="BC42" s="40"/>
      <c r="BD42" s="35"/>
      <c r="BE42" s="35"/>
      <c r="BF42" s="91"/>
      <c r="BG42" s="92"/>
      <c r="BH42" s="92"/>
      <c r="BI42" s="92"/>
      <c r="BJ42" s="91"/>
      <c r="BK42" s="92"/>
      <c r="BL42" s="92"/>
      <c r="BM42" s="92"/>
      <c r="BN42" s="91"/>
      <c r="BO42" s="92"/>
      <c r="BP42" s="92"/>
      <c r="BQ42" s="95"/>
      <c r="BR42" s="38"/>
    </row>
    <row r="43" spans="3:70" ht="23" customHeight="1">
      <c r="C43" s="33"/>
      <c r="D43" s="39"/>
      <c r="E43" s="39"/>
      <c r="F43" s="39"/>
      <c r="G43" s="39"/>
      <c r="H43" s="39"/>
      <c r="I43" s="39"/>
      <c r="J43" s="39"/>
      <c r="K43" s="39"/>
      <c r="L43" s="39"/>
      <c r="M43" s="39"/>
      <c r="N43" s="39"/>
      <c r="O43" s="39"/>
      <c r="P43" s="39"/>
      <c r="Q43" s="39"/>
      <c r="R43" s="39"/>
      <c r="S43" s="39"/>
      <c r="T43" s="39"/>
      <c r="U43" s="109"/>
      <c r="V43" s="110"/>
      <c r="W43" s="110"/>
      <c r="X43" s="110"/>
      <c r="Y43" s="110"/>
      <c r="Z43" s="110"/>
      <c r="AA43" s="110"/>
      <c r="AB43" s="110"/>
      <c r="AC43" s="110"/>
      <c r="AD43" s="110"/>
      <c r="AE43" s="110"/>
      <c r="AF43" s="110"/>
      <c r="AG43" s="110"/>
      <c r="AH43" s="110"/>
      <c r="AI43" s="110"/>
      <c r="AJ43" s="111"/>
      <c r="AK43" s="50"/>
      <c r="AL43" s="50"/>
      <c r="AM43" s="74"/>
      <c r="AN43" s="75"/>
      <c r="AO43" s="75"/>
      <c r="AP43" s="75"/>
      <c r="AQ43" s="75"/>
      <c r="AR43" s="75"/>
      <c r="AS43" s="75"/>
      <c r="AT43" s="75"/>
      <c r="AU43" s="75"/>
      <c r="AV43" s="75"/>
      <c r="AW43" s="75"/>
      <c r="AX43" s="75"/>
      <c r="AY43" s="75"/>
      <c r="AZ43" s="75"/>
      <c r="BA43" s="75"/>
      <c r="BB43" s="76"/>
      <c r="BC43" s="40"/>
      <c r="BD43" s="54"/>
      <c r="BE43" s="54"/>
      <c r="BF43" s="91"/>
      <c r="BG43" s="92"/>
      <c r="BH43" s="92"/>
      <c r="BI43" s="92"/>
      <c r="BJ43" s="91"/>
      <c r="BK43" s="92"/>
      <c r="BL43" s="92"/>
      <c r="BM43" s="92"/>
      <c r="BN43" s="91"/>
      <c r="BO43" s="92"/>
      <c r="BP43" s="92"/>
      <c r="BQ43" s="95"/>
      <c r="BR43" s="38"/>
    </row>
    <row r="44" spans="3:70" ht="15.75" customHeight="1">
      <c r="C44" s="33"/>
      <c r="D44" s="19"/>
      <c r="E44" s="19"/>
      <c r="F44" s="19"/>
      <c r="G44" s="19"/>
      <c r="H44" s="19"/>
      <c r="I44" s="19"/>
      <c r="J44" s="19"/>
      <c r="K44" s="19"/>
      <c r="L44" s="19"/>
      <c r="M44" s="19"/>
      <c r="N44" s="19"/>
      <c r="O44" s="19"/>
      <c r="P44" s="19"/>
      <c r="Q44" s="19"/>
      <c r="R44" s="39"/>
      <c r="S44" s="39"/>
      <c r="T44" s="39"/>
      <c r="U44" s="124">
        <v>0</v>
      </c>
      <c r="V44" s="125"/>
      <c r="W44" s="125"/>
      <c r="X44" s="125"/>
      <c r="Y44" s="125"/>
      <c r="Z44" s="125"/>
      <c r="AA44" s="125"/>
      <c r="AB44" s="125"/>
      <c r="AC44" s="125"/>
      <c r="AD44" s="125"/>
      <c r="AE44" s="125"/>
      <c r="AF44" s="125"/>
      <c r="AG44" s="125"/>
      <c r="AH44" s="125"/>
      <c r="AI44" s="125"/>
      <c r="AJ44" s="126"/>
      <c r="AK44" s="50"/>
      <c r="AL44" s="50"/>
      <c r="AM44" s="74"/>
      <c r="AN44" s="75"/>
      <c r="AO44" s="75"/>
      <c r="AP44" s="75"/>
      <c r="AQ44" s="75"/>
      <c r="AR44" s="75"/>
      <c r="AS44" s="75"/>
      <c r="AT44" s="75"/>
      <c r="AU44" s="75"/>
      <c r="AV44" s="75"/>
      <c r="AW44" s="75"/>
      <c r="AX44" s="75"/>
      <c r="AY44" s="75"/>
      <c r="AZ44" s="75"/>
      <c r="BA44" s="75"/>
      <c r="BB44" s="76"/>
      <c r="BC44" s="40"/>
      <c r="BD44" s="54"/>
      <c r="BE44" s="54"/>
      <c r="BF44" s="91" t="s">
        <v>8</v>
      </c>
      <c r="BG44" s="92"/>
      <c r="BH44" s="92"/>
      <c r="BI44" s="92"/>
      <c r="BJ44" s="91" t="s">
        <v>9</v>
      </c>
      <c r="BK44" s="92"/>
      <c r="BL44" s="92"/>
      <c r="BM44" s="92"/>
      <c r="BN44" s="91" t="s">
        <v>10</v>
      </c>
      <c r="BO44" s="92"/>
      <c r="BP44" s="92"/>
      <c r="BQ44" s="95"/>
      <c r="BR44" s="38"/>
    </row>
    <row r="45" spans="3:70" ht="15.75" customHeight="1">
      <c r="C45" s="33"/>
      <c r="D45" s="19"/>
      <c r="E45" s="19"/>
      <c r="F45" s="19"/>
      <c r="G45" s="19"/>
      <c r="H45" s="19"/>
      <c r="I45" s="19"/>
      <c r="J45" s="19"/>
      <c r="K45" s="19"/>
      <c r="L45" s="19"/>
      <c r="M45" s="19"/>
      <c r="N45" s="19"/>
      <c r="O45" s="19"/>
      <c r="P45" s="19"/>
      <c r="Q45" s="19"/>
      <c r="R45" s="39"/>
      <c r="S45" s="39"/>
      <c r="T45" s="39"/>
      <c r="U45" s="127"/>
      <c r="V45" s="128"/>
      <c r="W45" s="128"/>
      <c r="X45" s="128"/>
      <c r="Y45" s="128"/>
      <c r="Z45" s="128"/>
      <c r="AA45" s="128"/>
      <c r="AB45" s="128"/>
      <c r="AC45" s="128"/>
      <c r="AD45" s="128"/>
      <c r="AE45" s="128"/>
      <c r="AF45" s="128"/>
      <c r="AG45" s="128"/>
      <c r="AH45" s="128"/>
      <c r="AI45" s="128"/>
      <c r="AJ45" s="129"/>
      <c r="AK45" s="50"/>
      <c r="AL45" s="50"/>
      <c r="AM45" s="77"/>
      <c r="AN45" s="78"/>
      <c r="AO45" s="78"/>
      <c r="AP45" s="78"/>
      <c r="AQ45" s="78"/>
      <c r="AR45" s="78"/>
      <c r="AS45" s="78"/>
      <c r="AT45" s="78"/>
      <c r="AU45" s="78"/>
      <c r="AV45" s="78"/>
      <c r="AW45" s="78"/>
      <c r="AX45" s="78"/>
      <c r="AY45" s="78"/>
      <c r="AZ45" s="78"/>
      <c r="BA45" s="78"/>
      <c r="BB45" s="79"/>
      <c r="BC45" s="40"/>
      <c r="BD45" s="54"/>
      <c r="BE45" s="54"/>
      <c r="BF45" s="91"/>
      <c r="BG45" s="92"/>
      <c r="BH45" s="92"/>
      <c r="BI45" s="92"/>
      <c r="BJ45" s="91"/>
      <c r="BK45" s="92"/>
      <c r="BL45" s="92"/>
      <c r="BM45" s="92"/>
      <c r="BN45" s="91"/>
      <c r="BO45" s="92"/>
      <c r="BP45" s="92"/>
      <c r="BQ45" s="95"/>
      <c r="BR45" s="38"/>
    </row>
    <row r="46" spans="3:70" ht="15.65" customHeight="1">
      <c r="C46" s="33"/>
      <c r="D46" s="97" t="s">
        <v>7</v>
      </c>
      <c r="E46" s="98"/>
      <c r="F46" s="98"/>
      <c r="G46" s="98"/>
      <c r="H46" s="98"/>
      <c r="I46" s="98"/>
      <c r="J46" s="98"/>
      <c r="K46" s="98"/>
      <c r="L46" s="98"/>
      <c r="M46" s="99"/>
      <c r="N46" s="82" t="s">
        <v>13</v>
      </c>
      <c r="O46" s="83"/>
      <c r="P46" s="83"/>
      <c r="Q46" s="84"/>
      <c r="R46" s="39"/>
      <c r="S46" s="39"/>
      <c r="T46" s="39"/>
      <c r="U46" s="130"/>
      <c r="V46" s="131"/>
      <c r="W46" s="131"/>
      <c r="X46" s="131"/>
      <c r="Y46" s="131"/>
      <c r="Z46" s="131"/>
      <c r="AA46" s="131"/>
      <c r="AB46" s="131"/>
      <c r="AC46" s="131"/>
      <c r="AD46" s="131"/>
      <c r="AE46" s="131"/>
      <c r="AF46" s="131"/>
      <c r="AG46" s="131"/>
      <c r="AH46" s="131"/>
      <c r="AI46" s="131"/>
      <c r="AJ46" s="132"/>
      <c r="AK46" s="50"/>
      <c r="AL46" s="50"/>
      <c r="AM46" s="19"/>
      <c r="AN46" s="19"/>
      <c r="AO46" s="19"/>
      <c r="AP46" s="19"/>
      <c r="AQ46" s="19"/>
      <c r="AR46" s="19"/>
      <c r="AS46" s="19"/>
      <c r="AT46" s="19"/>
      <c r="AU46" s="19"/>
      <c r="AV46" s="19"/>
      <c r="AW46" s="19"/>
      <c r="AX46" s="19"/>
      <c r="AY46" s="19"/>
      <c r="AZ46" s="19"/>
      <c r="BA46" s="19"/>
      <c r="BB46" s="19"/>
      <c r="BC46" s="40"/>
      <c r="BD46" s="54"/>
      <c r="BE46" s="54"/>
      <c r="BF46" s="93"/>
      <c r="BG46" s="94"/>
      <c r="BH46" s="94"/>
      <c r="BI46" s="94"/>
      <c r="BJ46" s="93"/>
      <c r="BK46" s="94"/>
      <c r="BL46" s="94"/>
      <c r="BM46" s="94"/>
      <c r="BN46" s="93"/>
      <c r="BO46" s="94"/>
      <c r="BP46" s="94"/>
      <c r="BQ46" s="96"/>
      <c r="BR46" s="38"/>
    </row>
    <row r="47" spans="3:70" ht="15.65" customHeight="1">
      <c r="C47" s="33"/>
      <c r="D47" s="100"/>
      <c r="E47" s="101"/>
      <c r="F47" s="101"/>
      <c r="G47" s="101"/>
      <c r="H47" s="101"/>
      <c r="I47" s="101"/>
      <c r="J47" s="101"/>
      <c r="K47" s="101"/>
      <c r="L47" s="101"/>
      <c r="M47" s="102"/>
      <c r="N47" s="85"/>
      <c r="O47" s="86"/>
      <c r="P47" s="86"/>
      <c r="Q47" s="87"/>
      <c r="R47" s="39"/>
      <c r="S47" s="39"/>
      <c r="T47" s="39"/>
      <c r="U47" s="106" t="s">
        <v>49</v>
      </c>
      <c r="V47" s="107"/>
      <c r="W47" s="107"/>
      <c r="X47" s="107"/>
      <c r="Y47" s="107"/>
      <c r="Z47" s="107"/>
      <c r="AA47" s="107"/>
      <c r="AB47" s="107"/>
      <c r="AC47" s="107"/>
      <c r="AD47" s="107"/>
      <c r="AE47" s="107"/>
      <c r="AF47" s="107"/>
      <c r="AG47" s="107"/>
      <c r="AH47" s="107"/>
      <c r="AI47" s="107"/>
      <c r="AJ47" s="108"/>
      <c r="AK47" s="19"/>
      <c r="AL47" s="19"/>
      <c r="AM47" s="112" t="s">
        <v>50</v>
      </c>
      <c r="AN47" s="113"/>
      <c r="AO47" s="113"/>
      <c r="AP47" s="113"/>
      <c r="AQ47" s="113"/>
      <c r="AR47" s="114"/>
      <c r="AS47" s="112" t="s">
        <v>51</v>
      </c>
      <c r="AT47" s="113"/>
      <c r="AU47" s="113"/>
      <c r="AV47" s="113"/>
      <c r="AW47" s="113"/>
      <c r="AX47" s="114"/>
      <c r="AY47" s="118" t="s">
        <v>52</v>
      </c>
      <c r="AZ47" s="119"/>
      <c r="BA47" s="119"/>
      <c r="BB47" s="119"/>
      <c r="BC47" s="119"/>
      <c r="BD47" s="120"/>
      <c r="BE47" s="19"/>
      <c r="BF47" s="19"/>
      <c r="BG47" s="19"/>
      <c r="BH47" s="19"/>
      <c r="BI47" s="19"/>
      <c r="BJ47" s="19"/>
      <c r="BK47" s="19"/>
      <c r="BL47" s="19"/>
      <c r="BM47" s="19"/>
      <c r="BN47" s="19"/>
      <c r="BO47" s="19"/>
      <c r="BP47" s="19"/>
      <c r="BQ47" s="19"/>
      <c r="BR47" s="38"/>
    </row>
    <row r="48" spans="3:70" ht="15.5" customHeight="1">
      <c r="C48" s="33"/>
      <c r="D48" s="100"/>
      <c r="E48" s="101"/>
      <c r="F48" s="101"/>
      <c r="G48" s="101"/>
      <c r="H48" s="101"/>
      <c r="I48" s="101"/>
      <c r="J48" s="101"/>
      <c r="K48" s="101"/>
      <c r="L48" s="101"/>
      <c r="M48" s="102"/>
      <c r="N48" s="85"/>
      <c r="O48" s="86"/>
      <c r="P48" s="86"/>
      <c r="Q48" s="87"/>
      <c r="R48" s="39"/>
      <c r="S48" s="39"/>
      <c r="T48" s="39"/>
      <c r="U48" s="109"/>
      <c r="V48" s="110"/>
      <c r="W48" s="110"/>
      <c r="X48" s="110"/>
      <c r="Y48" s="110"/>
      <c r="Z48" s="110"/>
      <c r="AA48" s="110"/>
      <c r="AB48" s="110"/>
      <c r="AC48" s="110"/>
      <c r="AD48" s="110"/>
      <c r="AE48" s="110"/>
      <c r="AF48" s="110"/>
      <c r="AG48" s="110"/>
      <c r="AH48" s="110"/>
      <c r="AI48" s="110"/>
      <c r="AJ48" s="111"/>
      <c r="AK48" s="19"/>
      <c r="AL48" s="19"/>
      <c r="AM48" s="115"/>
      <c r="AN48" s="116"/>
      <c r="AO48" s="116"/>
      <c r="AP48" s="116"/>
      <c r="AQ48" s="116"/>
      <c r="AR48" s="117"/>
      <c r="AS48" s="115"/>
      <c r="AT48" s="116"/>
      <c r="AU48" s="116"/>
      <c r="AV48" s="116"/>
      <c r="AW48" s="116"/>
      <c r="AX48" s="117"/>
      <c r="AY48" s="121"/>
      <c r="AZ48" s="122"/>
      <c r="BA48" s="122"/>
      <c r="BB48" s="122"/>
      <c r="BC48" s="122"/>
      <c r="BD48" s="123"/>
      <c r="BE48" s="19"/>
      <c r="BF48" s="19"/>
      <c r="BG48" s="19"/>
      <c r="BH48" s="19"/>
      <c r="BI48" s="19"/>
      <c r="BJ48" s="19"/>
      <c r="BK48" s="19"/>
      <c r="BL48" s="19"/>
      <c r="BM48" s="19"/>
      <c r="BN48" s="19"/>
      <c r="BO48" s="19"/>
      <c r="BP48" s="19"/>
      <c r="BQ48" s="19"/>
      <c r="BR48" s="38"/>
    </row>
    <row r="49" spans="1:71" ht="15.5" customHeight="1">
      <c r="C49" s="33"/>
      <c r="D49" s="103"/>
      <c r="E49" s="104"/>
      <c r="F49" s="104"/>
      <c r="G49" s="104"/>
      <c r="H49" s="104"/>
      <c r="I49" s="104"/>
      <c r="J49" s="104"/>
      <c r="K49" s="104"/>
      <c r="L49" s="104"/>
      <c r="M49" s="105"/>
      <c r="N49" s="88"/>
      <c r="O49" s="89"/>
      <c r="P49" s="89"/>
      <c r="Q49" s="90"/>
      <c r="R49" s="39"/>
      <c r="S49" s="39"/>
      <c r="T49" s="39"/>
      <c r="U49" s="124" t="s">
        <v>43</v>
      </c>
      <c r="V49" s="125"/>
      <c r="W49" s="125"/>
      <c r="X49" s="125"/>
      <c r="Y49" s="125"/>
      <c r="Z49" s="125"/>
      <c r="AA49" s="125"/>
      <c r="AB49" s="125"/>
      <c r="AC49" s="125"/>
      <c r="AD49" s="125"/>
      <c r="AE49" s="125"/>
      <c r="AF49" s="125"/>
      <c r="AG49" s="125"/>
      <c r="AH49" s="125"/>
      <c r="AI49" s="125"/>
      <c r="AJ49" s="126"/>
      <c r="AK49" s="19"/>
      <c r="AL49" s="19"/>
      <c r="AM49" s="133" t="s">
        <v>40</v>
      </c>
      <c r="AN49" s="133"/>
      <c r="AO49" s="133"/>
      <c r="AP49" s="133"/>
      <c r="AQ49" s="133"/>
      <c r="AR49" s="133"/>
      <c r="AS49" s="133" t="s">
        <v>40</v>
      </c>
      <c r="AT49" s="133"/>
      <c r="AU49" s="133"/>
      <c r="AV49" s="133"/>
      <c r="AW49" s="133"/>
      <c r="AX49" s="133"/>
      <c r="AY49" s="133" t="s">
        <v>43</v>
      </c>
      <c r="AZ49" s="133"/>
      <c r="BA49" s="133"/>
      <c r="BB49" s="133"/>
      <c r="BC49" s="133"/>
      <c r="BD49" s="133"/>
      <c r="BE49" s="19"/>
      <c r="BF49" s="19"/>
      <c r="BG49" s="19"/>
      <c r="BH49" s="19"/>
      <c r="BI49" s="19"/>
      <c r="BJ49" s="19"/>
      <c r="BK49" s="19"/>
      <c r="BL49" s="19"/>
      <c r="BM49" s="19"/>
      <c r="BN49" s="19"/>
      <c r="BO49" s="19"/>
      <c r="BP49" s="19"/>
      <c r="BQ49" s="19"/>
      <c r="BR49" s="38"/>
    </row>
    <row r="50" spans="1:71" ht="15.5" customHeight="1">
      <c r="C50" s="33"/>
      <c r="D50" s="19"/>
      <c r="E50" s="19"/>
      <c r="F50" s="19"/>
      <c r="G50" s="19"/>
      <c r="H50" s="19"/>
      <c r="I50" s="19"/>
      <c r="J50" s="19"/>
      <c r="K50" s="19"/>
      <c r="L50" s="19"/>
      <c r="M50" s="19"/>
      <c r="N50" s="19"/>
      <c r="O50" s="19"/>
      <c r="P50" s="19"/>
      <c r="Q50" s="19"/>
      <c r="R50" s="39"/>
      <c r="S50" s="39"/>
      <c r="T50" s="39"/>
      <c r="U50" s="127"/>
      <c r="V50" s="128"/>
      <c r="W50" s="128"/>
      <c r="X50" s="128"/>
      <c r="Y50" s="128"/>
      <c r="Z50" s="128"/>
      <c r="AA50" s="128"/>
      <c r="AB50" s="128"/>
      <c r="AC50" s="128"/>
      <c r="AD50" s="128"/>
      <c r="AE50" s="128"/>
      <c r="AF50" s="128"/>
      <c r="AG50" s="128"/>
      <c r="AH50" s="128"/>
      <c r="AI50" s="128"/>
      <c r="AJ50" s="129"/>
      <c r="AK50" s="19"/>
      <c r="AL50" s="19"/>
      <c r="AM50" s="133"/>
      <c r="AN50" s="133"/>
      <c r="AO50" s="133"/>
      <c r="AP50" s="133"/>
      <c r="AQ50" s="133"/>
      <c r="AR50" s="133"/>
      <c r="AS50" s="133"/>
      <c r="AT50" s="133"/>
      <c r="AU50" s="133"/>
      <c r="AV50" s="133"/>
      <c r="AW50" s="133"/>
      <c r="AX50" s="133"/>
      <c r="AY50" s="133"/>
      <c r="AZ50" s="133"/>
      <c r="BA50" s="133"/>
      <c r="BB50" s="133"/>
      <c r="BC50" s="133"/>
      <c r="BD50" s="133"/>
      <c r="BE50" s="19"/>
      <c r="BF50" s="19"/>
      <c r="BG50" s="19"/>
      <c r="BH50" s="19"/>
      <c r="BI50" s="19"/>
      <c r="BJ50" s="19"/>
      <c r="BK50" s="19"/>
      <c r="BL50" s="19"/>
      <c r="BM50" s="19"/>
      <c r="BN50" s="19"/>
      <c r="BO50" s="19"/>
      <c r="BP50" s="19"/>
      <c r="BQ50" s="19"/>
      <c r="BR50" s="38"/>
    </row>
    <row r="51" spans="1:71" ht="15.5" customHeight="1">
      <c r="C51" s="33"/>
      <c r="D51" s="51"/>
      <c r="E51" s="51"/>
      <c r="F51" s="51"/>
      <c r="G51" s="51"/>
      <c r="H51" s="51"/>
      <c r="I51" s="51"/>
      <c r="J51" s="51"/>
      <c r="K51" s="51"/>
      <c r="L51" s="51"/>
      <c r="M51" s="51"/>
      <c r="N51" s="20"/>
      <c r="O51" s="20"/>
      <c r="P51" s="20"/>
      <c r="Q51" s="20"/>
      <c r="R51" s="39"/>
      <c r="S51" s="39"/>
      <c r="T51" s="61"/>
      <c r="U51" s="130"/>
      <c r="V51" s="131"/>
      <c r="W51" s="131"/>
      <c r="X51" s="131"/>
      <c r="Y51" s="131"/>
      <c r="Z51" s="131"/>
      <c r="AA51" s="131"/>
      <c r="AB51" s="131"/>
      <c r="AC51" s="131"/>
      <c r="AD51" s="131"/>
      <c r="AE51" s="131"/>
      <c r="AF51" s="131"/>
      <c r="AG51" s="131"/>
      <c r="AH51" s="131"/>
      <c r="AI51" s="131"/>
      <c r="AJ51" s="132"/>
      <c r="AK51" s="19"/>
      <c r="AL51" s="38"/>
      <c r="AM51" s="133"/>
      <c r="AN51" s="133"/>
      <c r="AO51" s="133"/>
      <c r="AP51" s="133"/>
      <c r="AQ51" s="133"/>
      <c r="AR51" s="133"/>
      <c r="AS51" s="133"/>
      <c r="AT51" s="133"/>
      <c r="AU51" s="133"/>
      <c r="AV51" s="133"/>
      <c r="AW51" s="133"/>
      <c r="AX51" s="133"/>
      <c r="AY51" s="133"/>
      <c r="AZ51" s="133"/>
      <c r="BA51" s="133"/>
      <c r="BB51" s="133"/>
      <c r="BC51" s="133"/>
      <c r="BD51" s="133"/>
      <c r="BE51" s="19"/>
      <c r="BF51" s="19"/>
      <c r="BG51" s="19"/>
      <c r="BH51" s="19"/>
      <c r="BI51" s="19"/>
      <c r="BJ51" s="19"/>
      <c r="BK51" s="19"/>
      <c r="BL51" s="19"/>
      <c r="BM51" s="19"/>
      <c r="BN51" s="19"/>
      <c r="BO51" s="19"/>
      <c r="BP51" s="19"/>
      <c r="BQ51" s="19"/>
      <c r="BR51" s="38"/>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60"/>
      <c r="AN52" s="60"/>
      <c r="AO52" s="60"/>
      <c r="AP52" s="60"/>
      <c r="AQ52" s="60"/>
      <c r="AR52" s="60"/>
      <c r="AS52" s="60"/>
      <c r="AT52" s="60"/>
      <c r="AU52" s="60"/>
      <c r="AV52" s="60"/>
      <c r="AW52" s="60"/>
      <c r="AX52" s="60"/>
      <c r="AY52" s="60"/>
      <c r="AZ52" s="60"/>
      <c r="BA52" s="60"/>
      <c r="BB52" s="60"/>
      <c r="BC52" s="40"/>
      <c r="BD52" s="54"/>
      <c r="BE52" s="54"/>
      <c r="BF52" s="19"/>
      <c r="BG52" s="19"/>
      <c r="BH52" s="19"/>
      <c r="BI52" s="19"/>
      <c r="BJ52" s="19"/>
      <c r="BK52" s="19"/>
      <c r="BL52" s="19"/>
      <c r="BM52" s="19"/>
      <c r="BN52" s="19"/>
      <c r="BO52" s="19"/>
      <c r="BP52" s="19"/>
      <c r="BQ52" s="19"/>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43" t="s">
        <v>37</v>
      </c>
      <c r="V53" s="39"/>
      <c r="W53" s="39"/>
      <c r="X53" s="39"/>
      <c r="Y53" s="39"/>
      <c r="Z53" s="39"/>
      <c r="AA53" s="39"/>
      <c r="AB53" s="39"/>
      <c r="AC53" s="39"/>
      <c r="AD53" s="39"/>
      <c r="AE53" s="39"/>
      <c r="AF53" s="39"/>
      <c r="AG53" s="39"/>
      <c r="AH53" s="39"/>
      <c r="AI53" s="39"/>
      <c r="AJ53" s="39"/>
      <c r="AK53" s="50"/>
      <c r="AL53" s="50"/>
      <c r="AM53" s="43" t="s">
        <v>38</v>
      </c>
      <c r="AN53" s="36"/>
      <c r="AO53" s="36"/>
      <c r="AP53" s="36"/>
      <c r="AQ53" s="36"/>
      <c r="AR53" s="36"/>
      <c r="AS53" s="36"/>
      <c r="AT53" s="36"/>
      <c r="AU53" s="36"/>
      <c r="AV53" s="36"/>
      <c r="AW53" s="36"/>
      <c r="AX53" s="35"/>
      <c r="AY53" s="35"/>
      <c r="AZ53" s="35"/>
      <c r="BA53" s="35"/>
      <c r="BB53" s="35"/>
      <c r="BC53" s="35"/>
      <c r="BD53" s="35"/>
      <c r="BE53" s="35"/>
      <c r="BF53" s="35"/>
      <c r="BG53" s="35"/>
      <c r="BH53" s="35"/>
      <c r="BI53" s="35"/>
      <c r="BJ53" s="35"/>
      <c r="BK53" s="35"/>
      <c r="BL53" s="35"/>
      <c r="BM53" s="35"/>
      <c r="BN53" s="35"/>
      <c r="BO53" s="35"/>
      <c r="BP53" s="35"/>
      <c r="BQ53" s="19"/>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63">
        <v>0</v>
      </c>
      <c r="V54" s="64"/>
      <c r="W54" s="64"/>
      <c r="X54" s="64"/>
      <c r="Y54" s="64"/>
      <c r="Z54" s="64"/>
      <c r="AA54" s="64"/>
      <c r="AB54" s="64"/>
      <c r="AC54" s="64"/>
      <c r="AD54" s="64"/>
      <c r="AE54" s="67" t="s">
        <v>39</v>
      </c>
      <c r="AF54" s="67"/>
      <c r="AG54" s="67"/>
      <c r="AH54" s="67"/>
      <c r="AI54" s="67"/>
      <c r="AJ54" s="68"/>
      <c r="AK54" s="50"/>
      <c r="AL54" s="50"/>
      <c r="AM54" s="71" t="s">
        <v>45</v>
      </c>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R54" s="38"/>
      <c r="BS54" s="25"/>
    </row>
    <row r="55" spans="1:71" ht="15.75" customHeight="1">
      <c r="A55" s="25"/>
      <c r="B55" s="25"/>
      <c r="C55" s="33"/>
      <c r="D55" s="51"/>
      <c r="E55" s="51"/>
      <c r="F55" s="51"/>
      <c r="G55" s="51"/>
      <c r="H55" s="51"/>
      <c r="I55" s="51"/>
      <c r="J55" s="51"/>
      <c r="K55" s="51"/>
      <c r="L55" s="51"/>
      <c r="M55" s="51"/>
      <c r="N55" s="51"/>
      <c r="O55" s="51"/>
      <c r="P55" s="51"/>
      <c r="Q55" s="51"/>
      <c r="R55" s="39"/>
      <c r="S55" s="39"/>
      <c r="T55" s="39"/>
      <c r="U55" s="65"/>
      <c r="V55" s="66"/>
      <c r="W55" s="66"/>
      <c r="X55" s="66"/>
      <c r="Y55" s="66"/>
      <c r="Z55" s="66"/>
      <c r="AA55" s="66"/>
      <c r="AB55" s="66"/>
      <c r="AC55" s="66"/>
      <c r="AD55" s="66"/>
      <c r="AE55" s="69"/>
      <c r="AF55" s="69"/>
      <c r="AG55" s="69"/>
      <c r="AH55" s="69"/>
      <c r="AI55" s="69"/>
      <c r="AJ55" s="70"/>
      <c r="AK55" s="50"/>
      <c r="AL55" s="50"/>
      <c r="AM55" s="74"/>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38"/>
      <c r="BS55" s="25"/>
    </row>
    <row r="56" spans="1:71" ht="18.649999999999999" customHeight="1">
      <c r="A56" s="25"/>
      <c r="B56" s="25"/>
      <c r="C56" s="33"/>
      <c r="D56" s="51"/>
      <c r="E56" s="51"/>
      <c r="F56" s="51"/>
      <c r="G56" s="51"/>
      <c r="H56" s="51"/>
      <c r="I56" s="51"/>
      <c r="J56" s="51"/>
      <c r="K56" s="51"/>
      <c r="L56" s="51"/>
      <c r="M56" s="51"/>
      <c r="N56" s="51"/>
      <c r="O56" s="51"/>
      <c r="P56" s="51"/>
      <c r="Q56" s="51"/>
      <c r="R56" s="39"/>
      <c r="S56" s="39"/>
      <c r="T56" s="39"/>
      <c r="U56" s="39"/>
      <c r="V56" s="39"/>
      <c r="W56" s="39"/>
      <c r="X56" s="39"/>
      <c r="Y56" s="39"/>
      <c r="Z56" s="39"/>
      <c r="AA56" s="39"/>
      <c r="AB56" s="39"/>
      <c r="AC56" s="39"/>
      <c r="AD56" s="39"/>
      <c r="AE56" s="39"/>
      <c r="AF56" s="39"/>
      <c r="AG56" s="39"/>
      <c r="AH56" s="39"/>
      <c r="AI56" s="39"/>
      <c r="AJ56" s="39"/>
      <c r="AK56" s="50"/>
      <c r="AL56" s="50"/>
      <c r="AM56" s="74"/>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38"/>
      <c r="BS56" s="25"/>
    </row>
    <row r="57" spans="1:71" ht="15.65" customHeight="1">
      <c r="A57" s="25"/>
      <c r="B57" s="25"/>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8"/>
      <c r="BS57" s="25"/>
    </row>
    <row r="58" spans="1:71" ht="15.6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8"/>
      <c r="BS58" s="25"/>
    </row>
    <row r="59" spans="1:71" ht="15.65" customHeight="1">
      <c r="C59" s="33"/>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4"/>
      <c r="BD59" s="40"/>
      <c r="BE59" s="40"/>
      <c r="BF59" s="40"/>
      <c r="BG59" s="40"/>
      <c r="BH59" s="40"/>
      <c r="BI59" s="40"/>
      <c r="BJ59" s="40"/>
      <c r="BK59" s="40"/>
      <c r="BL59" s="40"/>
      <c r="BM59" s="40"/>
      <c r="BN59" s="40"/>
      <c r="BO59" s="40"/>
      <c r="BP59" s="40"/>
      <c r="BQ59" s="40"/>
      <c r="BR59" s="38"/>
    </row>
    <row r="60" spans="1:71" ht="15.65" customHeight="1">
      <c r="C60" s="33"/>
      <c r="D60" s="62"/>
      <c r="E60" s="51"/>
      <c r="F60" s="51"/>
      <c r="G60" s="51"/>
      <c r="H60" s="51"/>
      <c r="I60" s="51"/>
      <c r="J60" s="51"/>
      <c r="K60" s="51"/>
      <c r="L60" s="51"/>
      <c r="M60" s="51"/>
      <c r="N60" s="20"/>
      <c r="O60" s="20"/>
      <c r="P60" s="20"/>
      <c r="Q60" s="20"/>
      <c r="R60" s="39"/>
      <c r="S60" s="39"/>
      <c r="T60" s="39"/>
      <c r="U60" s="43" t="s">
        <v>18</v>
      </c>
      <c r="V60" s="39"/>
      <c r="W60" s="39"/>
      <c r="X60" s="39"/>
      <c r="Y60" s="39"/>
      <c r="Z60" s="39"/>
      <c r="AA60" s="36"/>
      <c r="AB60" s="44"/>
      <c r="AC60" s="36"/>
      <c r="AD60" s="36"/>
      <c r="AE60" s="36"/>
      <c r="AF60" s="36"/>
      <c r="AG60" s="36"/>
      <c r="AH60" s="36"/>
      <c r="AI60" s="36"/>
      <c r="AJ60" s="36"/>
      <c r="AK60" s="36"/>
      <c r="AL60" s="36"/>
      <c r="AM60" s="43" t="s">
        <v>11</v>
      </c>
      <c r="AN60" s="36"/>
      <c r="AO60" s="36"/>
      <c r="AP60" s="36"/>
      <c r="AQ60" s="36"/>
      <c r="AR60" s="36"/>
      <c r="AS60" s="36"/>
      <c r="AT60" s="36"/>
      <c r="AU60" s="36"/>
      <c r="AV60" s="36"/>
      <c r="AW60" s="36"/>
      <c r="AX60" s="36"/>
      <c r="AY60" s="35"/>
      <c r="AZ60" s="35"/>
      <c r="BA60" s="35"/>
      <c r="BB60" s="35"/>
      <c r="BC60" s="35"/>
      <c r="BD60" s="35"/>
      <c r="BE60" s="35"/>
      <c r="BF60" s="35"/>
      <c r="BG60" s="35"/>
      <c r="BH60" s="35"/>
      <c r="BI60" s="35"/>
      <c r="BJ60" s="35"/>
      <c r="BK60" s="35"/>
      <c r="BL60" s="35"/>
      <c r="BM60" s="35"/>
      <c r="BN60" s="35"/>
      <c r="BO60" s="35"/>
      <c r="BP60" s="35"/>
      <c r="BQ60" s="19"/>
      <c r="BR60" s="38"/>
    </row>
    <row r="61" spans="1:71" ht="15.65" customHeight="1">
      <c r="C61" s="33"/>
      <c r="D61" s="80" t="s">
        <v>12</v>
      </c>
      <c r="E61" s="80"/>
      <c r="F61" s="80"/>
      <c r="G61" s="80"/>
      <c r="H61" s="80"/>
      <c r="I61" s="80"/>
      <c r="J61" s="80"/>
      <c r="K61" s="80"/>
      <c r="L61" s="80"/>
      <c r="M61" s="81"/>
      <c r="N61" s="82" t="s">
        <v>13</v>
      </c>
      <c r="O61" s="83"/>
      <c r="P61" s="83"/>
      <c r="Q61" s="84"/>
      <c r="R61" s="39"/>
      <c r="S61" s="39"/>
      <c r="T61" s="39"/>
      <c r="U61" s="71" t="s">
        <v>13</v>
      </c>
      <c r="V61" s="72"/>
      <c r="W61" s="72"/>
      <c r="X61" s="72"/>
      <c r="Y61" s="72"/>
      <c r="Z61" s="72"/>
      <c r="AA61" s="72"/>
      <c r="AB61" s="72"/>
      <c r="AC61" s="72"/>
      <c r="AD61" s="72"/>
      <c r="AE61" s="72"/>
      <c r="AF61" s="72"/>
      <c r="AG61" s="72"/>
      <c r="AH61" s="72"/>
      <c r="AI61" s="72"/>
      <c r="AJ61" s="73"/>
      <c r="AK61" s="55"/>
      <c r="AL61" s="55"/>
      <c r="AM61" s="71" t="s">
        <v>13</v>
      </c>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3"/>
      <c r="BR61" s="38"/>
    </row>
    <row r="62" spans="1:71" ht="15.65" customHeight="1">
      <c r="C62" s="33"/>
      <c r="D62" s="80"/>
      <c r="E62" s="80"/>
      <c r="F62" s="80"/>
      <c r="G62" s="80"/>
      <c r="H62" s="80"/>
      <c r="I62" s="80"/>
      <c r="J62" s="80"/>
      <c r="K62" s="80"/>
      <c r="L62" s="80"/>
      <c r="M62" s="81"/>
      <c r="N62" s="85"/>
      <c r="O62" s="86"/>
      <c r="P62" s="86"/>
      <c r="Q62" s="87"/>
      <c r="R62" s="39"/>
      <c r="S62" s="39"/>
      <c r="T62" s="39"/>
      <c r="U62" s="74"/>
      <c r="V62" s="75"/>
      <c r="W62" s="75"/>
      <c r="X62" s="75"/>
      <c r="Y62" s="75"/>
      <c r="Z62" s="75"/>
      <c r="AA62" s="75"/>
      <c r="AB62" s="75"/>
      <c r="AC62" s="75"/>
      <c r="AD62" s="75"/>
      <c r="AE62" s="75"/>
      <c r="AF62" s="75"/>
      <c r="AG62" s="75"/>
      <c r="AH62" s="75"/>
      <c r="AI62" s="75"/>
      <c r="AJ62" s="76"/>
      <c r="AK62" s="55"/>
      <c r="AL62" s="55"/>
      <c r="AM62" s="74"/>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6"/>
      <c r="BR62" s="38"/>
    </row>
    <row r="63" spans="1:71" ht="15.65" customHeight="1">
      <c r="C63" s="33"/>
      <c r="D63" s="80"/>
      <c r="E63" s="80"/>
      <c r="F63" s="80"/>
      <c r="G63" s="80"/>
      <c r="H63" s="80"/>
      <c r="I63" s="80"/>
      <c r="J63" s="80"/>
      <c r="K63" s="80"/>
      <c r="L63" s="80"/>
      <c r="M63" s="81"/>
      <c r="N63" s="85"/>
      <c r="O63" s="86"/>
      <c r="P63" s="86"/>
      <c r="Q63" s="87"/>
      <c r="R63" s="39"/>
      <c r="S63" s="39"/>
      <c r="T63" s="39"/>
      <c r="U63" s="74"/>
      <c r="V63" s="75"/>
      <c r="W63" s="75"/>
      <c r="X63" s="75"/>
      <c r="Y63" s="75"/>
      <c r="Z63" s="75"/>
      <c r="AA63" s="75"/>
      <c r="AB63" s="75"/>
      <c r="AC63" s="75"/>
      <c r="AD63" s="75"/>
      <c r="AE63" s="75"/>
      <c r="AF63" s="75"/>
      <c r="AG63" s="75"/>
      <c r="AH63" s="75"/>
      <c r="AI63" s="75"/>
      <c r="AJ63" s="76"/>
      <c r="AK63" s="55"/>
      <c r="AL63" s="55"/>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8"/>
    </row>
    <row r="64" spans="1:71" ht="15.65" customHeight="1">
      <c r="C64" s="33"/>
      <c r="D64" s="80"/>
      <c r="E64" s="80"/>
      <c r="F64" s="80"/>
      <c r="G64" s="80"/>
      <c r="H64" s="80"/>
      <c r="I64" s="80"/>
      <c r="J64" s="80"/>
      <c r="K64" s="80"/>
      <c r="L64" s="80"/>
      <c r="M64" s="81"/>
      <c r="N64" s="88"/>
      <c r="O64" s="89"/>
      <c r="P64" s="89"/>
      <c r="Q64" s="90"/>
      <c r="R64" s="39"/>
      <c r="S64" s="39"/>
      <c r="T64" s="39"/>
      <c r="U64" s="77"/>
      <c r="V64" s="78"/>
      <c r="W64" s="78"/>
      <c r="X64" s="78"/>
      <c r="Y64" s="78"/>
      <c r="Z64" s="78"/>
      <c r="AA64" s="78"/>
      <c r="AB64" s="78"/>
      <c r="AC64" s="78"/>
      <c r="AD64" s="78"/>
      <c r="AE64" s="78"/>
      <c r="AF64" s="78"/>
      <c r="AG64" s="78"/>
      <c r="AH64" s="78"/>
      <c r="AI64" s="78"/>
      <c r="AJ64" s="79"/>
      <c r="AK64" s="55"/>
      <c r="AL64" s="55"/>
      <c r="AM64" s="77"/>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9"/>
      <c r="BR64" s="38"/>
    </row>
    <row r="65" spans="3:70" ht="15.65" customHeight="1">
      <c r="C65" s="56"/>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8"/>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row r="67" spans="3:70" ht="13"/>
    <row r="68" spans="3:70" ht="15.65" customHeight="1"/>
    <row r="69" spans="3:70" ht="15.65" customHeight="1"/>
    <row r="70" spans="3:70" ht="15.65" customHeight="1"/>
    <row r="71" spans="3:70" ht="15.65" customHeight="1"/>
    <row r="72" spans="3:70" ht="15.65" customHeight="1"/>
    <row r="73" spans="3:70" ht="15.65" customHeight="1"/>
    <row r="74" spans="3:70" ht="15.65" customHeight="1"/>
    <row r="75" spans="3:70" ht="15.65" customHeight="1"/>
    <row r="76" spans="3:70" ht="15.65" customHeight="1"/>
    <row r="77" spans="3:70" ht="15.65" customHeight="1"/>
    <row r="78" spans="3:70" ht="15.5" customHeight="1"/>
    <row r="79" spans="3:70" ht="15.5" customHeight="1"/>
    <row r="80" spans="3:7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25"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5" customHeight="1"/>
    <row r="109" ht="15.5" customHeight="1"/>
    <row r="110" ht="15.5" customHeight="1"/>
    <row r="111" ht="15.5" customHeight="1"/>
    <row r="112" ht="15.5" customHeight="1"/>
    <row r="113" ht="15.5" customHeight="1"/>
    <row r="114" ht="15.5" customHeight="1"/>
    <row r="115" ht="15.65" customHeight="1"/>
    <row r="116" ht="19.25" customHeight="1"/>
    <row r="117" ht="15.65" customHeight="1"/>
    <row r="118" ht="15.65" customHeight="1"/>
    <row r="119" ht="15.65" customHeight="1"/>
    <row r="120" ht="15.65" customHeight="1"/>
    <row r="121" ht="15.65" customHeight="1"/>
    <row r="122" ht="15.5" customHeight="1"/>
    <row r="123" ht="15.65" customHeight="1"/>
    <row r="124" ht="15.65" customHeight="1"/>
    <row r="125" ht="15.65" customHeight="1"/>
    <row r="126" ht="15.65" customHeight="1"/>
    <row r="127" ht="15.65" customHeight="1"/>
    <row r="128" ht="13"/>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25" customHeight="1"/>
    <row r="161" ht="19.25" customHeight="1"/>
    <row r="162" ht="15.65" customHeight="1"/>
    <row r="163" ht="15.65" customHeight="1"/>
    <row r="164" ht="15.65" customHeight="1"/>
    <row r="165" ht="19.25" customHeight="1"/>
    <row r="166" ht="19.25" customHeight="1"/>
    <row r="167" ht="15.65" customHeight="1"/>
    <row r="168" ht="15.65" customHeight="1"/>
    <row r="169" ht="15.65" customHeight="1"/>
    <row r="170" ht="15.5" customHeight="1"/>
    <row r="171" ht="15.5" customHeight="1"/>
    <row r="172" ht="15.5" customHeight="1"/>
    <row r="173" ht="15.5" customHeight="1"/>
    <row r="174" ht="15.65" customHeight="1"/>
    <row r="175" ht="15.5" customHeight="1"/>
    <row r="176"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25" customHeight="1"/>
    <row r="197" spans="72:92" ht="19.25" customHeight="1"/>
    <row r="198" spans="72:92" ht="15.65" customHeight="1"/>
    <row r="199" spans="72:92" ht="15.5" customHeight="1">
      <c r="BX199" s="154" t="s">
        <v>13</v>
      </c>
      <c r="BY199" s="154"/>
      <c r="BZ199" s="154"/>
      <c r="CA199" s="154"/>
      <c r="CB199" s="154"/>
      <c r="CC199" s="154"/>
      <c r="CD199" s="154"/>
      <c r="CE199" s="154"/>
      <c r="CF199" s="154"/>
      <c r="CG199" s="154"/>
      <c r="CH199" s="154"/>
      <c r="CI199" s="154"/>
      <c r="CJ199" s="154"/>
      <c r="CK199" s="154"/>
      <c r="CL199" s="154"/>
      <c r="CM199" s="154"/>
      <c r="CN199" s="154"/>
    </row>
    <row r="200" spans="72:92" ht="15.65" customHeight="1">
      <c r="BX200" s="154"/>
      <c r="BY200" s="154"/>
      <c r="BZ200" s="154"/>
      <c r="CA200" s="154"/>
      <c r="CB200" s="154"/>
      <c r="CC200" s="154"/>
      <c r="CD200" s="154"/>
      <c r="CE200" s="154"/>
      <c r="CF200" s="154"/>
      <c r="CG200" s="154"/>
      <c r="CH200" s="154"/>
      <c r="CI200" s="154"/>
      <c r="CJ200" s="154"/>
      <c r="CK200" s="154"/>
      <c r="CL200" s="154"/>
      <c r="CM200" s="154"/>
      <c r="CN200" s="154"/>
    </row>
    <row r="201" spans="72:92" ht="18" customHeight="1">
      <c r="BT201" s="19"/>
      <c r="BU201" s="19"/>
      <c r="BV201" s="19"/>
      <c r="BW201" s="19"/>
      <c r="BX201" s="154"/>
      <c r="BY201" s="154"/>
      <c r="BZ201" s="154"/>
      <c r="CA201" s="154"/>
      <c r="CB201" s="154"/>
      <c r="CC201" s="154"/>
      <c r="CD201" s="154"/>
      <c r="CE201" s="154"/>
      <c r="CF201" s="154"/>
      <c r="CG201" s="154"/>
      <c r="CH201" s="154"/>
      <c r="CI201" s="154"/>
      <c r="CJ201" s="154"/>
      <c r="CK201" s="154"/>
      <c r="CL201" s="154"/>
      <c r="CM201" s="154"/>
      <c r="CN201" s="154"/>
    </row>
    <row r="202" spans="72:92" ht="19.25" customHeight="1">
      <c r="BX202" s="154"/>
      <c r="BY202" s="154"/>
      <c r="BZ202" s="154"/>
      <c r="CA202" s="154"/>
      <c r="CB202" s="154"/>
      <c r="CC202" s="154"/>
      <c r="CD202" s="154"/>
      <c r="CE202" s="154"/>
      <c r="CF202" s="154"/>
      <c r="CG202" s="154"/>
      <c r="CH202" s="154"/>
      <c r="CI202" s="154"/>
      <c r="CJ202" s="154"/>
      <c r="CK202" s="154"/>
      <c r="CL202" s="154"/>
      <c r="CM202" s="154"/>
      <c r="CN202" s="154"/>
    </row>
    <row r="203" spans="72:92" ht="19.25" customHeight="1">
      <c r="BX203" s="154"/>
      <c r="BY203" s="154"/>
      <c r="BZ203" s="154"/>
      <c r="CA203" s="154"/>
      <c r="CB203" s="154"/>
      <c r="CC203" s="154"/>
      <c r="CD203" s="154"/>
      <c r="CE203" s="154"/>
      <c r="CF203" s="154"/>
      <c r="CG203" s="154"/>
      <c r="CH203" s="154"/>
      <c r="CI203" s="154"/>
      <c r="CJ203" s="154"/>
      <c r="CK203" s="154"/>
      <c r="CL203" s="154"/>
      <c r="CM203" s="154"/>
      <c r="CN203" s="154"/>
    </row>
    <row r="204" spans="72:92" ht="15.65" customHeight="1">
      <c r="BX204" s="154"/>
      <c r="BY204" s="154"/>
      <c r="BZ204" s="154"/>
      <c r="CA204" s="154"/>
      <c r="CB204" s="154"/>
      <c r="CC204" s="154"/>
      <c r="CD204" s="154"/>
      <c r="CE204" s="154"/>
      <c r="CF204" s="154"/>
      <c r="CG204" s="154"/>
      <c r="CH204" s="154"/>
      <c r="CI204" s="154"/>
      <c r="CJ204" s="154"/>
      <c r="CK204" s="154"/>
      <c r="CL204" s="154"/>
      <c r="CM204" s="154"/>
      <c r="CN204" s="154"/>
    </row>
    <row r="205" spans="72:92" ht="15.65" customHeight="1">
      <c r="BX205" s="154"/>
      <c r="BY205" s="154"/>
      <c r="BZ205" s="154"/>
      <c r="CA205" s="154"/>
      <c r="CB205" s="154"/>
      <c r="CC205" s="154"/>
      <c r="CD205" s="154"/>
      <c r="CE205" s="154"/>
      <c r="CF205" s="154"/>
      <c r="CG205" s="154"/>
      <c r="CH205" s="154"/>
      <c r="CI205" s="154"/>
      <c r="CJ205" s="154"/>
      <c r="CK205" s="154"/>
      <c r="CL205" s="154"/>
      <c r="CM205" s="154"/>
      <c r="CN205" s="154"/>
    </row>
    <row r="206" spans="72:92" ht="15.5" customHeight="1">
      <c r="BX206" s="154"/>
      <c r="BY206" s="154"/>
      <c r="BZ206" s="154"/>
      <c r="CA206" s="154"/>
      <c r="CB206" s="154"/>
      <c r="CC206" s="154"/>
      <c r="CD206" s="154"/>
      <c r="CE206" s="154"/>
      <c r="CF206" s="154"/>
      <c r="CG206" s="154"/>
      <c r="CH206" s="154"/>
      <c r="CI206" s="154"/>
      <c r="CJ206" s="154"/>
      <c r="CK206" s="154"/>
      <c r="CL206" s="154"/>
      <c r="CM206" s="154"/>
      <c r="CN206" s="154"/>
    </row>
    <row r="207" spans="72:92" ht="18" customHeight="1">
      <c r="BT207" s="19"/>
      <c r="BU207" s="19"/>
      <c r="BV207" s="19"/>
      <c r="BW207" s="19"/>
      <c r="BX207" s="154"/>
      <c r="BY207" s="154"/>
      <c r="BZ207" s="154"/>
      <c r="CA207" s="154"/>
      <c r="CB207" s="154"/>
      <c r="CC207" s="154"/>
      <c r="CD207" s="154"/>
      <c r="CE207" s="154"/>
      <c r="CF207" s="154"/>
      <c r="CG207" s="154"/>
      <c r="CH207" s="154"/>
      <c r="CI207" s="154"/>
      <c r="CJ207" s="154"/>
      <c r="CK207" s="154"/>
      <c r="CL207" s="154"/>
      <c r="CM207" s="154"/>
      <c r="CN207" s="154"/>
    </row>
    <row r="208" spans="72:92" ht="19" customHeight="1">
      <c r="BT208" s="19"/>
      <c r="BU208" s="19"/>
      <c r="BV208" s="19"/>
      <c r="BW208" s="19"/>
      <c r="BX208" s="154"/>
      <c r="BY208" s="154"/>
      <c r="BZ208" s="154"/>
      <c r="CA208" s="154"/>
      <c r="CB208" s="154"/>
      <c r="CC208" s="154"/>
      <c r="CD208" s="154"/>
      <c r="CE208" s="154"/>
      <c r="CF208" s="154"/>
      <c r="CG208" s="154"/>
      <c r="CH208" s="154"/>
      <c r="CI208" s="154"/>
      <c r="CJ208" s="154"/>
      <c r="CK208" s="154"/>
      <c r="CL208" s="154"/>
      <c r="CM208" s="154"/>
      <c r="CN208" s="154"/>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5" customHeight="1"/>
    <row r="215" spans="72:86" ht="15.65" customHeight="1"/>
    <row r="216" spans="72:86" ht="15.5" customHeight="1"/>
    <row r="217" spans="72:86" ht="15.65" customHeight="1"/>
    <row r="218" spans="72:86" ht="15.65" customHeight="1"/>
    <row r="219" spans="72:86" ht="15.5" customHeight="1"/>
    <row r="220" spans="72:86" ht="15.5" customHeight="1"/>
    <row r="221" spans="72:86" ht="15.5" customHeight="1"/>
    <row r="222" spans="72:86" ht="15.5" customHeight="1"/>
    <row r="223" spans="72:86" ht="15.5" customHeight="1"/>
    <row r="224" spans="72:86"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6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BX199:CN208"/>
    <mergeCell ref="D24:J26"/>
    <mergeCell ref="K24:Q26"/>
    <mergeCell ref="R24:X26"/>
    <mergeCell ref="Y24:AE26"/>
    <mergeCell ref="AF24:AL26"/>
    <mergeCell ref="AM24:AS26"/>
    <mergeCell ref="AT24:AZ26"/>
    <mergeCell ref="BB24:BK26"/>
    <mergeCell ref="D33:Q34"/>
    <mergeCell ref="R33:BB34"/>
    <mergeCell ref="U37:AJ38"/>
    <mergeCell ref="AM37:BB45"/>
    <mergeCell ref="BF37:BI39"/>
    <mergeCell ref="U44:AJ46"/>
    <mergeCell ref="BF44:BI46"/>
    <mergeCell ref="BJ37:BM39"/>
    <mergeCell ref="BN37:BQ39"/>
    <mergeCell ref="D39:M42"/>
    <mergeCell ref="N39:Q42"/>
    <mergeCell ref="U39:AJ41"/>
    <mergeCell ref="BF40:BI43"/>
    <mergeCell ref="BJ40:BM43"/>
    <mergeCell ref="BN40:BQ43"/>
    <mergeCell ref="U42:AJ43"/>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E8FC-9B92-4EE1-A6DB-92312F472E85}">
  <dimension ref="A1:CN383"/>
  <sheetViews>
    <sheetView view="pageBreakPreview" zoomScale="60" zoomScaleNormal="52" workbookViewId="0">
      <selection activeCell="AJ84" sqref="AJ8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1" t="s">
        <v>14</v>
      </c>
      <c r="D8" s="164"/>
      <c r="E8" s="164"/>
      <c r="F8" s="164"/>
      <c r="G8" s="164"/>
      <c r="H8" s="164"/>
      <c r="I8" s="164"/>
      <c r="J8" s="164"/>
      <c r="K8" s="164"/>
      <c r="L8" s="164"/>
      <c r="M8" s="164"/>
      <c r="N8" s="164"/>
      <c r="O8" s="164"/>
      <c r="P8" s="164"/>
      <c r="Q8" s="164"/>
      <c r="R8" s="164"/>
      <c r="S8" s="164"/>
      <c r="T8" s="164"/>
      <c r="U8" s="174" t="s">
        <v>20</v>
      </c>
      <c r="V8" s="166"/>
      <c r="W8" s="166"/>
      <c r="X8" s="166"/>
      <c r="Y8" s="166"/>
      <c r="Z8" s="166"/>
      <c r="AA8" s="166"/>
      <c r="AB8" s="166"/>
      <c r="AC8" s="166"/>
      <c r="AD8" s="166"/>
      <c r="AE8" s="166"/>
      <c r="AF8" s="166"/>
      <c r="AG8" s="166"/>
      <c r="AH8" s="166"/>
      <c r="AI8" s="166"/>
      <c r="AJ8" s="166"/>
      <c r="AK8" s="166"/>
      <c r="AL8" s="166"/>
      <c r="AM8" s="166"/>
      <c r="AN8" s="167"/>
      <c r="AO8" s="175" t="s">
        <v>0</v>
      </c>
      <c r="AP8" s="166"/>
      <c r="AQ8" s="166"/>
      <c r="AR8" s="166"/>
      <c r="AS8" s="166"/>
      <c r="AT8" s="166"/>
      <c r="AU8" s="166"/>
      <c r="AV8" s="166"/>
      <c r="AW8" s="166"/>
      <c r="AX8" s="166"/>
      <c r="AY8" s="166"/>
      <c r="AZ8" s="166"/>
      <c r="BA8" s="166"/>
      <c r="BB8" s="166"/>
      <c r="BC8" s="166"/>
      <c r="BD8" s="166"/>
      <c r="BE8" s="166"/>
      <c r="BF8" s="167"/>
      <c r="BG8" s="161" t="s">
        <v>21</v>
      </c>
      <c r="BH8" s="162"/>
      <c r="BI8" s="162"/>
      <c r="BJ8" s="162"/>
      <c r="BK8" s="162"/>
      <c r="BL8" s="162"/>
      <c r="BM8" s="162"/>
      <c r="BN8" s="162"/>
      <c r="BO8" s="162"/>
      <c r="BP8" s="162"/>
      <c r="BQ8" s="162"/>
      <c r="BR8" s="8"/>
    </row>
    <row r="9" spans="3:71" ht="15.65" customHeight="1">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8"/>
    </row>
    <row r="10" spans="3:71" ht="15.65" customHeight="1">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8"/>
    </row>
    <row r="11" spans="3:71" ht="15.65" customHeight="1">
      <c r="C11" s="163" t="str">
        <f>IF(COUNTIF([3]回答表!K16,"*")&gt;0,[3]回答表!K16,"")</f>
        <v>設楽町</v>
      </c>
      <c r="D11" s="164"/>
      <c r="E11" s="164"/>
      <c r="F11" s="164"/>
      <c r="G11" s="164"/>
      <c r="H11" s="164"/>
      <c r="I11" s="164"/>
      <c r="J11" s="164"/>
      <c r="K11" s="164"/>
      <c r="L11" s="164"/>
      <c r="M11" s="164"/>
      <c r="N11" s="164"/>
      <c r="O11" s="164"/>
      <c r="P11" s="164"/>
      <c r="Q11" s="164"/>
      <c r="R11" s="164"/>
      <c r="S11" s="164"/>
      <c r="T11" s="164"/>
      <c r="U11" s="165" t="str">
        <f>IF(COUNTIF([3]回答表!F18,"*")&gt;0,[3]回答表!F18,"")</f>
        <v>下水道事業</v>
      </c>
      <c r="V11" s="166"/>
      <c r="W11" s="166"/>
      <c r="X11" s="166"/>
      <c r="Y11" s="166"/>
      <c r="Z11" s="166"/>
      <c r="AA11" s="166"/>
      <c r="AB11" s="166"/>
      <c r="AC11" s="166"/>
      <c r="AD11" s="166"/>
      <c r="AE11" s="166"/>
      <c r="AF11" s="166"/>
      <c r="AG11" s="166"/>
      <c r="AH11" s="166"/>
      <c r="AI11" s="166"/>
      <c r="AJ11" s="166"/>
      <c r="AK11" s="166"/>
      <c r="AL11" s="166"/>
      <c r="AM11" s="166"/>
      <c r="AN11" s="167"/>
      <c r="AO11" s="165" t="str">
        <f>IF(COUNTIF([3]回答表!W18,"*")&gt;0,[3]回答表!W18,"")</f>
        <v>特定環境保全公共下水道</v>
      </c>
      <c r="AP11" s="166"/>
      <c r="AQ11" s="166"/>
      <c r="AR11" s="166"/>
      <c r="AS11" s="166"/>
      <c r="AT11" s="166"/>
      <c r="AU11" s="166"/>
      <c r="AV11" s="166"/>
      <c r="AW11" s="166"/>
      <c r="AX11" s="166"/>
      <c r="AY11" s="166"/>
      <c r="AZ11" s="166"/>
      <c r="BA11" s="166"/>
      <c r="BB11" s="166"/>
      <c r="BC11" s="166"/>
      <c r="BD11" s="166"/>
      <c r="BE11" s="166"/>
      <c r="BF11" s="167"/>
      <c r="BG11" s="163" t="str">
        <f>IF(COUNTIF([3]回答表!F20,"*")&gt;0,[3]回答表!F20,"")</f>
        <v/>
      </c>
      <c r="BH11" s="162"/>
      <c r="BI11" s="162"/>
      <c r="BJ11" s="162"/>
      <c r="BK11" s="162"/>
      <c r="BL11" s="162"/>
      <c r="BM11" s="162"/>
      <c r="BN11" s="162"/>
      <c r="BO11" s="162"/>
      <c r="BP11" s="162"/>
      <c r="BQ11" s="162"/>
      <c r="BR11" s="6"/>
    </row>
    <row r="12" spans="3:71" ht="15.65" customHeight="1">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6"/>
    </row>
    <row r="13" spans="3:71" ht="15.65" customHeight="1">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6" t="s">
        <v>22</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84" ht="15.65"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84" ht="13.25" customHeight="1">
      <c r="C20" s="14"/>
      <c r="D20" s="182" t="s">
        <v>2</v>
      </c>
      <c r="E20" s="183"/>
      <c r="F20" s="183"/>
      <c r="G20" s="183"/>
      <c r="H20" s="183"/>
      <c r="I20" s="183"/>
      <c r="J20" s="184"/>
      <c r="K20" s="182" t="s">
        <v>3</v>
      </c>
      <c r="L20" s="183"/>
      <c r="M20" s="183"/>
      <c r="N20" s="183"/>
      <c r="O20" s="183"/>
      <c r="P20" s="183"/>
      <c r="Q20" s="184"/>
      <c r="R20" s="182" t="s">
        <v>17</v>
      </c>
      <c r="S20" s="183"/>
      <c r="T20" s="183"/>
      <c r="U20" s="183"/>
      <c r="V20" s="183"/>
      <c r="W20" s="183"/>
      <c r="X20" s="184"/>
      <c r="Y20" s="191" t="s">
        <v>15</v>
      </c>
      <c r="Z20" s="191"/>
      <c r="AA20" s="191"/>
      <c r="AB20" s="191"/>
      <c r="AC20" s="191"/>
      <c r="AD20" s="191"/>
      <c r="AE20" s="191"/>
      <c r="AF20" s="192" t="s">
        <v>16</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98" t="s">
        <v>1</v>
      </c>
      <c r="BC20" s="199"/>
      <c r="BD20" s="199"/>
      <c r="BE20" s="199"/>
      <c r="BF20" s="199"/>
      <c r="BG20" s="199"/>
      <c r="BH20" s="199"/>
      <c r="BI20" s="199"/>
      <c r="BJ20" s="155"/>
      <c r="BK20" s="156"/>
      <c r="BL20" s="16"/>
      <c r="BS20" s="18"/>
    </row>
    <row r="21" spans="3:84" ht="13.2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0"/>
      <c r="BC21" s="201"/>
      <c r="BD21" s="201"/>
      <c r="BE21" s="201"/>
      <c r="BF21" s="201"/>
      <c r="BG21" s="201"/>
      <c r="BH21" s="201"/>
      <c r="BI21" s="201"/>
      <c r="BJ21" s="157"/>
      <c r="BK21" s="158"/>
      <c r="BL21" s="16"/>
      <c r="BS21" s="18"/>
    </row>
    <row r="22" spans="3:84" ht="13.2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200"/>
      <c r="BC22" s="201"/>
      <c r="BD22" s="201"/>
      <c r="BE22" s="201"/>
      <c r="BF22" s="201"/>
      <c r="BG22" s="201"/>
      <c r="BH22" s="201"/>
      <c r="BI22" s="201"/>
      <c r="BJ22" s="157"/>
      <c r="BK22" s="158"/>
      <c r="BL22" s="16"/>
      <c r="BS22" s="18"/>
    </row>
    <row r="23" spans="3:84" ht="31.2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4" t="s">
        <v>34</v>
      </c>
      <c r="AG23" s="204"/>
      <c r="AH23" s="204"/>
      <c r="AI23" s="204"/>
      <c r="AJ23" s="204"/>
      <c r="AK23" s="204"/>
      <c r="AL23" s="205"/>
      <c r="AM23" s="206" t="s">
        <v>35</v>
      </c>
      <c r="AN23" s="204"/>
      <c r="AO23" s="204"/>
      <c r="AP23" s="204"/>
      <c r="AQ23" s="204"/>
      <c r="AR23" s="204"/>
      <c r="AS23" s="205"/>
      <c r="AT23" s="206" t="s">
        <v>36</v>
      </c>
      <c r="AU23" s="204"/>
      <c r="AV23" s="204"/>
      <c r="AW23" s="204"/>
      <c r="AX23" s="204"/>
      <c r="AY23" s="204"/>
      <c r="AZ23" s="205"/>
      <c r="BA23" s="19"/>
      <c r="BB23" s="202"/>
      <c r="BC23" s="203"/>
      <c r="BD23" s="203"/>
      <c r="BE23" s="203"/>
      <c r="BF23" s="203"/>
      <c r="BG23" s="203"/>
      <c r="BH23" s="203"/>
      <c r="BI23" s="203"/>
      <c r="BJ23" s="159"/>
      <c r="BK23" s="160"/>
      <c r="BL23" s="16"/>
      <c r="BS23" s="18"/>
    </row>
    <row r="24" spans="3:84" ht="15.65" customHeight="1">
      <c r="C24" s="14"/>
      <c r="D24" s="127" t="str">
        <f>IF([3]回答表!R49="●","●","")</f>
        <v/>
      </c>
      <c r="E24" s="128"/>
      <c r="F24" s="128"/>
      <c r="G24" s="128"/>
      <c r="H24" s="128"/>
      <c r="I24" s="128"/>
      <c r="J24" s="129"/>
      <c r="K24" s="127" t="str">
        <f>IF([3]回答表!R50="●","●","")</f>
        <v/>
      </c>
      <c r="L24" s="128"/>
      <c r="M24" s="128"/>
      <c r="N24" s="128"/>
      <c r="O24" s="128"/>
      <c r="P24" s="128"/>
      <c r="Q24" s="129"/>
      <c r="R24" s="127" t="str">
        <f>IF([3]回答表!R51="●","●","")</f>
        <v/>
      </c>
      <c r="S24" s="128"/>
      <c r="T24" s="128"/>
      <c r="U24" s="128"/>
      <c r="V24" s="128"/>
      <c r="W24" s="128"/>
      <c r="X24" s="129"/>
      <c r="Y24" s="127" t="str">
        <f>IF([3]回答表!R52="●","●","")</f>
        <v>●</v>
      </c>
      <c r="Z24" s="128"/>
      <c r="AA24" s="128"/>
      <c r="AB24" s="128"/>
      <c r="AC24" s="128"/>
      <c r="AD24" s="128"/>
      <c r="AE24" s="129"/>
      <c r="AF24" s="124" t="str">
        <f>IF([3]回答表!R53="●","●","")</f>
        <v/>
      </c>
      <c r="AG24" s="125"/>
      <c r="AH24" s="125"/>
      <c r="AI24" s="125"/>
      <c r="AJ24" s="125"/>
      <c r="AK24" s="125"/>
      <c r="AL24" s="126"/>
      <c r="AM24" s="124" t="str">
        <f>IF([3]回答表!R54="●","●","")</f>
        <v/>
      </c>
      <c r="AN24" s="125"/>
      <c r="AO24" s="125"/>
      <c r="AP24" s="125"/>
      <c r="AQ24" s="125"/>
      <c r="AR24" s="125"/>
      <c r="AS24" s="126"/>
      <c r="AT24" s="124" t="str">
        <f>IF([3]回答表!R55="●","●","")</f>
        <v/>
      </c>
      <c r="AU24" s="125"/>
      <c r="AV24" s="125"/>
      <c r="AW24" s="125"/>
      <c r="AX24" s="125"/>
      <c r="AY24" s="125"/>
      <c r="AZ24" s="126"/>
      <c r="BA24" s="19"/>
      <c r="BB24" s="124" t="str">
        <f>IF([3]回答表!R56="●","●","")</f>
        <v/>
      </c>
      <c r="BC24" s="125"/>
      <c r="BD24" s="125"/>
      <c r="BE24" s="125"/>
      <c r="BF24" s="125"/>
      <c r="BG24" s="125"/>
      <c r="BH24" s="125"/>
      <c r="BI24" s="125"/>
      <c r="BJ24" s="155"/>
      <c r="BK24" s="156"/>
      <c r="BL24" s="16"/>
      <c r="BS24" s="18"/>
    </row>
    <row r="25" spans="3:84"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57"/>
      <c r="BK25" s="158"/>
      <c r="BL25" s="16"/>
      <c r="BS25" s="18"/>
    </row>
    <row r="26" spans="3:84"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59"/>
      <c r="BK26" s="16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152"/>
      <c r="AS30" s="152"/>
      <c r="AT30" s="152"/>
      <c r="AU30" s="152"/>
      <c r="AV30" s="152"/>
      <c r="AW30" s="152"/>
      <c r="AX30" s="152"/>
      <c r="AY30" s="152"/>
      <c r="AZ30" s="152"/>
      <c r="BA30" s="152"/>
      <c r="BB30" s="152"/>
      <c r="BC30" s="29"/>
      <c r="BD30" s="30"/>
      <c r="BE30" s="30"/>
      <c r="BF30" s="30"/>
      <c r="BG30" s="30"/>
      <c r="BH30" s="30"/>
      <c r="BI30" s="30"/>
      <c r="BJ30" s="30"/>
      <c r="BK30" s="30"/>
      <c r="BL30" s="30"/>
      <c r="BM30" s="30"/>
      <c r="BN30" s="30"/>
      <c r="BO30" s="30"/>
      <c r="BP30" s="30"/>
      <c r="BQ30" s="30"/>
      <c r="BR30" s="31"/>
    </row>
    <row r="31" spans="3:84" ht="15.65" customHeight="1">
      <c r="C31" s="33"/>
      <c r="D31" s="39"/>
      <c r="E31" s="39"/>
      <c r="F31" s="39"/>
      <c r="G31" s="39"/>
      <c r="H31" s="39"/>
      <c r="I31" s="39"/>
      <c r="J31" s="39"/>
      <c r="K31" s="39"/>
      <c r="L31" s="39"/>
      <c r="M31" s="39"/>
      <c r="N31" s="39"/>
      <c r="O31" s="39"/>
      <c r="P31" s="39"/>
      <c r="Q31" s="39"/>
      <c r="R31" s="39"/>
      <c r="S31" s="39"/>
      <c r="T31" s="39"/>
      <c r="U31" s="39"/>
      <c r="V31" s="39"/>
      <c r="W31" s="39"/>
      <c r="X31" s="19"/>
      <c r="Y31" s="19"/>
      <c r="Z31" s="19"/>
      <c r="AA31" s="35"/>
      <c r="AB31" s="40"/>
      <c r="AC31" s="40"/>
      <c r="AD31" s="40"/>
      <c r="AE31" s="40"/>
      <c r="AF31" s="40"/>
      <c r="AG31" s="40"/>
      <c r="AH31" s="40"/>
      <c r="AI31" s="40"/>
      <c r="AJ31" s="40"/>
      <c r="AK31" s="40"/>
      <c r="AL31" s="40"/>
      <c r="AM31" s="40"/>
      <c r="AN31" s="37"/>
      <c r="AO31" s="40"/>
      <c r="AP31" s="41"/>
      <c r="AQ31" s="41"/>
      <c r="AR31" s="153"/>
      <c r="AS31" s="153"/>
      <c r="AT31" s="153"/>
      <c r="AU31" s="153"/>
      <c r="AV31" s="153"/>
      <c r="AW31" s="153"/>
      <c r="AX31" s="153"/>
      <c r="AY31" s="153"/>
      <c r="AZ31" s="153"/>
      <c r="BA31" s="153"/>
      <c r="BB31" s="153"/>
      <c r="BC31" s="34"/>
      <c r="BD31" s="35"/>
      <c r="BE31" s="35"/>
      <c r="BF31" s="35"/>
      <c r="BG31" s="35"/>
      <c r="BH31" s="35"/>
      <c r="BI31" s="35"/>
      <c r="BJ31" s="35"/>
      <c r="BK31" s="35"/>
      <c r="BL31" s="35"/>
      <c r="BM31" s="35"/>
      <c r="BN31" s="36"/>
      <c r="BO31" s="36"/>
      <c r="BP31" s="36"/>
      <c r="BQ31" s="37"/>
      <c r="BR31" s="38"/>
      <c r="CF31" s="32"/>
    </row>
    <row r="32" spans="3:84" ht="15.65" customHeight="1">
      <c r="C32" s="33"/>
      <c r="D32" s="146" t="s">
        <v>4</v>
      </c>
      <c r="E32" s="147"/>
      <c r="F32" s="147"/>
      <c r="G32" s="147"/>
      <c r="H32" s="147"/>
      <c r="I32" s="147"/>
      <c r="J32" s="147"/>
      <c r="K32" s="147"/>
      <c r="L32" s="147"/>
      <c r="M32" s="147"/>
      <c r="N32" s="147"/>
      <c r="O32" s="147"/>
      <c r="P32" s="147"/>
      <c r="Q32" s="148"/>
      <c r="R32" s="137" t="s">
        <v>23</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4"/>
      <c r="BD32" s="35"/>
      <c r="BE32" s="35"/>
      <c r="BF32" s="35"/>
      <c r="BG32" s="35"/>
      <c r="BH32" s="35"/>
      <c r="BI32" s="35"/>
      <c r="BJ32" s="35"/>
      <c r="BK32" s="35"/>
      <c r="BL32" s="35"/>
      <c r="BM32" s="35"/>
      <c r="BN32" s="36"/>
      <c r="BO32" s="36"/>
      <c r="BP32" s="36"/>
      <c r="BQ32" s="37"/>
      <c r="BR32" s="38"/>
    </row>
    <row r="33" spans="3:71" ht="15.65" customHeight="1">
      <c r="C33" s="33"/>
      <c r="D33" s="149"/>
      <c r="E33" s="150"/>
      <c r="F33" s="150"/>
      <c r="G33" s="150"/>
      <c r="H33" s="150"/>
      <c r="I33" s="150"/>
      <c r="J33" s="150"/>
      <c r="K33" s="150"/>
      <c r="L33" s="150"/>
      <c r="M33" s="150"/>
      <c r="N33" s="150"/>
      <c r="O33" s="150"/>
      <c r="P33" s="150"/>
      <c r="Q33" s="151"/>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row>
    <row r="34" spans="3: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3:71" ht="19">
      <c r="C35" s="33"/>
      <c r="D35" s="39"/>
      <c r="E35" s="39"/>
      <c r="F35" s="39"/>
      <c r="G35" s="39"/>
      <c r="H35" s="39"/>
      <c r="I35" s="39"/>
      <c r="J35" s="39"/>
      <c r="K35" s="39"/>
      <c r="L35" s="39"/>
      <c r="M35" s="39"/>
      <c r="N35" s="39"/>
      <c r="O35" s="39"/>
      <c r="P35" s="39"/>
      <c r="Q35" s="39"/>
      <c r="R35" s="39"/>
      <c r="S35" s="39"/>
      <c r="T35" s="39"/>
      <c r="U35" s="43" t="s">
        <v>19</v>
      </c>
      <c r="V35" s="45"/>
      <c r="W35" s="44"/>
      <c r="X35" s="46"/>
      <c r="Y35" s="46"/>
      <c r="Z35" s="47"/>
      <c r="AA35" s="47"/>
      <c r="AB35" s="47"/>
      <c r="AC35" s="48"/>
      <c r="AD35" s="48"/>
      <c r="AE35" s="48"/>
      <c r="AF35" s="48"/>
      <c r="AG35" s="48"/>
      <c r="AH35" s="48"/>
      <c r="AI35" s="48"/>
      <c r="AJ35" s="48"/>
      <c r="AK35" s="44"/>
      <c r="AL35" s="44"/>
      <c r="AM35" s="43" t="s">
        <v>18</v>
      </c>
      <c r="AN35" s="39"/>
      <c r="AO35" s="39"/>
      <c r="AP35" s="39"/>
      <c r="AQ35" s="39"/>
      <c r="AR35" s="39"/>
      <c r="AS35" s="36"/>
      <c r="AT35" s="44"/>
      <c r="AU35" s="44"/>
      <c r="AV35" s="44"/>
      <c r="AW35" s="44"/>
      <c r="AX35" s="44"/>
      <c r="AY35" s="44"/>
      <c r="AZ35" s="44"/>
      <c r="BA35" s="44"/>
      <c r="BB35" s="44"/>
      <c r="BC35" s="48"/>
      <c r="BD35" s="36"/>
      <c r="BE35" s="36"/>
      <c r="BF35" s="49" t="s">
        <v>5</v>
      </c>
      <c r="BG35" s="59"/>
      <c r="BH35" s="59"/>
      <c r="BI35" s="59"/>
      <c r="BJ35" s="59"/>
      <c r="BK35" s="59"/>
      <c r="BL35" s="59"/>
      <c r="BM35" s="36"/>
      <c r="BN35" s="36"/>
      <c r="BO35" s="36"/>
      <c r="BP35" s="36"/>
      <c r="BQ35" s="37"/>
      <c r="BR35" s="38"/>
    </row>
    <row r="36" spans="3:71" ht="15.65" customHeight="1">
      <c r="C36" s="33"/>
      <c r="D36" s="80" t="s">
        <v>6</v>
      </c>
      <c r="E36" s="80"/>
      <c r="F36" s="80"/>
      <c r="G36" s="80"/>
      <c r="H36" s="80"/>
      <c r="I36" s="80"/>
      <c r="J36" s="80"/>
      <c r="K36" s="80"/>
      <c r="L36" s="80"/>
      <c r="M36" s="80"/>
      <c r="N36" s="82" t="str">
        <f>IF([3]回答表!F18="下水道事業",IF([3]回答表!X52="●","●",""),"")</f>
        <v>●</v>
      </c>
      <c r="O36" s="83"/>
      <c r="P36" s="83"/>
      <c r="Q36" s="84"/>
      <c r="R36" s="39"/>
      <c r="S36" s="39"/>
      <c r="T36" s="39"/>
      <c r="U36" s="219" t="s">
        <v>24</v>
      </c>
      <c r="V36" s="220"/>
      <c r="W36" s="220"/>
      <c r="X36" s="220"/>
      <c r="Y36" s="220"/>
      <c r="Z36" s="220"/>
      <c r="AA36" s="220"/>
      <c r="AB36" s="220"/>
      <c r="AC36" s="33"/>
      <c r="AD36" s="19"/>
      <c r="AE36" s="19"/>
      <c r="AF36" s="19"/>
      <c r="AG36" s="19"/>
      <c r="AH36" s="19"/>
      <c r="AI36" s="19"/>
      <c r="AJ36" s="19"/>
      <c r="AK36" s="50"/>
      <c r="AL36" s="19"/>
      <c r="AM36" s="71" t="str">
        <f>IF([3]回答表!F18="下水道事業",IF([3]回答表!X52="●",[3]回答表!B282,IF([3]回答表!AA52="●",[3]回答表!B352,"")),"")</f>
        <v>効率的な事業運営を目的として、東三河の自治体による給排水指定工事業者の登録事務の共同化を実施した。</v>
      </c>
      <c r="AN36" s="72"/>
      <c r="AO36" s="72"/>
      <c r="AP36" s="72"/>
      <c r="AQ36" s="72"/>
      <c r="AR36" s="72"/>
      <c r="AS36" s="72"/>
      <c r="AT36" s="72"/>
      <c r="AU36" s="72"/>
      <c r="AV36" s="72"/>
      <c r="AW36" s="72"/>
      <c r="AX36" s="72"/>
      <c r="AY36" s="72"/>
      <c r="AZ36" s="72"/>
      <c r="BA36" s="72"/>
      <c r="BB36" s="72"/>
      <c r="BC36" s="73"/>
      <c r="BD36" s="35"/>
      <c r="BE36" s="35"/>
      <c r="BF36" s="134" t="str">
        <f>IF([3]回答表!F18="下水道事業",IF([3]回答表!X52="●",[3]回答表!B330,IF([3]回答表!AA52="●",[3]回答表!B399,"")),"")</f>
        <v>令和</v>
      </c>
      <c r="BG36" s="135"/>
      <c r="BH36" s="135"/>
      <c r="BI36" s="135"/>
      <c r="BJ36" s="134"/>
      <c r="BK36" s="135"/>
      <c r="BL36" s="135"/>
      <c r="BM36" s="135"/>
      <c r="BN36" s="134"/>
      <c r="BO36" s="135"/>
      <c r="BP36" s="135"/>
      <c r="BQ36" s="136"/>
      <c r="BR36" s="38"/>
    </row>
    <row r="37" spans="3:71" ht="15.65" customHeight="1">
      <c r="C37" s="33"/>
      <c r="D37" s="80"/>
      <c r="E37" s="80"/>
      <c r="F37" s="80"/>
      <c r="G37" s="80"/>
      <c r="H37" s="80"/>
      <c r="I37" s="80"/>
      <c r="J37" s="80"/>
      <c r="K37" s="80"/>
      <c r="L37" s="80"/>
      <c r="M37" s="80"/>
      <c r="N37" s="85"/>
      <c r="O37" s="86"/>
      <c r="P37" s="86"/>
      <c r="Q37" s="87"/>
      <c r="R37" s="39"/>
      <c r="S37" s="39"/>
      <c r="T37" s="39"/>
      <c r="U37" s="221"/>
      <c r="V37" s="222"/>
      <c r="W37" s="222"/>
      <c r="X37" s="222"/>
      <c r="Y37" s="222"/>
      <c r="Z37" s="222"/>
      <c r="AA37" s="222"/>
      <c r="AB37" s="222"/>
      <c r="AC37" s="33"/>
      <c r="AD37" s="19"/>
      <c r="AE37" s="19"/>
      <c r="AF37" s="19"/>
      <c r="AG37" s="19"/>
      <c r="AH37" s="19"/>
      <c r="AI37" s="19"/>
      <c r="AJ37" s="19"/>
      <c r="AK37" s="50"/>
      <c r="AL37" s="19"/>
      <c r="AM37" s="74"/>
      <c r="AN37" s="75"/>
      <c r="AO37" s="75"/>
      <c r="AP37" s="75"/>
      <c r="AQ37" s="75"/>
      <c r="AR37" s="75"/>
      <c r="AS37" s="75"/>
      <c r="AT37" s="75"/>
      <c r="AU37" s="75"/>
      <c r="AV37" s="75"/>
      <c r="AW37" s="75"/>
      <c r="AX37" s="75"/>
      <c r="AY37" s="75"/>
      <c r="AZ37" s="75"/>
      <c r="BA37" s="75"/>
      <c r="BB37" s="75"/>
      <c r="BC37" s="76"/>
      <c r="BD37" s="35"/>
      <c r="BE37" s="35"/>
      <c r="BF37" s="91"/>
      <c r="BG37" s="92"/>
      <c r="BH37" s="92"/>
      <c r="BI37" s="92"/>
      <c r="BJ37" s="91"/>
      <c r="BK37" s="92"/>
      <c r="BL37" s="92"/>
      <c r="BM37" s="92"/>
      <c r="BN37" s="91"/>
      <c r="BO37" s="92"/>
      <c r="BP37" s="92"/>
      <c r="BQ37" s="95"/>
      <c r="BR37" s="38"/>
    </row>
    <row r="38" spans="3:71" ht="15.65" customHeight="1">
      <c r="C38" s="33"/>
      <c r="D38" s="80"/>
      <c r="E38" s="80"/>
      <c r="F38" s="80"/>
      <c r="G38" s="80"/>
      <c r="H38" s="80"/>
      <c r="I38" s="80"/>
      <c r="J38" s="80"/>
      <c r="K38" s="80"/>
      <c r="L38" s="80"/>
      <c r="M38" s="80"/>
      <c r="N38" s="85"/>
      <c r="O38" s="86"/>
      <c r="P38" s="86"/>
      <c r="Q38" s="87"/>
      <c r="R38" s="39"/>
      <c r="S38" s="39"/>
      <c r="T38" s="39"/>
      <c r="U38" s="124" t="str">
        <f>IF([3]回答表!F18="下水道事業",IF([3]回答表!X52="●",[3]回答表!N311,IF([3]回答表!AA52="●",[3]回答表!N381,"")),"")</f>
        <v xml:space="preserve"> </v>
      </c>
      <c r="V38" s="125"/>
      <c r="W38" s="125"/>
      <c r="X38" s="125"/>
      <c r="Y38" s="125"/>
      <c r="Z38" s="125"/>
      <c r="AA38" s="125"/>
      <c r="AB38" s="126"/>
      <c r="AC38" s="19"/>
      <c r="AD38" s="19"/>
      <c r="AE38" s="19"/>
      <c r="AF38" s="19"/>
      <c r="AG38" s="19"/>
      <c r="AH38" s="19"/>
      <c r="AI38" s="19"/>
      <c r="AJ38" s="19"/>
      <c r="AK38" s="50"/>
      <c r="AL38" s="19"/>
      <c r="AM38" s="74"/>
      <c r="AN38" s="75"/>
      <c r="AO38" s="75"/>
      <c r="AP38" s="75"/>
      <c r="AQ38" s="75"/>
      <c r="AR38" s="75"/>
      <c r="AS38" s="75"/>
      <c r="AT38" s="75"/>
      <c r="AU38" s="75"/>
      <c r="AV38" s="75"/>
      <c r="AW38" s="75"/>
      <c r="AX38" s="75"/>
      <c r="AY38" s="75"/>
      <c r="AZ38" s="75"/>
      <c r="BA38" s="75"/>
      <c r="BB38" s="75"/>
      <c r="BC38" s="76"/>
      <c r="BD38" s="35"/>
      <c r="BE38" s="35"/>
      <c r="BF38" s="91"/>
      <c r="BG38" s="92"/>
      <c r="BH38" s="92"/>
      <c r="BI38" s="92"/>
      <c r="BJ38" s="91"/>
      <c r="BK38" s="92"/>
      <c r="BL38" s="92"/>
      <c r="BM38" s="92"/>
      <c r="BN38" s="91"/>
      <c r="BO38" s="92"/>
      <c r="BP38" s="92"/>
      <c r="BQ38" s="95"/>
      <c r="BR38" s="38"/>
    </row>
    <row r="39" spans="3:71" ht="15.65" customHeight="1">
      <c r="C39" s="33"/>
      <c r="D39" s="80"/>
      <c r="E39" s="80"/>
      <c r="F39" s="80"/>
      <c r="G39" s="80"/>
      <c r="H39" s="80"/>
      <c r="I39" s="80"/>
      <c r="J39" s="80"/>
      <c r="K39" s="80"/>
      <c r="L39" s="80"/>
      <c r="M39" s="80"/>
      <c r="N39" s="88"/>
      <c r="O39" s="89"/>
      <c r="P39" s="89"/>
      <c r="Q39" s="90"/>
      <c r="R39" s="39"/>
      <c r="S39" s="39"/>
      <c r="T39" s="39"/>
      <c r="U39" s="127"/>
      <c r="V39" s="128"/>
      <c r="W39" s="128"/>
      <c r="X39" s="128"/>
      <c r="Y39" s="128"/>
      <c r="Z39" s="128"/>
      <c r="AA39" s="128"/>
      <c r="AB39" s="129"/>
      <c r="AC39" s="35"/>
      <c r="AD39" s="35"/>
      <c r="AE39" s="35"/>
      <c r="AF39" s="35"/>
      <c r="AG39" s="35"/>
      <c r="AH39" s="35"/>
      <c r="AI39" s="35"/>
      <c r="AJ39" s="36"/>
      <c r="AK39" s="50"/>
      <c r="AL39" s="19"/>
      <c r="AM39" s="74"/>
      <c r="AN39" s="75"/>
      <c r="AO39" s="75"/>
      <c r="AP39" s="75"/>
      <c r="AQ39" s="75"/>
      <c r="AR39" s="75"/>
      <c r="AS39" s="75"/>
      <c r="AT39" s="75"/>
      <c r="AU39" s="75"/>
      <c r="AV39" s="75"/>
      <c r="AW39" s="75"/>
      <c r="AX39" s="75"/>
      <c r="AY39" s="75"/>
      <c r="AZ39" s="75"/>
      <c r="BA39" s="75"/>
      <c r="BB39" s="75"/>
      <c r="BC39" s="76"/>
      <c r="BD39" s="35"/>
      <c r="BE39" s="35"/>
      <c r="BF39" s="91">
        <f>IF([3]回答表!F18="下水道事業",IF([3]回答表!X52="●",[3]回答表!E330,IF([3]回答表!AA52="●",[3]回答表!E399,"")),"")</f>
        <v>5</v>
      </c>
      <c r="BG39" s="92"/>
      <c r="BH39" s="92"/>
      <c r="BI39" s="92"/>
      <c r="BJ39" s="91">
        <f>IF([3]回答表!F18="下水道事業",IF([3]回答表!X52="●",[3]回答表!E331,IF([3]回答表!AA52="●",[3]回答表!E400,"")),"")</f>
        <v>4</v>
      </c>
      <c r="BK39" s="92"/>
      <c r="BL39" s="92"/>
      <c r="BM39" s="92"/>
      <c r="BN39" s="91">
        <f>IF([3]回答表!F18="下水道事業",IF([3]回答表!X52="●",[3]回答表!E332,IF([3]回答表!AA52="●",[3]回答表!E401,"")),"")</f>
        <v>1</v>
      </c>
      <c r="BO39" s="92"/>
      <c r="BP39" s="92"/>
      <c r="BQ39" s="95"/>
      <c r="BR39" s="38"/>
    </row>
    <row r="40" spans="3:71" ht="15.65" customHeight="1">
      <c r="C40" s="33"/>
      <c r="D40" s="51"/>
      <c r="E40" s="51"/>
      <c r="F40" s="51"/>
      <c r="G40" s="51"/>
      <c r="H40" s="51"/>
      <c r="I40" s="51"/>
      <c r="J40" s="51"/>
      <c r="K40" s="51"/>
      <c r="L40" s="51"/>
      <c r="M40" s="51"/>
      <c r="N40" s="52"/>
      <c r="O40" s="52"/>
      <c r="P40" s="52"/>
      <c r="Q40" s="52"/>
      <c r="R40" s="53"/>
      <c r="S40" s="53"/>
      <c r="T40" s="53"/>
      <c r="U40" s="130"/>
      <c r="V40" s="131"/>
      <c r="W40" s="131"/>
      <c r="X40" s="131"/>
      <c r="Y40" s="131"/>
      <c r="Z40" s="131"/>
      <c r="AA40" s="131"/>
      <c r="AB40" s="132"/>
      <c r="AC40" s="35"/>
      <c r="AD40" s="35"/>
      <c r="AE40" s="35"/>
      <c r="AF40" s="35"/>
      <c r="AG40" s="35"/>
      <c r="AH40" s="35"/>
      <c r="AI40" s="35"/>
      <c r="AJ40" s="36"/>
      <c r="AK40" s="50"/>
      <c r="AL40" s="35"/>
      <c r="AM40" s="74"/>
      <c r="AN40" s="75"/>
      <c r="AO40" s="75"/>
      <c r="AP40" s="75"/>
      <c r="AQ40" s="75"/>
      <c r="AR40" s="75"/>
      <c r="AS40" s="75"/>
      <c r="AT40" s="75"/>
      <c r="AU40" s="75"/>
      <c r="AV40" s="75"/>
      <c r="AW40" s="75"/>
      <c r="AX40" s="75"/>
      <c r="AY40" s="75"/>
      <c r="AZ40" s="75"/>
      <c r="BA40" s="75"/>
      <c r="BB40" s="75"/>
      <c r="BC40" s="76"/>
      <c r="BD40" s="40"/>
      <c r="BE40" s="40"/>
      <c r="BF40" s="91"/>
      <c r="BG40" s="92"/>
      <c r="BH40" s="92"/>
      <c r="BI40" s="92"/>
      <c r="BJ40" s="91"/>
      <c r="BK40" s="92"/>
      <c r="BL40" s="92"/>
      <c r="BM40" s="92"/>
      <c r="BN40" s="91"/>
      <c r="BO40" s="92"/>
      <c r="BP40" s="92"/>
      <c r="BQ40" s="95"/>
      <c r="BR40" s="38"/>
    </row>
    <row r="41" spans="3:71" ht="15.5" customHeight="1">
      <c r="C41" s="33"/>
      <c r="D41" s="19"/>
      <c r="E41" s="19"/>
      <c r="F41" s="19"/>
      <c r="G41" s="19"/>
      <c r="H41" s="19"/>
      <c r="I41" s="19"/>
      <c r="J41" s="19"/>
      <c r="K41" s="19"/>
      <c r="L41" s="19"/>
      <c r="M41" s="19"/>
      <c r="N41" s="19"/>
      <c r="O41" s="19"/>
      <c r="P41" s="35"/>
      <c r="Q41" s="35"/>
      <c r="R41" s="39"/>
      <c r="S41" s="39"/>
      <c r="T41" s="39"/>
      <c r="U41" s="19"/>
      <c r="V41" s="19"/>
      <c r="W41" s="19"/>
      <c r="X41" s="19"/>
      <c r="Y41" s="19"/>
      <c r="Z41" s="19"/>
      <c r="AA41" s="19"/>
      <c r="AB41" s="19"/>
      <c r="AC41" s="19"/>
      <c r="AD41" s="34"/>
      <c r="AE41" s="35"/>
      <c r="AF41" s="35"/>
      <c r="AG41" s="35"/>
      <c r="AH41" s="35"/>
      <c r="AI41" s="35"/>
      <c r="AJ41" s="35"/>
      <c r="AK41" s="35"/>
      <c r="AL41" s="35"/>
      <c r="AM41" s="74"/>
      <c r="AN41" s="75"/>
      <c r="AO41" s="75"/>
      <c r="AP41" s="75"/>
      <c r="AQ41" s="75"/>
      <c r="AR41" s="75"/>
      <c r="AS41" s="75"/>
      <c r="AT41" s="75"/>
      <c r="AU41" s="75"/>
      <c r="AV41" s="75"/>
      <c r="AW41" s="75"/>
      <c r="AX41" s="75"/>
      <c r="AY41" s="75"/>
      <c r="AZ41" s="75"/>
      <c r="BA41" s="75"/>
      <c r="BB41" s="75"/>
      <c r="BC41" s="76"/>
      <c r="BD41" s="19"/>
      <c r="BE41" s="19"/>
      <c r="BF41" s="91"/>
      <c r="BG41" s="92"/>
      <c r="BH41" s="92"/>
      <c r="BI41" s="92"/>
      <c r="BJ41" s="91"/>
      <c r="BK41" s="92"/>
      <c r="BL41" s="92"/>
      <c r="BM41" s="92"/>
      <c r="BN41" s="91"/>
      <c r="BO41" s="92"/>
      <c r="BP41" s="92"/>
      <c r="BQ41" s="95"/>
      <c r="BR41" s="38"/>
      <c r="BS41" s="25"/>
    </row>
    <row r="42" spans="3:71" ht="15.5" customHeight="1">
      <c r="C42" s="33"/>
      <c r="D42" s="51"/>
      <c r="E42" s="51"/>
      <c r="F42" s="51"/>
      <c r="G42" s="51"/>
      <c r="H42" s="51"/>
      <c r="I42" s="51"/>
      <c r="J42" s="51"/>
      <c r="K42" s="51"/>
      <c r="L42" s="51"/>
      <c r="M42" s="51"/>
      <c r="N42" s="52"/>
      <c r="O42" s="52"/>
      <c r="P42" s="52"/>
      <c r="Q42" s="52"/>
      <c r="R42" s="53"/>
      <c r="S42" s="53"/>
      <c r="T42" s="53"/>
      <c r="U42" s="219" t="s">
        <v>25</v>
      </c>
      <c r="V42" s="220"/>
      <c r="W42" s="220"/>
      <c r="X42" s="220"/>
      <c r="Y42" s="220"/>
      <c r="Z42" s="220"/>
      <c r="AA42" s="220"/>
      <c r="AB42" s="220"/>
      <c r="AC42" s="219" t="s">
        <v>26</v>
      </c>
      <c r="AD42" s="220"/>
      <c r="AE42" s="220"/>
      <c r="AF42" s="220"/>
      <c r="AG42" s="220"/>
      <c r="AH42" s="220"/>
      <c r="AI42" s="220"/>
      <c r="AJ42" s="223"/>
      <c r="AK42" s="50"/>
      <c r="AL42" s="35"/>
      <c r="AM42" s="74"/>
      <c r="AN42" s="75"/>
      <c r="AO42" s="75"/>
      <c r="AP42" s="75"/>
      <c r="AQ42" s="75"/>
      <c r="AR42" s="75"/>
      <c r="AS42" s="75"/>
      <c r="AT42" s="75"/>
      <c r="AU42" s="75"/>
      <c r="AV42" s="75"/>
      <c r="AW42" s="75"/>
      <c r="AX42" s="75"/>
      <c r="AY42" s="75"/>
      <c r="AZ42" s="75"/>
      <c r="BA42" s="75"/>
      <c r="BB42" s="75"/>
      <c r="BC42" s="76"/>
      <c r="BD42" s="35"/>
      <c r="BE42" s="35"/>
      <c r="BF42" s="91"/>
      <c r="BG42" s="92"/>
      <c r="BH42" s="92"/>
      <c r="BI42" s="92"/>
      <c r="BJ42" s="91"/>
      <c r="BK42" s="92"/>
      <c r="BL42" s="92"/>
      <c r="BM42" s="92"/>
      <c r="BN42" s="91"/>
      <c r="BO42" s="92"/>
      <c r="BP42" s="92"/>
      <c r="BQ42" s="95"/>
      <c r="BR42" s="38"/>
    </row>
    <row r="43" spans="3:71" ht="23" customHeight="1">
      <c r="C43" s="33"/>
      <c r="D43" s="19"/>
      <c r="E43" s="19"/>
      <c r="F43" s="19"/>
      <c r="G43" s="19"/>
      <c r="H43" s="19"/>
      <c r="I43" s="19"/>
      <c r="J43" s="19"/>
      <c r="K43" s="19"/>
      <c r="L43" s="19"/>
      <c r="M43" s="19"/>
      <c r="N43" s="19"/>
      <c r="O43" s="19"/>
      <c r="P43" s="35"/>
      <c r="Q43" s="35"/>
      <c r="R43" s="35"/>
      <c r="S43" s="39"/>
      <c r="T43" s="39"/>
      <c r="U43" s="221"/>
      <c r="V43" s="222"/>
      <c r="W43" s="222"/>
      <c r="X43" s="222"/>
      <c r="Y43" s="222"/>
      <c r="Z43" s="222"/>
      <c r="AA43" s="222"/>
      <c r="AB43" s="222"/>
      <c r="AC43" s="224"/>
      <c r="AD43" s="225"/>
      <c r="AE43" s="225"/>
      <c r="AF43" s="225"/>
      <c r="AG43" s="225"/>
      <c r="AH43" s="225"/>
      <c r="AI43" s="225"/>
      <c r="AJ43" s="226"/>
      <c r="AK43" s="50"/>
      <c r="AL43" s="35"/>
      <c r="AM43" s="74"/>
      <c r="AN43" s="75"/>
      <c r="AO43" s="75"/>
      <c r="AP43" s="75"/>
      <c r="AQ43" s="75"/>
      <c r="AR43" s="75"/>
      <c r="AS43" s="75"/>
      <c r="AT43" s="75"/>
      <c r="AU43" s="75"/>
      <c r="AV43" s="75"/>
      <c r="AW43" s="75"/>
      <c r="AX43" s="75"/>
      <c r="AY43" s="75"/>
      <c r="AZ43" s="75"/>
      <c r="BA43" s="75"/>
      <c r="BB43" s="75"/>
      <c r="BC43" s="76"/>
      <c r="BD43" s="54"/>
      <c r="BE43" s="54"/>
      <c r="BF43" s="91"/>
      <c r="BG43" s="92"/>
      <c r="BH43" s="92"/>
      <c r="BI43" s="92"/>
      <c r="BJ43" s="91"/>
      <c r="BK43" s="92"/>
      <c r="BL43" s="92"/>
      <c r="BM43" s="92"/>
      <c r="BN43" s="91"/>
      <c r="BO43" s="92"/>
      <c r="BP43" s="92"/>
      <c r="BQ43" s="95"/>
      <c r="BR43" s="38"/>
    </row>
    <row r="44" spans="3:71" ht="15.75" customHeight="1">
      <c r="C44" s="33"/>
      <c r="D44" s="19"/>
      <c r="E44" s="19"/>
      <c r="F44" s="19"/>
      <c r="G44" s="19"/>
      <c r="H44" s="19"/>
      <c r="I44" s="19"/>
      <c r="J44" s="19"/>
      <c r="K44" s="19"/>
      <c r="L44" s="19"/>
      <c r="M44" s="19"/>
      <c r="N44" s="19"/>
      <c r="O44" s="19"/>
      <c r="P44" s="35"/>
      <c r="Q44" s="35"/>
      <c r="R44" s="35"/>
      <c r="S44" s="39"/>
      <c r="T44" s="39"/>
      <c r="U44" s="124" t="str">
        <f>IF([3]回答表!F18="下水道事業",IF([3]回答表!X52="●",[3]回答表!Y313,IF([3]回答表!AA52="●",[3]回答表!Y383,"")),"")</f>
        <v xml:space="preserve"> </v>
      </c>
      <c r="V44" s="125"/>
      <c r="W44" s="125"/>
      <c r="X44" s="125"/>
      <c r="Y44" s="125"/>
      <c r="Z44" s="125"/>
      <c r="AA44" s="125"/>
      <c r="AB44" s="126"/>
      <c r="AC44" s="124" t="str">
        <f>IF([3]回答表!F18="下水道事業",IF([3]回答表!X52="●",[3]回答表!Y314,IF([3]回答表!AA52="●",[3]回答表!Y384,"")),"")</f>
        <v xml:space="preserve"> </v>
      </c>
      <c r="AD44" s="125"/>
      <c r="AE44" s="125"/>
      <c r="AF44" s="125"/>
      <c r="AG44" s="125"/>
      <c r="AH44" s="125"/>
      <c r="AI44" s="125"/>
      <c r="AJ44" s="126"/>
      <c r="AK44" s="50"/>
      <c r="AL44" s="35"/>
      <c r="AM44" s="74"/>
      <c r="AN44" s="75"/>
      <c r="AO44" s="75"/>
      <c r="AP44" s="75"/>
      <c r="AQ44" s="75"/>
      <c r="AR44" s="75"/>
      <c r="AS44" s="75"/>
      <c r="AT44" s="75"/>
      <c r="AU44" s="75"/>
      <c r="AV44" s="75"/>
      <c r="AW44" s="75"/>
      <c r="AX44" s="75"/>
      <c r="AY44" s="75"/>
      <c r="AZ44" s="75"/>
      <c r="BA44" s="75"/>
      <c r="BB44" s="75"/>
      <c r="BC44" s="76"/>
      <c r="BD44" s="54"/>
      <c r="BE44" s="54"/>
      <c r="BF44" s="91" t="s">
        <v>8</v>
      </c>
      <c r="BG44" s="92"/>
      <c r="BH44" s="92"/>
      <c r="BI44" s="92"/>
      <c r="BJ44" s="91" t="s">
        <v>9</v>
      </c>
      <c r="BK44" s="92"/>
      <c r="BL44" s="92"/>
      <c r="BM44" s="92"/>
      <c r="BN44" s="91" t="s">
        <v>10</v>
      </c>
      <c r="BO44" s="92"/>
      <c r="BP44" s="92"/>
      <c r="BQ44" s="95"/>
      <c r="BR44" s="38"/>
    </row>
    <row r="45" spans="3:71" ht="15.75" customHeight="1">
      <c r="C45" s="33"/>
      <c r="D45" s="19"/>
      <c r="E45" s="19"/>
      <c r="F45" s="19"/>
      <c r="G45" s="19"/>
      <c r="H45" s="19"/>
      <c r="I45" s="19"/>
      <c r="J45" s="19"/>
      <c r="K45" s="19"/>
      <c r="L45" s="19"/>
      <c r="M45" s="19"/>
      <c r="N45" s="19"/>
      <c r="O45" s="19"/>
      <c r="P45" s="35"/>
      <c r="Q45" s="35"/>
      <c r="R45" s="35"/>
      <c r="S45" s="39"/>
      <c r="T45" s="39"/>
      <c r="U45" s="127"/>
      <c r="V45" s="128"/>
      <c r="W45" s="128"/>
      <c r="X45" s="128"/>
      <c r="Y45" s="128"/>
      <c r="Z45" s="128"/>
      <c r="AA45" s="128"/>
      <c r="AB45" s="129"/>
      <c r="AC45" s="127"/>
      <c r="AD45" s="128"/>
      <c r="AE45" s="128"/>
      <c r="AF45" s="128"/>
      <c r="AG45" s="128"/>
      <c r="AH45" s="128"/>
      <c r="AI45" s="128"/>
      <c r="AJ45" s="129"/>
      <c r="AK45" s="50"/>
      <c r="AL45" s="35"/>
      <c r="AM45" s="77"/>
      <c r="AN45" s="78"/>
      <c r="AO45" s="78"/>
      <c r="AP45" s="78"/>
      <c r="AQ45" s="78"/>
      <c r="AR45" s="78"/>
      <c r="AS45" s="78"/>
      <c r="AT45" s="78"/>
      <c r="AU45" s="78"/>
      <c r="AV45" s="78"/>
      <c r="AW45" s="78"/>
      <c r="AX45" s="78"/>
      <c r="AY45" s="78"/>
      <c r="AZ45" s="78"/>
      <c r="BA45" s="78"/>
      <c r="BB45" s="78"/>
      <c r="BC45" s="79"/>
      <c r="BD45" s="54"/>
      <c r="BE45" s="54"/>
      <c r="BF45" s="91"/>
      <c r="BG45" s="92"/>
      <c r="BH45" s="92"/>
      <c r="BI45" s="92"/>
      <c r="BJ45" s="91"/>
      <c r="BK45" s="92"/>
      <c r="BL45" s="92"/>
      <c r="BM45" s="92"/>
      <c r="BN45" s="91"/>
      <c r="BO45" s="92"/>
      <c r="BP45" s="92"/>
      <c r="BQ45" s="95"/>
      <c r="BR45" s="38"/>
    </row>
    <row r="46" spans="3:71" ht="15.65" customHeight="1">
      <c r="C46" s="33"/>
      <c r="D46" s="19"/>
      <c r="E46" s="19"/>
      <c r="F46" s="19"/>
      <c r="G46" s="19"/>
      <c r="H46" s="19"/>
      <c r="I46" s="19"/>
      <c r="J46" s="19"/>
      <c r="K46" s="19"/>
      <c r="L46" s="19"/>
      <c r="M46" s="19"/>
      <c r="N46" s="19"/>
      <c r="O46" s="19"/>
      <c r="P46" s="35"/>
      <c r="Q46" s="35"/>
      <c r="R46" s="35"/>
      <c r="S46" s="39"/>
      <c r="T46" s="39"/>
      <c r="U46" s="130"/>
      <c r="V46" s="131"/>
      <c r="W46" s="131"/>
      <c r="X46" s="131"/>
      <c r="Y46" s="131"/>
      <c r="Z46" s="131"/>
      <c r="AA46" s="131"/>
      <c r="AB46" s="132"/>
      <c r="AC46" s="130"/>
      <c r="AD46" s="131"/>
      <c r="AE46" s="131"/>
      <c r="AF46" s="131"/>
      <c r="AG46" s="131"/>
      <c r="AH46" s="131"/>
      <c r="AI46" s="131"/>
      <c r="AJ46" s="132"/>
      <c r="AK46" s="50"/>
      <c r="AL46" s="35"/>
      <c r="AM46" s="19"/>
      <c r="AN46" s="19"/>
      <c r="AO46" s="19"/>
      <c r="AP46" s="19"/>
      <c r="AQ46" s="19"/>
      <c r="AR46" s="19"/>
      <c r="AS46" s="19"/>
      <c r="AT46" s="19"/>
      <c r="AU46" s="19"/>
      <c r="AV46" s="19"/>
      <c r="AW46" s="19"/>
      <c r="AX46" s="19"/>
      <c r="AY46" s="19"/>
      <c r="AZ46" s="19"/>
      <c r="BA46" s="19"/>
      <c r="BB46" s="19"/>
      <c r="BC46" s="40"/>
      <c r="BD46" s="54"/>
      <c r="BE46" s="54"/>
      <c r="BF46" s="93"/>
      <c r="BG46" s="94"/>
      <c r="BH46" s="94"/>
      <c r="BI46" s="94"/>
      <c r="BJ46" s="93"/>
      <c r="BK46" s="94"/>
      <c r="BL46" s="94"/>
      <c r="BM46" s="94"/>
      <c r="BN46" s="93"/>
      <c r="BO46" s="94"/>
      <c r="BP46" s="94"/>
      <c r="BQ46" s="96"/>
      <c r="BR46" s="38"/>
    </row>
    <row r="47" spans="3:71" ht="15.65" customHeight="1">
      <c r="C47" s="33"/>
      <c r="D47" s="19"/>
      <c r="E47" s="19"/>
      <c r="F47" s="19"/>
      <c r="G47" s="19"/>
      <c r="H47" s="19"/>
      <c r="I47" s="19"/>
      <c r="J47" s="19"/>
      <c r="K47" s="19"/>
      <c r="L47" s="19"/>
      <c r="M47" s="19"/>
      <c r="N47" s="19"/>
      <c r="O47" s="19"/>
      <c r="P47" s="35"/>
      <c r="Q47" s="35"/>
      <c r="R47" s="39"/>
      <c r="S47" s="39"/>
      <c r="T47" s="39"/>
      <c r="U47" s="19"/>
      <c r="V47" s="19"/>
      <c r="W47" s="19"/>
      <c r="X47" s="19"/>
      <c r="Y47" s="19"/>
      <c r="Z47" s="19"/>
      <c r="AA47" s="19"/>
      <c r="AB47" s="19"/>
      <c r="AC47" s="19"/>
      <c r="AD47" s="34"/>
      <c r="AE47" s="35"/>
      <c r="AF47" s="35"/>
      <c r="AG47" s="35"/>
      <c r="AH47" s="35"/>
      <c r="AI47" s="35"/>
      <c r="AJ47" s="35"/>
      <c r="AK47" s="35"/>
      <c r="AL47" s="35"/>
      <c r="AM47" s="35"/>
      <c r="AN47" s="36"/>
      <c r="AO47" s="36"/>
      <c r="AP47" s="36"/>
      <c r="AQ47" s="37"/>
      <c r="AR47" s="19"/>
      <c r="AS47" s="57"/>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38"/>
      <c r="BS47" s="25"/>
    </row>
    <row r="48" spans="3:71" ht="15.5" customHeight="1">
      <c r="C48" s="33"/>
      <c r="D48" s="51"/>
      <c r="E48" s="51"/>
      <c r="F48" s="51"/>
      <c r="G48" s="51"/>
      <c r="H48" s="51"/>
      <c r="I48" s="51"/>
      <c r="J48" s="51"/>
      <c r="K48" s="51"/>
      <c r="L48" s="51"/>
      <c r="M48" s="51"/>
      <c r="N48" s="52"/>
      <c r="O48" s="52"/>
      <c r="P48" s="52"/>
      <c r="Q48" s="52"/>
      <c r="R48" s="39"/>
      <c r="S48" s="39"/>
      <c r="T48" s="39"/>
      <c r="U48" s="112" t="s">
        <v>27</v>
      </c>
      <c r="V48" s="113"/>
      <c r="W48" s="113"/>
      <c r="X48" s="113"/>
      <c r="Y48" s="113"/>
      <c r="Z48" s="113"/>
      <c r="AA48" s="113"/>
      <c r="AB48" s="113"/>
      <c r="AC48" s="112" t="s">
        <v>28</v>
      </c>
      <c r="AD48" s="113"/>
      <c r="AE48" s="113"/>
      <c r="AF48" s="113"/>
      <c r="AG48" s="113"/>
      <c r="AH48" s="113"/>
      <c r="AI48" s="113"/>
      <c r="AJ48" s="114"/>
      <c r="AK48" s="112" t="s">
        <v>29</v>
      </c>
      <c r="AL48" s="113"/>
      <c r="AM48" s="113"/>
      <c r="AN48" s="113"/>
      <c r="AO48" s="113"/>
      <c r="AP48" s="113"/>
      <c r="AQ48" s="113"/>
      <c r="AR48" s="113"/>
      <c r="AS48" s="112" t="s">
        <v>41</v>
      </c>
      <c r="AT48" s="113"/>
      <c r="AU48" s="113"/>
      <c r="AV48" s="113"/>
      <c r="AW48" s="113"/>
      <c r="AX48" s="113"/>
      <c r="AY48" s="113"/>
      <c r="AZ48" s="114"/>
      <c r="BA48" s="112" t="s">
        <v>30</v>
      </c>
      <c r="BB48" s="113"/>
      <c r="BC48" s="113"/>
      <c r="BD48" s="113"/>
      <c r="BE48" s="113"/>
      <c r="BF48" s="113"/>
      <c r="BG48" s="113"/>
      <c r="BH48" s="114"/>
      <c r="BI48" s="19"/>
      <c r="BJ48" s="19"/>
      <c r="BK48" s="19"/>
      <c r="BL48" s="19"/>
      <c r="BM48" s="19"/>
      <c r="BN48" s="19"/>
      <c r="BO48" s="19"/>
      <c r="BP48" s="19"/>
      <c r="BQ48" s="19"/>
      <c r="BR48" s="38"/>
      <c r="BS48" s="25"/>
    </row>
    <row r="49" spans="1:71" ht="15.5" customHeight="1">
      <c r="C49" s="33"/>
      <c r="D49" s="19"/>
      <c r="E49" s="19"/>
      <c r="F49" s="19"/>
      <c r="G49" s="19"/>
      <c r="H49" s="19"/>
      <c r="I49" s="19"/>
      <c r="J49" s="19"/>
      <c r="K49" s="19"/>
      <c r="L49" s="19"/>
      <c r="M49" s="19"/>
      <c r="N49" s="19"/>
      <c r="O49" s="19"/>
      <c r="P49" s="35"/>
      <c r="Q49" s="35"/>
      <c r="R49" s="39"/>
      <c r="S49" s="39"/>
      <c r="T49" s="39"/>
      <c r="U49" s="216"/>
      <c r="V49" s="217"/>
      <c r="W49" s="217"/>
      <c r="X49" s="217"/>
      <c r="Y49" s="217"/>
      <c r="Z49" s="217"/>
      <c r="AA49" s="217"/>
      <c r="AB49" s="217"/>
      <c r="AC49" s="216"/>
      <c r="AD49" s="217"/>
      <c r="AE49" s="217"/>
      <c r="AF49" s="217"/>
      <c r="AG49" s="217"/>
      <c r="AH49" s="217"/>
      <c r="AI49" s="217"/>
      <c r="AJ49" s="218"/>
      <c r="AK49" s="216"/>
      <c r="AL49" s="217"/>
      <c r="AM49" s="217"/>
      <c r="AN49" s="217"/>
      <c r="AO49" s="217"/>
      <c r="AP49" s="217"/>
      <c r="AQ49" s="217"/>
      <c r="AR49" s="217"/>
      <c r="AS49" s="216"/>
      <c r="AT49" s="217"/>
      <c r="AU49" s="217"/>
      <c r="AV49" s="217"/>
      <c r="AW49" s="217"/>
      <c r="AX49" s="217"/>
      <c r="AY49" s="217"/>
      <c r="AZ49" s="218"/>
      <c r="BA49" s="216"/>
      <c r="BB49" s="217"/>
      <c r="BC49" s="217"/>
      <c r="BD49" s="217"/>
      <c r="BE49" s="217"/>
      <c r="BF49" s="217"/>
      <c r="BG49" s="217"/>
      <c r="BH49" s="218"/>
      <c r="BI49" s="19"/>
      <c r="BJ49" s="19"/>
      <c r="BK49" s="19"/>
      <c r="BL49" s="19"/>
      <c r="BM49" s="19"/>
      <c r="BN49" s="19"/>
      <c r="BO49" s="19"/>
      <c r="BP49" s="19"/>
      <c r="BQ49" s="19"/>
      <c r="BR49" s="38"/>
      <c r="BS49" s="25"/>
    </row>
    <row r="50" spans="1:71" ht="15.5" customHeight="1">
      <c r="C50" s="33"/>
      <c r="D50" s="19"/>
      <c r="E50" s="19"/>
      <c r="F50" s="19"/>
      <c r="G50" s="19"/>
      <c r="H50" s="19"/>
      <c r="I50" s="19"/>
      <c r="J50" s="19"/>
      <c r="K50" s="19"/>
      <c r="L50" s="19"/>
      <c r="M50" s="19"/>
      <c r="N50" s="19"/>
      <c r="O50" s="19"/>
      <c r="P50" s="35"/>
      <c r="Q50" s="35"/>
      <c r="R50" s="39"/>
      <c r="S50" s="39"/>
      <c r="T50" s="39"/>
      <c r="U50" s="124" t="str">
        <f>IF([3]回答表!F18="下水道事業",IF([3]回答表!X52="●",[3]回答表!Y316,IF([3]回答表!AA52="●",[3]回答表!Y386,"")),"")</f>
        <v xml:space="preserve"> </v>
      </c>
      <c r="V50" s="125"/>
      <c r="W50" s="125"/>
      <c r="X50" s="125"/>
      <c r="Y50" s="125"/>
      <c r="Z50" s="125"/>
      <c r="AA50" s="125"/>
      <c r="AB50" s="126"/>
      <c r="AC50" s="124" t="str">
        <f>IF([3]回答表!F18="下水道事業",IF([3]回答表!X52="●",[3]回答表!Y317,IF([3]回答表!AA52="●",[3]回答表!Y387,"")),"")</f>
        <v xml:space="preserve"> </v>
      </c>
      <c r="AD50" s="125"/>
      <c r="AE50" s="125"/>
      <c r="AF50" s="125"/>
      <c r="AG50" s="125"/>
      <c r="AH50" s="125"/>
      <c r="AI50" s="125"/>
      <c r="AJ50" s="126"/>
      <c r="AK50" s="124" t="str">
        <f>IF([3]回答表!F18="下水道事業",IF([3]回答表!X52="●",[3]回答表!Y318,IF([3]回答表!AA52="●",[3]回答表!Y388,"")),"")</f>
        <v xml:space="preserve"> </v>
      </c>
      <c r="AL50" s="125"/>
      <c r="AM50" s="125"/>
      <c r="AN50" s="125"/>
      <c r="AO50" s="125"/>
      <c r="AP50" s="125"/>
      <c r="AQ50" s="125"/>
      <c r="AR50" s="126"/>
      <c r="AS50" s="124" t="str">
        <f>IF([3]回答表!F18="下水道事業",IF([3]回答表!X52="●",[3]回答表!Y319,IF([3]回答表!AA52="●",[3]回答表!Y389,"")),"")</f>
        <v xml:space="preserve"> </v>
      </c>
      <c r="AT50" s="125"/>
      <c r="AU50" s="125"/>
      <c r="AV50" s="125"/>
      <c r="AW50" s="125"/>
      <c r="AX50" s="125"/>
      <c r="AY50" s="125"/>
      <c r="AZ50" s="126"/>
      <c r="BA50" s="124" t="str">
        <f>IF([3]回答表!F18="下水道事業",IF([3]回答表!X52="●",[3]回答表!Y320,IF([3]回答表!AA52="●",[3]回答表!Y390,"")),"")</f>
        <v xml:space="preserve"> </v>
      </c>
      <c r="BB50" s="125"/>
      <c r="BC50" s="125"/>
      <c r="BD50" s="125"/>
      <c r="BE50" s="125"/>
      <c r="BF50" s="125"/>
      <c r="BG50" s="125"/>
      <c r="BH50" s="126"/>
      <c r="BI50" s="19"/>
      <c r="BJ50" s="19"/>
      <c r="BK50" s="19"/>
      <c r="BL50" s="19"/>
      <c r="BM50" s="19"/>
      <c r="BN50" s="19"/>
      <c r="BO50" s="19"/>
      <c r="BP50" s="19"/>
      <c r="BQ50" s="19"/>
      <c r="BR50" s="38"/>
      <c r="BS50" s="25"/>
    </row>
    <row r="51" spans="1:71" ht="15.5" customHeight="1">
      <c r="C51" s="33"/>
      <c r="D51" s="19"/>
      <c r="E51" s="19"/>
      <c r="F51" s="19"/>
      <c r="G51" s="19"/>
      <c r="H51" s="19"/>
      <c r="I51" s="19"/>
      <c r="J51" s="19"/>
      <c r="K51" s="19"/>
      <c r="L51" s="19"/>
      <c r="M51" s="19"/>
      <c r="N51" s="19"/>
      <c r="O51" s="19"/>
      <c r="P51" s="35"/>
      <c r="Q51" s="35"/>
      <c r="R51" s="39"/>
      <c r="S51" s="39"/>
      <c r="T51" s="39"/>
      <c r="U51" s="127"/>
      <c r="V51" s="128"/>
      <c r="W51" s="128"/>
      <c r="X51" s="128"/>
      <c r="Y51" s="128"/>
      <c r="Z51" s="128"/>
      <c r="AA51" s="128"/>
      <c r="AB51" s="129"/>
      <c r="AC51" s="127"/>
      <c r="AD51" s="128"/>
      <c r="AE51" s="128"/>
      <c r="AF51" s="128"/>
      <c r="AG51" s="128"/>
      <c r="AH51" s="128"/>
      <c r="AI51" s="128"/>
      <c r="AJ51" s="129"/>
      <c r="AK51" s="127"/>
      <c r="AL51" s="128"/>
      <c r="AM51" s="128"/>
      <c r="AN51" s="128"/>
      <c r="AO51" s="128"/>
      <c r="AP51" s="128"/>
      <c r="AQ51" s="128"/>
      <c r="AR51" s="129"/>
      <c r="AS51" s="127"/>
      <c r="AT51" s="128"/>
      <c r="AU51" s="128"/>
      <c r="AV51" s="128"/>
      <c r="AW51" s="128"/>
      <c r="AX51" s="128"/>
      <c r="AY51" s="128"/>
      <c r="AZ51" s="129"/>
      <c r="BA51" s="127"/>
      <c r="BB51" s="128"/>
      <c r="BC51" s="128"/>
      <c r="BD51" s="128"/>
      <c r="BE51" s="128"/>
      <c r="BF51" s="128"/>
      <c r="BG51" s="128"/>
      <c r="BH51" s="129"/>
      <c r="BI51" s="19"/>
      <c r="BJ51" s="19"/>
      <c r="BK51" s="19"/>
      <c r="BL51" s="19"/>
      <c r="BM51" s="19"/>
      <c r="BN51" s="19"/>
      <c r="BO51" s="19"/>
      <c r="BP51" s="19"/>
      <c r="BQ51" s="19"/>
      <c r="BR51" s="38"/>
      <c r="BS51" s="25"/>
    </row>
    <row r="52" spans="1:71" ht="15.5" customHeight="1">
      <c r="C52" s="33"/>
      <c r="D52" s="19"/>
      <c r="E52" s="19"/>
      <c r="F52" s="19"/>
      <c r="G52" s="19"/>
      <c r="H52" s="19"/>
      <c r="I52" s="19"/>
      <c r="J52" s="19"/>
      <c r="K52" s="19"/>
      <c r="L52" s="19"/>
      <c r="M52" s="19"/>
      <c r="N52" s="19"/>
      <c r="O52" s="19"/>
      <c r="P52" s="35"/>
      <c r="Q52" s="35"/>
      <c r="R52" s="39"/>
      <c r="S52" s="39"/>
      <c r="T52" s="39"/>
      <c r="U52" s="130"/>
      <c r="V52" s="131"/>
      <c r="W52" s="131"/>
      <c r="X52" s="131"/>
      <c r="Y52" s="131"/>
      <c r="Z52" s="131"/>
      <c r="AA52" s="131"/>
      <c r="AB52" s="132"/>
      <c r="AC52" s="130"/>
      <c r="AD52" s="131"/>
      <c r="AE52" s="131"/>
      <c r="AF52" s="131"/>
      <c r="AG52" s="131"/>
      <c r="AH52" s="131"/>
      <c r="AI52" s="131"/>
      <c r="AJ52" s="132"/>
      <c r="AK52" s="130"/>
      <c r="AL52" s="131"/>
      <c r="AM52" s="131"/>
      <c r="AN52" s="131"/>
      <c r="AO52" s="131"/>
      <c r="AP52" s="131"/>
      <c r="AQ52" s="131"/>
      <c r="AR52" s="132"/>
      <c r="AS52" s="130"/>
      <c r="AT52" s="131"/>
      <c r="AU52" s="131"/>
      <c r="AV52" s="131"/>
      <c r="AW52" s="131"/>
      <c r="AX52" s="131"/>
      <c r="AY52" s="131"/>
      <c r="AZ52" s="132"/>
      <c r="BA52" s="130"/>
      <c r="BB52" s="131"/>
      <c r="BC52" s="131"/>
      <c r="BD52" s="131"/>
      <c r="BE52" s="131"/>
      <c r="BF52" s="131"/>
      <c r="BG52" s="131"/>
      <c r="BH52" s="132"/>
      <c r="BI52" s="19"/>
      <c r="BJ52" s="19"/>
      <c r="BK52" s="19"/>
      <c r="BL52" s="19"/>
      <c r="BM52" s="19"/>
      <c r="BN52" s="19"/>
      <c r="BO52" s="19"/>
      <c r="BP52" s="19"/>
      <c r="BQ52" s="19"/>
      <c r="BR52" s="38"/>
      <c r="BS52" s="25"/>
    </row>
    <row r="53" spans="1:71" ht="15.5" customHeight="1">
      <c r="C53" s="33"/>
      <c r="D53" s="19"/>
      <c r="E53" s="19"/>
      <c r="F53" s="19"/>
      <c r="G53" s="19"/>
      <c r="H53" s="19"/>
      <c r="I53" s="19"/>
      <c r="J53" s="19"/>
      <c r="K53" s="19"/>
      <c r="L53" s="19"/>
      <c r="M53" s="19"/>
      <c r="N53" s="19"/>
      <c r="O53" s="19"/>
      <c r="P53" s="35"/>
      <c r="Q53" s="35"/>
      <c r="R53" s="39"/>
      <c r="S53" s="39"/>
      <c r="T53" s="39"/>
      <c r="U53" s="19"/>
      <c r="V53" s="19"/>
      <c r="W53" s="19"/>
      <c r="X53" s="19"/>
      <c r="Y53" s="19"/>
      <c r="Z53" s="19"/>
      <c r="AA53" s="19"/>
      <c r="AB53" s="19"/>
      <c r="AC53" s="19"/>
      <c r="AD53" s="34"/>
      <c r="AE53" s="35"/>
      <c r="AF53" s="35"/>
      <c r="AG53" s="35"/>
      <c r="AH53" s="35"/>
      <c r="AI53" s="35"/>
      <c r="AJ53" s="35"/>
      <c r="AK53" s="35"/>
      <c r="AL53" s="35"/>
      <c r="AM53" s="35"/>
      <c r="AN53" s="36"/>
      <c r="AO53" s="36"/>
      <c r="AP53" s="36"/>
      <c r="AQ53" s="37"/>
      <c r="AR53" s="19"/>
      <c r="AS53" s="28"/>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5.5" customHeight="1">
      <c r="C54" s="33"/>
      <c r="D54" s="35"/>
      <c r="E54" s="35"/>
      <c r="F54" s="35"/>
      <c r="G54" s="35"/>
      <c r="H54" s="35"/>
      <c r="I54" s="35"/>
      <c r="J54" s="35"/>
      <c r="K54" s="35"/>
      <c r="L54" s="36"/>
      <c r="M54" s="36"/>
      <c r="N54" s="36"/>
      <c r="O54" s="37"/>
      <c r="P54" s="20"/>
      <c r="Q54" s="20"/>
      <c r="R54" s="39"/>
      <c r="S54" s="39"/>
      <c r="T54" s="39"/>
      <c r="U54" s="207" t="s">
        <v>31</v>
      </c>
      <c r="V54" s="208"/>
      <c r="W54" s="208"/>
      <c r="X54" s="208"/>
      <c r="Y54" s="208"/>
      <c r="Z54" s="208"/>
      <c r="AA54" s="208"/>
      <c r="AB54" s="208"/>
      <c r="AC54" s="207" t="s">
        <v>32</v>
      </c>
      <c r="AD54" s="208"/>
      <c r="AE54" s="208"/>
      <c r="AF54" s="208"/>
      <c r="AG54" s="208"/>
      <c r="AH54" s="208"/>
      <c r="AI54" s="208"/>
      <c r="AJ54" s="208"/>
      <c r="AK54" s="207" t="s">
        <v>33</v>
      </c>
      <c r="AL54" s="208"/>
      <c r="AM54" s="208"/>
      <c r="AN54" s="208"/>
      <c r="AO54" s="208"/>
      <c r="AP54" s="208"/>
      <c r="AQ54" s="208"/>
      <c r="AR54" s="211"/>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71" ht="15.75" customHeight="1">
      <c r="C55" s="33"/>
      <c r="D55" s="215" t="s">
        <v>7</v>
      </c>
      <c r="E55" s="80"/>
      <c r="F55" s="80"/>
      <c r="G55" s="80"/>
      <c r="H55" s="80"/>
      <c r="I55" s="80"/>
      <c r="J55" s="80"/>
      <c r="K55" s="80"/>
      <c r="L55" s="80"/>
      <c r="M55" s="81"/>
      <c r="N55" s="82" t="str">
        <f>IF([3]回答表!F18="下水道事業",IF([3]回答表!AA52="●","●",""),"")</f>
        <v/>
      </c>
      <c r="O55" s="83"/>
      <c r="P55" s="83"/>
      <c r="Q55" s="84"/>
      <c r="R55" s="39"/>
      <c r="S55" s="39"/>
      <c r="T55" s="39"/>
      <c r="U55" s="209"/>
      <c r="V55" s="210"/>
      <c r="W55" s="210"/>
      <c r="X55" s="210"/>
      <c r="Y55" s="210"/>
      <c r="Z55" s="210"/>
      <c r="AA55" s="210"/>
      <c r="AB55" s="210"/>
      <c r="AC55" s="209"/>
      <c r="AD55" s="210"/>
      <c r="AE55" s="210"/>
      <c r="AF55" s="210"/>
      <c r="AG55" s="210"/>
      <c r="AH55" s="210"/>
      <c r="AI55" s="210"/>
      <c r="AJ55" s="210"/>
      <c r="AK55" s="212"/>
      <c r="AL55" s="213"/>
      <c r="AM55" s="213"/>
      <c r="AN55" s="213"/>
      <c r="AO55" s="213"/>
      <c r="AP55" s="213"/>
      <c r="AQ55" s="213"/>
      <c r="AR55" s="21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71" ht="18.649999999999999" customHeight="1">
      <c r="C56" s="33"/>
      <c r="D56" s="80"/>
      <c r="E56" s="80"/>
      <c r="F56" s="80"/>
      <c r="G56" s="80"/>
      <c r="H56" s="80"/>
      <c r="I56" s="80"/>
      <c r="J56" s="80"/>
      <c r="K56" s="80"/>
      <c r="L56" s="80"/>
      <c r="M56" s="81"/>
      <c r="N56" s="85"/>
      <c r="O56" s="86"/>
      <c r="P56" s="86"/>
      <c r="Q56" s="87"/>
      <c r="R56" s="39"/>
      <c r="S56" s="39"/>
      <c r="T56" s="39"/>
      <c r="U56" s="124" t="str">
        <f>IF([3]回答表!F18="下水道事業",IF([3]回答表!X52="●",[3]回答表!N322,IF([3]回答表!AA52="●",[3]回答表!N392,"")),"")</f>
        <v xml:space="preserve"> </v>
      </c>
      <c r="V56" s="125"/>
      <c r="W56" s="125"/>
      <c r="X56" s="125"/>
      <c r="Y56" s="125"/>
      <c r="Z56" s="125"/>
      <c r="AA56" s="125"/>
      <c r="AB56" s="126"/>
      <c r="AC56" s="124" t="str">
        <f>IF([3]回答表!F18="下水道事業",IF([3]回答表!X52="●",[3]回答表!N323,IF([3]回答表!AA52="●",[3]回答表!N393,"")),"")</f>
        <v>●</v>
      </c>
      <c r="AD56" s="125"/>
      <c r="AE56" s="125"/>
      <c r="AF56" s="125"/>
      <c r="AG56" s="125"/>
      <c r="AH56" s="125"/>
      <c r="AI56" s="125"/>
      <c r="AJ56" s="126"/>
      <c r="AK56" s="124" t="str">
        <f>IF([3]回答表!F18="下水道事業",IF([3]回答表!X52="●",[3]回答表!N324,IF([3]回答表!AA52="●",[3]回答表!N394,"")),"")</f>
        <v xml:space="preserve"> </v>
      </c>
      <c r="AL56" s="125"/>
      <c r="AM56" s="125"/>
      <c r="AN56" s="125"/>
      <c r="AO56" s="125"/>
      <c r="AP56" s="125"/>
      <c r="AQ56" s="125"/>
      <c r="AR56" s="126"/>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71" ht="15.65" customHeight="1">
      <c r="C57" s="33"/>
      <c r="D57" s="80"/>
      <c r="E57" s="80"/>
      <c r="F57" s="80"/>
      <c r="G57" s="80"/>
      <c r="H57" s="80"/>
      <c r="I57" s="80"/>
      <c r="J57" s="80"/>
      <c r="K57" s="80"/>
      <c r="L57" s="80"/>
      <c r="M57" s="81"/>
      <c r="N57" s="85"/>
      <c r="O57" s="86"/>
      <c r="P57" s="86"/>
      <c r="Q57" s="87"/>
      <c r="R57" s="39"/>
      <c r="S57" s="39"/>
      <c r="T57" s="39"/>
      <c r="U57" s="127"/>
      <c r="V57" s="128"/>
      <c r="W57" s="128"/>
      <c r="X57" s="128"/>
      <c r="Y57" s="128"/>
      <c r="Z57" s="128"/>
      <c r="AA57" s="128"/>
      <c r="AB57" s="129"/>
      <c r="AC57" s="127"/>
      <c r="AD57" s="128"/>
      <c r="AE57" s="128"/>
      <c r="AF57" s="128"/>
      <c r="AG57" s="128"/>
      <c r="AH57" s="128"/>
      <c r="AI57" s="128"/>
      <c r="AJ57" s="129"/>
      <c r="AK57" s="127"/>
      <c r="AL57" s="128"/>
      <c r="AM57" s="128"/>
      <c r="AN57" s="128"/>
      <c r="AO57" s="128"/>
      <c r="AP57" s="128"/>
      <c r="AQ57" s="128"/>
      <c r="AR57" s="12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71" ht="15.65" customHeight="1">
      <c r="C58" s="33"/>
      <c r="D58" s="80"/>
      <c r="E58" s="80"/>
      <c r="F58" s="80"/>
      <c r="G58" s="80"/>
      <c r="H58" s="80"/>
      <c r="I58" s="80"/>
      <c r="J58" s="80"/>
      <c r="K58" s="80"/>
      <c r="L58" s="80"/>
      <c r="M58" s="81"/>
      <c r="N58" s="88"/>
      <c r="O58" s="89"/>
      <c r="P58" s="89"/>
      <c r="Q58" s="90"/>
      <c r="R58" s="39"/>
      <c r="S58" s="39"/>
      <c r="T58" s="39"/>
      <c r="U58" s="130"/>
      <c r="V58" s="131"/>
      <c r="W58" s="131"/>
      <c r="X58" s="131"/>
      <c r="Y58" s="131"/>
      <c r="Z58" s="131"/>
      <c r="AA58" s="131"/>
      <c r="AB58" s="132"/>
      <c r="AC58" s="130"/>
      <c r="AD58" s="131"/>
      <c r="AE58" s="131"/>
      <c r="AF58" s="131"/>
      <c r="AG58" s="131"/>
      <c r="AH58" s="131"/>
      <c r="AI58" s="131"/>
      <c r="AJ58" s="132"/>
      <c r="AK58" s="130"/>
      <c r="AL58" s="131"/>
      <c r="AM58" s="131"/>
      <c r="AN58" s="131"/>
      <c r="AO58" s="131"/>
      <c r="AP58" s="131"/>
      <c r="AQ58" s="131"/>
      <c r="AR58" s="13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71" ht="15.65" customHeight="1">
      <c r="A59" s="25"/>
      <c r="B59" s="25"/>
      <c r="C59" s="33"/>
      <c r="D59" s="51"/>
      <c r="E59" s="51"/>
      <c r="F59" s="51"/>
      <c r="G59" s="51"/>
      <c r="H59" s="51"/>
      <c r="I59" s="51"/>
      <c r="J59" s="51"/>
      <c r="K59" s="51"/>
      <c r="L59" s="51"/>
      <c r="M59" s="51"/>
      <c r="N59" s="51"/>
      <c r="O59" s="51"/>
      <c r="P59" s="51"/>
      <c r="Q59" s="51"/>
      <c r="R59" s="39"/>
      <c r="S59" s="39"/>
      <c r="T59" s="39"/>
      <c r="U59" s="39"/>
      <c r="V59" s="39"/>
      <c r="W59" s="39"/>
      <c r="X59" s="39"/>
      <c r="Y59" s="39"/>
      <c r="Z59" s="39"/>
      <c r="AA59" s="39"/>
      <c r="AB59" s="39"/>
      <c r="AC59" s="39"/>
      <c r="AD59" s="39"/>
      <c r="AE59" s="39"/>
      <c r="AF59" s="39"/>
      <c r="AG59" s="39"/>
      <c r="AH59" s="39"/>
      <c r="AI59" s="39"/>
      <c r="AJ59" s="39"/>
      <c r="AK59" s="50"/>
      <c r="AL59" s="50"/>
      <c r="AM59" s="60"/>
      <c r="AN59" s="60"/>
      <c r="AO59" s="60"/>
      <c r="AP59" s="60"/>
      <c r="AQ59" s="60"/>
      <c r="AR59" s="60"/>
      <c r="AS59" s="60"/>
      <c r="AT59" s="60"/>
      <c r="AU59" s="60"/>
      <c r="AV59" s="60"/>
      <c r="AW59" s="60"/>
      <c r="AX59" s="60"/>
      <c r="AY59" s="60"/>
      <c r="AZ59" s="60"/>
      <c r="BA59" s="60"/>
      <c r="BB59" s="60"/>
      <c r="BC59" s="40"/>
      <c r="BD59" s="54"/>
      <c r="BE59" s="54"/>
      <c r="BF59" s="19"/>
      <c r="BG59" s="19"/>
      <c r="BH59" s="19"/>
      <c r="BI59" s="19"/>
      <c r="BJ59" s="19"/>
      <c r="BK59" s="19"/>
      <c r="BL59" s="19"/>
      <c r="BM59" s="19"/>
      <c r="BN59" s="19"/>
      <c r="BO59" s="19"/>
      <c r="BP59" s="19"/>
      <c r="BQ59" s="19"/>
      <c r="BR59" s="38"/>
      <c r="BS59" s="25"/>
    </row>
    <row r="60" spans="1:71" ht="15.65" customHeight="1">
      <c r="A60" s="25"/>
      <c r="B60" s="25"/>
      <c r="C60" s="33"/>
      <c r="D60" s="51"/>
      <c r="E60" s="51"/>
      <c r="F60" s="51"/>
      <c r="G60" s="51"/>
      <c r="H60" s="51"/>
      <c r="I60" s="51"/>
      <c r="J60" s="51"/>
      <c r="K60" s="51"/>
      <c r="L60" s="51"/>
      <c r="M60" s="51"/>
      <c r="N60" s="51"/>
      <c r="O60" s="51"/>
      <c r="P60" s="51"/>
      <c r="Q60" s="51"/>
      <c r="R60" s="39"/>
      <c r="S60" s="39"/>
      <c r="T60" s="39"/>
      <c r="U60" s="43" t="s">
        <v>37</v>
      </c>
      <c r="V60" s="39"/>
      <c r="W60" s="39"/>
      <c r="X60" s="39"/>
      <c r="Y60" s="39"/>
      <c r="Z60" s="39"/>
      <c r="AA60" s="39"/>
      <c r="AB60" s="39"/>
      <c r="AC60" s="39"/>
      <c r="AD60" s="39"/>
      <c r="AE60" s="39"/>
      <c r="AF60" s="39"/>
      <c r="AG60" s="39"/>
      <c r="AH60" s="39"/>
      <c r="AI60" s="39"/>
      <c r="AJ60" s="39"/>
      <c r="AK60" s="50"/>
      <c r="AL60" s="50"/>
      <c r="AM60" s="43" t="s">
        <v>38</v>
      </c>
      <c r="AN60" s="36"/>
      <c r="AO60" s="36"/>
      <c r="AP60" s="36"/>
      <c r="AQ60" s="36"/>
      <c r="AR60" s="36"/>
      <c r="AS60" s="36"/>
      <c r="AT60" s="36"/>
      <c r="AU60" s="36"/>
      <c r="AV60" s="36"/>
      <c r="AW60" s="36"/>
      <c r="AX60" s="35"/>
      <c r="AY60" s="35"/>
      <c r="AZ60" s="35"/>
      <c r="BA60" s="35"/>
      <c r="BB60" s="35"/>
      <c r="BC60" s="35"/>
      <c r="BD60" s="35"/>
      <c r="BE60" s="35"/>
      <c r="BF60" s="35"/>
      <c r="BG60" s="35"/>
      <c r="BH60" s="35"/>
      <c r="BI60" s="35"/>
      <c r="BJ60" s="35"/>
      <c r="BK60" s="35"/>
      <c r="BL60" s="35"/>
      <c r="BM60" s="35"/>
      <c r="BN60" s="35"/>
      <c r="BO60" s="35"/>
      <c r="BP60" s="35"/>
      <c r="BQ60" s="19"/>
      <c r="BR60" s="38"/>
      <c r="BS60" s="25"/>
    </row>
    <row r="61" spans="1:71" ht="15.65" customHeight="1">
      <c r="A61" s="25"/>
      <c r="B61" s="25"/>
      <c r="C61" s="33"/>
      <c r="D61" s="51"/>
      <c r="E61" s="51"/>
      <c r="F61" s="51"/>
      <c r="G61" s="51"/>
      <c r="H61" s="51"/>
      <c r="I61" s="51"/>
      <c r="J61" s="51"/>
      <c r="K61" s="51"/>
      <c r="L61" s="51"/>
      <c r="M61" s="51"/>
      <c r="N61" s="51"/>
      <c r="O61" s="51"/>
      <c r="P61" s="51"/>
      <c r="Q61" s="51"/>
      <c r="R61" s="39"/>
      <c r="S61" s="39"/>
      <c r="T61" s="39"/>
      <c r="U61" s="63">
        <f>IF([3]回答表!F18="下水道事業",IF([3]回答表!X52="●",[3]回答表!E339,IF([3]回答表!AA52="●",[3]回答表!E408,"")),"")</f>
        <v>0</v>
      </c>
      <c r="V61" s="64"/>
      <c r="W61" s="64"/>
      <c r="X61" s="64"/>
      <c r="Y61" s="64"/>
      <c r="Z61" s="64"/>
      <c r="AA61" s="64"/>
      <c r="AB61" s="64"/>
      <c r="AC61" s="64"/>
      <c r="AD61" s="64"/>
      <c r="AE61" s="67" t="s">
        <v>39</v>
      </c>
      <c r="AF61" s="67"/>
      <c r="AG61" s="67"/>
      <c r="AH61" s="67"/>
      <c r="AI61" s="67"/>
      <c r="AJ61" s="68"/>
      <c r="AK61" s="50"/>
      <c r="AL61" s="50"/>
      <c r="AM61" s="71" t="str">
        <f>IF([3]回答表!F18="下水道事業",IF([3]回答表!X52="●",[3]回答表!B341,IF([3]回答表!AA52="●",[3]回答表!B410,"")),"")</f>
        <v>効果額未算定</v>
      </c>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3"/>
      <c r="BR61" s="38"/>
      <c r="BS61" s="25"/>
    </row>
    <row r="62" spans="1:71" ht="15.65" customHeight="1">
      <c r="A62" s="25"/>
      <c r="B62" s="25"/>
      <c r="C62" s="33"/>
      <c r="D62" s="51"/>
      <c r="E62" s="51"/>
      <c r="F62" s="51"/>
      <c r="G62" s="51"/>
      <c r="H62" s="51"/>
      <c r="I62" s="51"/>
      <c r="J62" s="51"/>
      <c r="K62" s="51"/>
      <c r="L62" s="51"/>
      <c r="M62" s="51"/>
      <c r="N62" s="51"/>
      <c r="O62" s="51"/>
      <c r="P62" s="51"/>
      <c r="Q62" s="51"/>
      <c r="R62" s="39"/>
      <c r="S62" s="39"/>
      <c r="T62" s="39"/>
      <c r="U62" s="65"/>
      <c r="V62" s="66"/>
      <c r="W62" s="66"/>
      <c r="X62" s="66"/>
      <c r="Y62" s="66"/>
      <c r="Z62" s="66"/>
      <c r="AA62" s="66"/>
      <c r="AB62" s="66"/>
      <c r="AC62" s="66"/>
      <c r="AD62" s="66"/>
      <c r="AE62" s="69"/>
      <c r="AF62" s="69"/>
      <c r="AG62" s="69"/>
      <c r="AH62" s="69"/>
      <c r="AI62" s="69"/>
      <c r="AJ62" s="70"/>
      <c r="AK62" s="50"/>
      <c r="AL62" s="50"/>
      <c r="AM62" s="74"/>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6"/>
      <c r="BR62" s="38"/>
      <c r="BS62" s="25"/>
    </row>
    <row r="63" spans="1:71" ht="15.65"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8"/>
      <c r="BS63" s="25"/>
    </row>
    <row r="64" spans="1:71"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7"/>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9"/>
      <c r="BR65" s="38"/>
      <c r="BS65" s="25"/>
    </row>
    <row r="66" spans="1:71" ht="15.65" customHeight="1">
      <c r="C66" s="33"/>
      <c r="D66" s="39"/>
      <c r="E66" s="39"/>
      <c r="F66" s="39"/>
      <c r="G66" s="39"/>
      <c r="H66" s="39"/>
      <c r="I66" s="39"/>
      <c r="J66" s="39"/>
      <c r="K66" s="39"/>
      <c r="L66" s="39"/>
      <c r="M66" s="39"/>
      <c r="N66" s="39"/>
      <c r="O66" s="39"/>
      <c r="P66" s="39"/>
      <c r="Q66" s="39"/>
      <c r="R66" s="39"/>
      <c r="S66" s="39"/>
      <c r="T66" s="39"/>
      <c r="U66" s="19"/>
      <c r="V66" s="19"/>
      <c r="W66" s="19"/>
      <c r="X66" s="19"/>
      <c r="Y66" s="19"/>
      <c r="Z66" s="34"/>
      <c r="AA66" s="35"/>
      <c r="AB66" s="35"/>
      <c r="AC66" s="35"/>
      <c r="AD66" s="35"/>
      <c r="AE66" s="35"/>
      <c r="AF66" s="35"/>
      <c r="AG66" s="35"/>
      <c r="AH66" s="35"/>
      <c r="AI66" s="35"/>
      <c r="AJ66" s="41"/>
      <c r="AK66" s="19"/>
      <c r="AL66" s="40"/>
      <c r="AM66" s="40"/>
      <c r="AN66" s="37"/>
      <c r="AO66" s="40"/>
      <c r="AP66" s="41"/>
      <c r="AQ66" s="41"/>
      <c r="AR66" s="19"/>
      <c r="AS66" s="19"/>
      <c r="AT66" s="19"/>
      <c r="AU66" s="19"/>
      <c r="AV66" s="19"/>
      <c r="AW66" s="19"/>
      <c r="AX66" s="19"/>
      <c r="AY66" s="19"/>
      <c r="AZ66" s="19"/>
      <c r="BA66" s="19"/>
      <c r="BB66" s="19"/>
      <c r="BC66" s="34"/>
      <c r="BD66" s="35"/>
      <c r="BE66" s="35"/>
      <c r="BF66" s="35"/>
      <c r="BG66" s="35"/>
      <c r="BH66" s="35"/>
      <c r="BI66" s="35"/>
      <c r="BJ66" s="35"/>
      <c r="BK66" s="35"/>
      <c r="BL66" s="35"/>
      <c r="BM66" s="35"/>
      <c r="BN66" s="36"/>
      <c r="BO66" s="36"/>
      <c r="BP66" s="36"/>
      <c r="BQ66" s="37"/>
      <c r="BR66" s="38"/>
    </row>
    <row r="67" spans="1:71" ht="28">
      <c r="C67" s="33"/>
      <c r="D67" s="51"/>
      <c r="E67" s="51"/>
      <c r="F67" s="51"/>
      <c r="G67" s="51"/>
      <c r="H67" s="51"/>
      <c r="I67" s="51"/>
      <c r="J67" s="51"/>
      <c r="K67" s="51"/>
      <c r="L67" s="51"/>
      <c r="M67" s="51"/>
      <c r="N67" s="20"/>
      <c r="O67" s="20"/>
      <c r="P67" s="20"/>
      <c r="Q67" s="20"/>
      <c r="R67" s="39"/>
      <c r="S67" s="39"/>
      <c r="T67" s="39"/>
      <c r="U67" s="43" t="s">
        <v>18</v>
      </c>
      <c r="V67" s="39"/>
      <c r="W67" s="39"/>
      <c r="X67" s="39"/>
      <c r="Y67" s="39"/>
      <c r="Z67" s="39"/>
      <c r="AA67" s="36"/>
      <c r="AB67" s="44"/>
      <c r="AC67" s="36"/>
      <c r="AD67" s="36"/>
      <c r="AE67" s="36"/>
      <c r="AF67" s="36"/>
      <c r="AG67" s="36"/>
      <c r="AH67" s="36"/>
      <c r="AI67" s="36"/>
      <c r="AJ67" s="36"/>
      <c r="AK67" s="36"/>
      <c r="AL67" s="36"/>
      <c r="AM67" s="43" t="s">
        <v>11</v>
      </c>
      <c r="AN67" s="36"/>
      <c r="AO67" s="36"/>
      <c r="AP67" s="36"/>
      <c r="AQ67" s="36"/>
      <c r="AR67" s="36"/>
      <c r="AS67" s="36"/>
      <c r="AT67" s="36"/>
      <c r="AU67" s="36"/>
      <c r="AV67" s="36"/>
      <c r="AW67" s="36"/>
      <c r="AX67" s="36"/>
      <c r="AY67" s="35"/>
      <c r="AZ67" s="35"/>
      <c r="BA67" s="35"/>
      <c r="BB67" s="35"/>
      <c r="BC67" s="35"/>
      <c r="BD67" s="35"/>
      <c r="BE67" s="35"/>
      <c r="BF67" s="35"/>
      <c r="BG67" s="35"/>
      <c r="BH67" s="35"/>
      <c r="BI67" s="35"/>
      <c r="BJ67" s="35"/>
      <c r="BK67" s="35"/>
      <c r="BL67" s="35"/>
      <c r="BM67" s="35"/>
      <c r="BN67" s="35"/>
      <c r="BO67" s="35"/>
      <c r="BP67" s="35"/>
      <c r="BQ67" s="19"/>
      <c r="BR67" s="38"/>
    </row>
    <row r="68" spans="1:71" ht="15.65" customHeight="1">
      <c r="C68" s="33"/>
      <c r="D68" s="80" t="s">
        <v>12</v>
      </c>
      <c r="E68" s="80"/>
      <c r="F68" s="80"/>
      <c r="G68" s="80"/>
      <c r="H68" s="80"/>
      <c r="I68" s="80"/>
      <c r="J68" s="80"/>
      <c r="K68" s="80"/>
      <c r="L68" s="80"/>
      <c r="M68" s="81"/>
      <c r="N68" s="82" t="str">
        <f>IF([3]回答表!F18="下水道事業",IF([3]回答表!AD52="●","●",""),"")</f>
        <v/>
      </c>
      <c r="O68" s="83"/>
      <c r="P68" s="83"/>
      <c r="Q68" s="84"/>
      <c r="R68" s="39"/>
      <c r="S68" s="39"/>
      <c r="T68" s="39"/>
      <c r="U68" s="71" t="str">
        <f>IF([3]回答表!F18="下水道事業",IF([3]回答表!AD52="●",[3]回答表!B421,""),"")</f>
        <v/>
      </c>
      <c r="V68" s="72"/>
      <c r="W68" s="72"/>
      <c r="X68" s="72"/>
      <c r="Y68" s="72"/>
      <c r="Z68" s="72"/>
      <c r="AA68" s="72"/>
      <c r="AB68" s="72"/>
      <c r="AC68" s="72"/>
      <c r="AD68" s="72"/>
      <c r="AE68" s="72"/>
      <c r="AF68" s="72"/>
      <c r="AG68" s="72"/>
      <c r="AH68" s="72"/>
      <c r="AI68" s="72"/>
      <c r="AJ68" s="73"/>
      <c r="AK68" s="55"/>
      <c r="AL68" s="55"/>
      <c r="AM68" s="71" t="str">
        <f>IF([3]回答表!F18="下水道事業",IF([3]回答表!AD52="●",[3]回答表!B427,""),"")</f>
        <v/>
      </c>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3"/>
      <c r="BR68" s="38"/>
    </row>
    <row r="69" spans="1:71" ht="15.65" customHeight="1">
      <c r="C69" s="33"/>
      <c r="D69" s="80"/>
      <c r="E69" s="80"/>
      <c r="F69" s="80"/>
      <c r="G69" s="80"/>
      <c r="H69" s="80"/>
      <c r="I69" s="80"/>
      <c r="J69" s="80"/>
      <c r="K69" s="80"/>
      <c r="L69" s="80"/>
      <c r="M69" s="81"/>
      <c r="N69" s="85"/>
      <c r="O69" s="86"/>
      <c r="P69" s="86"/>
      <c r="Q69" s="87"/>
      <c r="R69" s="39"/>
      <c r="S69" s="39"/>
      <c r="T69" s="39"/>
      <c r="U69" s="74"/>
      <c r="V69" s="75"/>
      <c r="W69" s="75"/>
      <c r="X69" s="75"/>
      <c r="Y69" s="75"/>
      <c r="Z69" s="75"/>
      <c r="AA69" s="75"/>
      <c r="AB69" s="75"/>
      <c r="AC69" s="75"/>
      <c r="AD69" s="75"/>
      <c r="AE69" s="75"/>
      <c r="AF69" s="75"/>
      <c r="AG69" s="75"/>
      <c r="AH69" s="75"/>
      <c r="AI69" s="75"/>
      <c r="AJ69" s="76"/>
      <c r="AK69" s="55"/>
      <c r="AL69" s="55"/>
      <c r="AM69" s="74"/>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38"/>
    </row>
    <row r="70" spans="1:71" ht="15.65" customHeight="1">
      <c r="C70" s="33"/>
      <c r="D70" s="80"/>
      <c r="E70" s="80"/>
      <c r="F70" s="80"/>
      <c r="G70" s="80"/>
      <c r="H70" s="80"/>
      <c r="I70" s="80"/>
      <c r="J70" s="80"/>
      <c r="K70" s="80"/>
      <c r="L70" s="80"/>
      <c r="M70" s="81"/>
      <c r="N70" s="85"/>
      <c r="O70" s="86"/>
      <c r="P70" s="86"/>
      <c r="Q70" s="87"/>
      <c r="R70" s="39"/>
      <c r="S70" s="39"/>
      <c r="T70" s="39"/>
      <c r="U70" s="74"/>
      <c r="V70" s="75"/>
      <c r="W70" s="75"/>
      <c r="X70" s="75"/>
      <c r="Y70" s="75"/>
      <c r="Z70" s="75"/>
      <c r="AA70" s="75"/>
      <c r="AB70" s="75"/>
      <c r="AC70" s="75"/>
      <c r="AD70" s="75"/>
      <c r="AE70" s="75"/>
      <c r="AF70" s="75"/>
      <c r="AG70" s="75"/>
      <c r="AH70" s="75"/>
      <c r="AI70" s="75"/>
      <c r="AJ70" s="76"/>
      <c r="AK70" s="55"/>
      <c r="AL70" s="55"/>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8"/>
    </row>
    <row r="71" spans="1:71" ht="15.65" customHeight="1">
      <c r="C71" s="33"/>
      <c r="D71" s="80"/>
      <c r="E71" s="80"/>
      <c r="F71" s="80"/>
      <c r="G71" s="80"/>
      <c r="H71" s="80"/>
      <c r="I71" s="80"/>
      <c r="J71" s="80"/>
      <c r="K71" s="80"/>
      <c r="L71" s="80"/>
      <c r="M71" s="81"/>
      <c r="N71" s="88"/>
      <c r="O71" s="89"/>
      <c r="P71" s="89"/>
      <c r="Q71" s="90"/>
      <c r="R71" s="39"/>
      <c r="S71" s="39"/>
      <c r="T71" s="39"/>
      <c r="U71" s="77"/>
      <c r="V71" s="78"/>
      <c r="W71" s="78"/>
      <c r="X71" s="78"/>
      <c r="Y71" s="78"/>
      <c r="Z71" s="78"/>
      <c r="AA71" s="78"/>
      <c r="AB71" s="78"/>
      <c r="AC71" s="78"/>
      <c r="AD71" s="78"/>
      <c r="AE71" s="78"/>
      <c r="AF71" s="78"/>
      <c r="AG71" s="78"/>
      <c r="AH71" s="78"/>
      <c r="AI71" s="78"/>
      <c r="AJ71" s="79"/>
      <c r="AK71" s="55"/>
      <c r="AL71" s="55"/>
      <c r="AM71" s="77"/>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38"/>
    </row>
    <row r="72" spans="1:71" ht="15.65" customHeight="1">
      <c r="C72" s="56"/>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8"/>
    </row>
    <row r="73" spans="1:71" ht="15.65" customHeight="1">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row>
    <row r="74" spans="1:71" ht="15.65" customHeight="1"/>
    <row r="75" spans="1:71" ht="15.65" customHeight="1"/>
    <row r="76" spans="1:71" ht="15.65" customHeight="1"/>
    <row r="77" spans="1:71" ht="15.65" customHeight="1"/>
    <row r="78" spans="1:71" ht="15.5" customHeight="1"/>
    <row r="79" spans="1:71" ht="15.5" customHeight="1"/>
    <row r="80" spans="1:71"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25"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5" customHeight="1"/>
    <row r="109" ht="15.5" customHeight="1"/>
    <row r="110" ht="15.5" customHeight="1"/>
    <row r="111" ht="15.5" customHeight="1"/>
    <row r="112" ht="15.5" customHeight="1"/>
    <row r="113" ht="15.5" customHeight="1"/>
    <row r="114" ht="15.5" customHeight="1"/>
    <row r="115" ht="15.65" customHeight="1"/>
    <row r="116" ht="19.25" customHeight="1"/>
    <row r="117" ht="15.65" customHeight="1"/>
    <row r="118" ht="15.65" customHeight="1"/>
    <row r="119" ht="15.65" customHeight="1"/>
    <row r="120" ht="15.65" customHeight="1"/>
    <row r="121" ht="15.65" customHeight="1"/>
    <row r="122" ht="15.5" customHeight="1"/>
    <row r="123" ht="15.65" customHeight="1"/>
    <row r="124" ht="15.65" customHeight="1"/>
    <row r="125" ht="15.65" customHeight="1"/>
    <row r="126" ht="15.65" customHeight="1"/>
    <row r="127" ht="15.65" customHeight="1"/>
    <row r="128" ht="13"/>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25" customHeight="1"/>
    <row r="161" ht="19.25" customHeight="1"/>
    <row r="162" ht="15.65" customHeight="1"/>
    <row r="163" ht="15.65" customHeight="1"/>
    <row r="164" ht="15.65" customHeight="1"/>
    <row r="165" ht="19.25" customHeight="1"/>
    <row r="166" ht="19.25" customHeight="1"/>
    <row r="167" ht="15.65" customHeight="1"/>
    <row r="168" ht="15.65" customHeight="1"/>
    <row r="169" ht="15.65" customHeight="1"/>
    <row r="170" ht="15.5" customHeight="1"/>
    <row r="171" ht="15.5" customHeight="1"/>
    <row r="172" ht="15.5" customHeight="1"/>
    <row r="173" ht="15.5" customHeight="1"/>
    <row r="174" ht="15.65" customHeight="1"/>
    <row r="175" ht="15.5" customHeight="1"/>
    <row r="176"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25" customHeight="1"/>
    <row r="197" spans="72:92" ht="19.25" customHeight="1"/>
    <row r="198" spans="72:92" ht="15.65" customHeight="1"/>
    <row r="199" spans="72:92" ht="15.5" customHeight="1">
      <c r="BX199" s="154" t="str">
        <f>IF([3]回答表!AQ21="下水道事業",IF([3]回答表!BI54="○",[3]回答表!AM285,IF([3]回答表!BL54="○",[3]回答表!AM355,"")),"")</f>
        <v/>
      </c>
      <c r="BY199" s="154"/>
      <c r="BZ199" s="154"/>
      <c r="CA199" s="154"/>
      <c r="CB199" s="154"/>
      <c r="CC199" s="154"/>
      <c r="CD199" s="154"/>
      <c r="CE199" s="154"/>
      <c r="CF199" s="154"/>
      <c r="CG199" s="154"/>
      <c r="CH199" s="154"/>
      <c r="CI199" s="154"/>
      <c r="CJ199" s="154"/>
      <c r="CK199" s="154"/>
      <c r="CL199" s="154"/>
      <c r="CM199" s="154"/>
      <c r="CN199" s="154"/>
    </row>
    <row r="200" spans="72:92" ht="15.65" customHeight="1">
      <c r="BX200" s="154"/>
      <c r="BY200" s="154"/>
      <c r="BZ200" s="154"/>
      <c r="CA200" s="154"/>
      <c r="CB200" s="154"/>
      <c r="CC200" s="154"/>
      <c r="CD200" s="154"/>
      <c r="CE200" s="154"/>
      <c r="CF200" s="154"/>
      <c r="CG200" s="154"/>
      <c r="CH200" s="154"/>
      <c r="CI200" s="154"/>
      <c r="CJ200" s="154"/>
      <c r="CK200" s="154"/>
      <c r="CL200" s="154"/>
      <c r="CM200" s="154"/>
      <c r="CN200" s="154"/>
    </row>
    <row r="201" spans="72:92" ht="18" customHeight="1">
      <c r="BT201" s="19"/>
      <c r="BU201" s="19"/>
      <c r="BV201" s="19"/>
      <c r="BW201" s="19"/>
      <c r="BX201" s="154"/>
      <c r="BY201" s="154"/>
      <c r="BZ201" s="154"/>
      <c r="CA201" s="154"/>
      <c r="CB201" s="154"/>
      <c r="CC201" s="154"/>
      <c r="CD201" s="154"/>
      <c r="CE201" s="154"/>
      <c r="CF201" s="154"/>
      <c r="CG201" s="154"/>
      <c r="CH201" s="154"/>
      <c r="CI201" s="154"/>
      <c r="CJ201" s="154"/>
      <c r="CK201" s="154"/>
      <c r="CL201" s="154"/>
      <c r="CM201" s="154"/>
      <c r="CN201" s="154"/>
    </row>
    <row r="202" spans="72:92" ht="19.25" customHeight="1">
      <c r="BX202" s="154"/>
      <c r="BY202" s="154"/>
      <c r="BZ202" s="154"/>
      <c r="CA202" s="154"/>
      <c r="CB202" s="154"/>
      <c r="CC202" s="154"/>
      <c r="CD202" s="154"/>
      <c r="CE202" s="154"/>
      <c r="CF202" s="154"/>
      <c r="CG202" s="154"/>
      <c r="CH202" s="154"/>
      <c r="CI202" s="154"/>
      <c r="CJ202" s="154"/>
      <c r="CK202" s="154"/>
      <c r="CL202" s="154"/>
      <c r="CM202" s="154"/>
      <c r="CN202" s="154"/>
    </row>
    <row r="203" spans="72:92" ht="19.25" customHeight="1">
      <c r="BX203" s="154"/>
      <c r="BY203" s="154"/>
      <c r="BZ203" s="154"/>
      <c r="CA203" s="154"/>
      <c r="CB203" s="154"/>
      <c r="CC203" s="154"/>
      <c r="CD203" s="154"/>
      <c r="CE203" s="154"/>
      <c r="CF203" s="154"/>
      <c r="CG203" s="154"/>
      <c r="CH203" s="154"/>
      <c r="CI203" s="154"/>
      <c r="CJ203" s="154"/>
      <c r="CK203" s="154"/>
      <c r="CL203" s="154"/>
      <c r="CM203" s="154"/>
      <c r="CN203" s="154"/>
    </row>
    <row r="204" spans="72:92" ht="15.65" customHeight="1">
      <c r="BX204" s="154"/>
      <c r="BY204" s="154"/>
      <c r="BZ204" s="154"/>
      <c r="CA204" s="154"/>
      <c r="CB204" s="154"/>
      <c r="CC204" s="154"/>
      <c r="CD204" s="154"/>
      <c r="CE204" s="154"/>
      <c r="CF204" s="154"/>
      <c r="CG204" s="154"/>
      <c r="CH204" s="154"/>
      <c r="CI204" s="154"/>
      <c r="CJ204" s="154"/>
      <c r="CK204" s="154"/>
      <c r="CL204" s="154"/>
      <c r="CM204" s="154"/>
      <c r="CN204" s="154"/>
    </row>
    <row r="205" spans="72:92" ht="15.65" customHeight="1">
      <c r="BX205" s="154"/>
      <c r="BY205" s="154"/>
      <c r="BZ205" s="154"/>
      <c r="CA205" s="154"/>
      <c r="CB205" s="154"/>
      <c r="CC205" s="154"/>
      <c r="CD205" s="154"/>
      <c r="CE205" s="154"/>
      <c r="CF205" s="154"/>
      <c r="CG205" s="154"/>
      <c r="CH205" s="154"/>
      <c r="CI205" s="154"/>
      <c r="CJ205" s="154"/>
      <c r="CK205" s="154"/>
      <c r="CL205" s="154"/>
      <c r="CM205" s="154"/>
      <c r="CN205" s="154"/>
    </row>
    <row r="206" spans="72:92" ht="15.5" customHeight="1">
      <c r="BX206" s="154"/>
      <c r="BY206" s="154"/>
      <c r="BZ206" s="154"/>
      <c r="CA206" s="154"/>
      <c r="CB206" s="154"/>
      <c r="CC206" s="154"/>
      <c r="CD206" s="154"/>
      <c r="CE206" s="154"/>
      <c r="CF206" s="154"/>
      <c r="CG206" s="154"/>
      <c r="CH206" s="154"/>
      <c r="CI206" s="154"/>
      <c r="CJ206" s="154"/>
      <c r="CK206" s="154"/>
      <c r="CL206" s="154"/>
      <c r="CM206" s="154"/>
      <c r="CN206" s="154"/>
    </row>
    <row r="207" spans="72:92" ht="18" customHeight="1">
      <c r="BT207" s="19"/>
      <c r="BU207" s="19"/>
      <c r="BV207" s="19"/>
      <c r="BW207" s="19"/>
      <c r="BX207" s="154"/>
      <c r="BY207" s="154"/>
      <c r="BZ207" s="154"/>
      <c r="CA207" s="154"/>
      <c r="CB207" s="154"/>
      <c r="CC207" s="154"/>
      <c r="CD207" s="154"/>
      <c r="CE207" s="154"/>
      <c r="CF207" s="154"/>
      <c r="CG207" s="154"/>
      <c r="CH207" s="154"/>
      <c r="CI207" s="154"/>
      <c r="CJ207" s="154"/>
      <c r="CK207" s="154"/>
      <c r="CL207" s="154"/>
      <c r="CM207" s="154"/>
      <c r="CN207" s="154"/>
    </row>
    <row r="208" spans="72:92" ht="19" customHeight="1">
      <c r="BT208" s="19"/>
      <c r="BU208" s="19"/>
      <c r="BV208" s="19"/>
      <c r="BW208" s="19"/>
      <c r="BX208" s="154"/>
      <c r="BY208" s="154"/>
      <c r="BZ208" s="154"/>
      <c r="CA208" s="154"/>
      <c r="CB208" s="154"/>
      <c r="CC208" s="154"/>
      <c r="CD208" s="154"/>
      <c r="CE208" s="154"/>
      <c r="CF208" s="154"/>
      <c r="CG208" s="154"/>
      <c r="CH208" s="154"/>
      <c r="CI208" s="154"/>
      <c r="CJ208" s="154"/>
      <c r="CK208" s="154"/>
      <c r="CL208" s="154"/>
      <c r="CM208" s="154"/>
      <c r="CN208" s="154"/>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5" customHeight="1"/>
    <row r="215" spans="72:86" ht="15.65" customHeight="1"/>
    <row r="216" spans="72:86" ht="15.5" customHeight="1"/>
    <row r="217" spans="72:86" ht="15.65" customHeight="1"/>
    <row r="218" spans="72:86" ht="15.65" customHeight="1"/>
    <row r="219" spans="72:86" ht="15.5" customHeight="1"/>
    <row r="220" spans="72:86" ht="15.5" customHeight="1"/>
    <row r="221" spans="72:86" ht="15.5" customHeight="1"/>
    <row r="222" spans="72:86" ht="15.5" customHeight="1"/>
    <row r="223" spans="72:86" ht="15.5" customHeight="1"/>
    <row r="224" spans="72:86"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BX199:CN208"/>
    <mergeCell ref="AT24:AZ26"/>
    <mergeCell ref="BB24:BK26"/>
    <mergeCell ref="BB20:BK23"/>
    <mergeCell ref="AF23:AL23"/>
    <mergeCell ref="AM23:AS23"/>
    <mergeCell ref="AT23:AZ23"/>
    <mergeCell ref="AM24:AS26"/>
    <mergeCell ref="AR30:BB31"/>
    <mergeCell ref="D32:Q33"/>
    <mergeCell ref="R32:BB33"/>
    <mergeCell ref="D36:M39"/>
    <mergeCell ref="N36:Q39"/>
    <mergeCell ref="U36:AB37"/>
    <mergeCell ref="AM36:BC45"/>
    <mergeCell ref="U44:AB46"/>
    <mergeCell ref="AC44:AJ46"/>
    <mergeCell ref="BF36:BI38"/>
    <mergeCell ref="BJ36:BM38"/>
    <mergeCell ref="BN36:BQ38"/>
    <mergeCell ref="U38:AB40"/>
    <mergeCell ref="BF39:BI43"/>
    <mergeCell ref="BJ39:BM43"/>
    <mergeCell ref="BN39:BQ43"/>
    <mergeCell ref="U42:AB43"/>
    <mergeCell ref="AC42:AJ43"/>
    <mergeCell ref="BF44:BI46"/>
    <mergeCell ref="BJ44:BM46"/>
    <mergeCell ref="BN44:BQ46"/>
    <mergeCell ref="U48:AB49"/>
    <mergeCell ref="AC48:AJ49"/>
    <mergeCell ref="AK48:AR49"/>
    <mergeCell ref="AS48:AZ49"/>
    <mergeCell ref="BA48:BH49"/>
    <mergeCell ref="U50:AB52"/>
    <mergeCell ref="AC50:AJ52"/>
    <mergeCell ref="AK50:AR52"/>
    <mergeCell ref="AS50:AZ52"/>
    <mergeCell ref="BA50:BH52"/>
    <mergeCell ref="U54:AB55"/>
    <mergeCell ref="AC54:AJ55"/>
    <mergeCell ref="AK54:AR55"/>
    <mergeCell ref="D55:M58"/>
    <mergeCell ref="N55:Q58"/>
    <mergeCell ref="U56:AB58"/>
    <mergeCell ref="AC56:AJ58"/>
    <mergeCell ref="AK56:AR58"/>
    <mergeCell ref="U61:AD62"/>
    <mergeCell ref="AE61:AJ62"/>
    <mergeCell ref="AM61:BQ65"/>
    <mergeCell ref="D68:M71"/>
    <mergeCell ref="N68:Q71"/>
    <mergeCell ref="U68:AJ71"/>
    <mergeCell ref="AM68:BQ71"/>
  </mergeCells>
  <phoneticPr fontId="2"/>
  <conditionalFormatting sqref="A28:BD29">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7" orientation="portrait" r:id="rId1"/>
  <colBreaks count="1" manualBreakCount="1">
    <brk id="7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2CDE-17AB-47AE-B70D-1417A3A8EB2D}">
  <dimension ref="A1:CN383"/>
  <sheetViews>
    <sheetView view="pageBreakPreview" zoomScale="60" zoomScaleNormal="100" workbookViewId="0">
      <selection activeCell="BK48" sqref="BK48:BK4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1" t="s">
        <v>14</v>
      </c>
      <c r="D8" s="164"/>
      <c r="E8" s="164"/>
      <c r="F8" s="164"/>
      <c r="G8" s="164"/>
      <c r="H8" s="164"/>
      <c r="I8" s="164"/>
      <c r="J8" s="164"/>
      <c r="K8" s="164"/>
      <c r="L8" s="164"/>
      <c r="M8" s="164"/>
      <c r="N8" s="164"/>
      <c r="O8" s="164"/>
      <c r="P8" s="164"/>
      <c r="Q8" s="164"/>
      <c r="R8" s="164"/>
      <c r="S8" s="164"/>
      <c r="T8" s="164"/>
      <c r="U8" s="174" t="s">
        <v>20</v>
      </c>
      <c r="V8" s="166"/>
      <c r="W8" s="166"/>
      <c r="X8" s="166"/>
      <c r="Y8" s="166"/>
      <c r="Z8" s="166"/>
      <c r="AA8" s="166"/>
      <c r="AB8" s="166"/>
      <c r="AC8" s="166"/>
      <c r="AD8" s="166"/>
      <c r="AE8" s="166"/>
      <c r="AF8" s="166"/>
      <c r="AG8" s="166"/>
      <c r="AH8" s="166"/>
      <c r="AI8" s="166"/>
      <c r="AJ8" s="166"/>
      <c r="AK8" s="166"/>
      <c r="AL8" s="166"/>
      <c r="AM8" s="166"/>
      <c r="AN8" s="167"/>
      <c r="AO8" s="175" t="s">
        <v>0</v>
      </c>
      <c r="AP8" s="166"/>
      <c r="AQ8" s="166"/>
      <c r="AR8" s="166"/>
      <c r="AS8" s="166"/>
      <c r="AT8" s="166"/>
      <c r="AU8" s="166"/>
      <c r="AV8" s="166"/>
      <c r="AW8" s="166"/>
      <c r="AX8" s="166"/>
      <c r="AY8" s="166"/>
      <c r="AZ8" s="166"/>
      <c r="BA8" s="166"/>
      <c r="BB8" s="166"/>
      <c r="BC8" s="166"/>
      <c r="BD8" s="166"/>
      <c r="BE8" s="166"/>
      <c r="BF8" s="167"/>
      <c r="BG8" s="161" t="s">
        <v>21</v>
      </c>
      <c r="BH8" s="162"/>
      <c r="BI8" s="162"/>
      <c r="BJ8" s="162"/>
      <c r="BK8" s="162"/>
      <c r="BL8" s="162"/>
      <c r="BM8" s="162"/>
      <c r="BN8" s="162"/>
      <c r="BO8" s="162"/>
      <c r="BP8" s="162"/>
      <c r="BQ8" s="162"/>
      <c r="BR8" s="8"/>
    </row>
    <row r="9" spans="3:71" ht="15.65" customHeight="1">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8"/>
    </row>
    <row r="10" spans="3:71" ht="15.65" customHeight="1">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8"/>
    </row>
    <row r="11" spans="3:71" ht="15.65" customHeight="1">
      <c r="C11" s="163" t="str">
        <f>IF(COUNTIF([4]回答表!K16,"*")&gt;0,[4]回答表!K16,"")</f>
        <v>設楽町</v>
      </c>
      <c r="D11" s="164"/>
      <c r="E11" s="164"/>
      <c r="F11" s="164"/>
      <c r="G11" s="164"/>
      <c r="H11" s="164"/>
      <c r="I11" s="164"/>
      <c r="J11" s="164"/>
      <c r="K11" s="164"/>
      <c r="L11" s="164"/>
      <c r="M11" s="164"/>
      <c r="N11" s="164"/>
      <c r="O11" s="164"/>
      <c r="P11" s="164"/>
      <c r="Q11" s="164"/>
      <c r="R11" s="164"/>
      <c r="S11" s="164"/>
      <c r="T11" s="164"/>
      <c r="U11" s="165" t="str">
        <f>IF(COUNTIF([4]回答表!F18,"*")&gt;0,[4]回答表!F18,"")</f>
        <v>下水道事業</v>
      </c>
      <c r="V11" s="166"/>
      <c r="W11" s="166"/>
      <c r="X11" s="166"/>
      <c r="Y11" s="166"/>
      <c r="Z11" s="166"/>
      <c r="AA11" s="166"/>
      <c r="AB11" s="166"/>
      <c r="AC11" s="166"/>
      <c r="AD11" s="166"/>
      <c r="AE11" s="166"/>
      <c r="AF11" s="166"/>
      <c r="AG11" s="166"/>
      <c r="AH11" s="166"/>
      <c r="AI11" s="166"/>
      <c r="AJ11" s="166"/>
      <c r="AK11" s="166"/>
      <c r="AL11" s="166"/>
      <c r="AM11" s="166"/>
      <c r="AN11" s="167"/>
      <c r="AO11" s="165" t="str">
        <f>IF(COUNTIF([4]回答表!W18,"*")&gt;0,[4]回答表!W18,"")</f>
        <v>農業集落排水施設</v>
      </c>
      <c r="AP11" s="166"/>
      <c r="AQ11" s="166"/>
      <c r="AR11" s="166"/>
      <c r="AS11" s="166"/>
      <c r="AT11" s="166"/>
      <c r="AU11" s="166"/>
      <c r="AV11" s="166"/>
      <c r="AW11" s="166"/>
      <c r="AX11" s="166"/>
      <c r="AY11" s="166"/>
      <c r="AZ11" s="166"/>
      <c r="BA11" s="166"/>
      <c r="BB11" s="166"/>
      <c r="BC11" s="166"/>
      <c r="BD11" s="166"/>
      <c r="BE11" s="166"/>
      <c r="BF11" s="167"/>
      <c r="BG11" s="163" t="str">
        <f>IF(COUNTIF([4]回答表!F20,"*")&gt;0,[4]回答表!F20,"")</f>
        <v/>
      </c>
      <c r="BH11" s="162"/>
      <c r="BI11" s="162"/>
      <c r="BJ11" s="162"/>
      <c r="BK11" s="162"/>
      <c r="BL11" s="162"/>
      <c r="BM11" s="162"/>
      <c r="BN11" s="162"/>
      <c r="BO11" s="162"/>
      <c r="BP11" s="162"/>
      <c r="BQ11" s="162"/>
      <c r="BR11" s="6"/>
    </row>
    <row r="12" spans="3:71" ht="15.65" customHeight="1">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6"/>
    </row>
    <row r="13" spans="3:71" ht="15.65" customHeight="1">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6" t="s">
        <v>22</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84" ht="15.65"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84" ht="13.25" customHeight="1">
      <c r="C20" s="14"/>
      <c r="D20" s="182" t="s">
        <v>2</v>
      </c>
      <c r="E20" s="183"/>
      <c r="F20" s="183"/>
      <c r="G20" s="183"/>
      <c r="H20" s="183"/>
      <c r="I20" s="183"/>
      <c r="J20" s="184"/>
      <c r="K20" s="182" t="s">
        <v>3</v>
      </c>
      <c r="L20" s="183"/>
      <c r="M20" s="183"/>
      <c r="N20" s="183"/>
      <c r="O20" s="183"/>
      <c r="P20" s="183"/>
      <c r="Q20" s="184"/>
      <c r="R20" s="182" t="s">
        <v>17</v>
      </c>
      <c r="S20" s="183"/>
      <c r="T20" s="183"/>
      <c r="U20" s="183"/>
      <c r="V20" s="183"/>
      <c r="W20" s="183"/>
      <c r="X20" s="184"/>
      <c r="Y20" s="191" t="s">
        <v>15</v>
      </c>
      <c r="Z20" s="191"/>
      <c r="AA20" s="191"/>
      <c r="AB20" s="191"/>
      <c r="AC20" s="191"/>
      <c r="AD20" s="191"/>
      <c r="AE20" s="191"/>
      <c r="AF20" s="192" t="s">
        <v>16</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98" t="s">
        <v>1</v>
      </c>
      <c r="BC20" s="199"/>
      <c r="BD20" s="199"/>
      <c r="BE20" s="199"/>
      <c r="BF20" s="199"/>
      <c r="BG20" s="199"/>
      <c r="BH20" s="199"/>
      <c r="BI20" s="199"/>
      <c r="BJ20" s="155"/>
      <c r="BK20" s="156"/>
      <c r="BL20" s="16"/>
      <c r="BS20" s="18"/>
    </row>
    <row r="21" spans="3:84" ht="13.2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0"/>
      <c r="BC21" s="201"/>
      <c r="BD21" s="201"/>
      <c r="BE21" s="201"/>
      <c r="BF21" s="201"/>
      <c r="BG21" s="201"/>
      <c r="BH21" s="201"/>
      <c r="BI21" s="201"/>
      <c r="BJ21" s="157"/>
      <c r="BK21" s="158"/>
      <c r="BL21" s="16"/>
      <c r="BS21" s="18"/>
    </row>
    <row r="22" spans="3:84" ht="13.2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200"/>
      <c r="BC22" s="201"/>
      <c r="BD22" s="201"/>
      <c r="BE22" s="201"/>
      <c r="BF22" s="201"/>
      <c r="BG22" s="201"/>
      <c r="BH22" s="201"/>
      <c r="BI22" s="201"/>
      <c r="BJ22" s="157"/>
      <c r="BK22" s="158"/>
      <c r="BL22" s="16"/>
      <c r="BS22" s="18"/>
    </row>
    <row r="23" spans="3:84" ht="31.2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4" t="s">
        <v>34</v>
      </c>
      <c r="AG23" s="204"/>
      <c r="AH23" s="204"/>
      <c r="AI23" s="204"/>
      <c r="AJ23" s="204"/>
      <c r="AK23" s="204"/>
      <c r="AL23" s="205"/>
      <c r="AM23" s="206" t="s">
        <v>35</v>
      </c>
      <c r="AN23" s="204"/>
      <c r="AO23" s="204"/>
      <c r="AP23" s="204"/>
      <c r="AQ23" s="204"/>
      <c r="AR23" s="204"/>
      <c r="AS23" s="205"/>
      <c r="AT23" s="206" t="s">
        <v>36</v>
      </c>
      <c r="AU23" s="204"/>
      <c r="AV23" s="204"/>
      <c r="AW23" s="204"/>
      <c r="AX23" s="204"/>
      <c r="AY23" s="204"/>
      <c r="AZ23" s="205"/>
      <c r="BA23" s="19"/>
      <c r="BB23" s="202"/>
      <c r="BC23" s="203"/>
      <c r="BD23" s="203"/>
      <c r="BE23" s="203"/>
      <c r="BF23" s="203"/>
      <c r="BG23" s="203"/>
      <c r="BH23" s="203"/>
      <c r="BI23" s="203"/>
      <c r="BJ23" s="159"/>
      <c r="BK23" s="160"/>
      <c r="BL23" s="16"/>
      <c r="BS23" s="18"/>
    </row>
    <row r="24" spans="3:84" ht="15.65" customHeight="1">
      <c r="C24" s="14"/>
      <c r="D24" s="127" t="str">
        <f>IF([4]回答表!R49="●","●","")</f>
        <v/>
      </c>
      <c r="E24" s="128"/>
      <c r="F24" s="128"/>
      <c r="G24" s="128"/>
      <c r="H24" s="128"/>
      <c r="I24" s="128"/>
      <c r="J24" s="129"/>
      <c r="K24" s="127" t="str">
        <f>IF([4]回答表!R50="●","●","")</f>
        <v/>
      </c>
      <c r="L24" s="128"/>
      <c r="M24" s="128"/>
      <c r="N24" s="128"/>
      <c r="O24" s="128"/>
      <c r="P24" s="128"/>
      <c r="Q24" s="129"/>
      <c r="R24" s="127" t="str">
        <f>IF([4]回答表!R51="●","●","")</f>
        <v/>
      </c>
      <c r="S24" s="128"/>
      <c r="T24" s="128"/>
      <c r="U24" s="128"/>
      <c r="V24" s="128"/>
      <c r="W24" s="128"/>
      <c r="X24" s="129"/>
      <c r="Y24" s="127" t="str">
        <f>IF([4]回答表!R52="●","●","")</f>
        <v>●</v>
      </c>
      <c r="Z24" s="128"/>
      <c r="AA24" s="128"/>
      <c r="AB24" s="128"/>
      <c r="AC24" s="128"/>
      <c r="AD24" s="128"/>
      <c r="AE24" s="129"/>
      <c r="AF24" s="124" t="str">
        <f>IF([4]回答表!R53="●","●","")</f>
        <v/>
      </c>
      <c r="AG24" s="125"/>
      <c r="AH24" s="125"/>
      <c r="AI24" s="125"/>
      <c r="AJ24" s="125"/>
      <c r="AK24" s="125"/>
      <c r="AL24" s="126"/>
      <c r="AM24" s="124" t="str">
        <f>IF([4]回答表!R54="●","●","")</f>
        <v/>
      </c>
      <c r="AN24" s="125"/>
      <c r="AO24" s="125"/>
      <c r="AP24" s="125"/>
      <c r="AQ24" s="125"/>
      <c r="AR24" s="125"/>
      <c r="AS24" s="126"/>
      <c r="AT24" s="124" t="str">
        <f>IF([4]回答表!R55="●","●","")</f>
        <v/>
      </c>
      <c r="AU24" s="125"/>
      <c r="AV24" s="125"/>
      <c r="AW24" s="125"/>
      <c r="AX24" s="125"/>
      <c r="AY24" s="125"/>
      <c r="AZ24" s="126"/>
      <c r="BA24" s="19"/>
      <c r="BB24" s="124" t="str">
        <f>IF([4]回答表!R56="●","●","")</f>
        <v/>
      </c>
      <c r="BC24" s="125"/>
      <c r="BD24" s="125"/>
      <c r="BE24" s="125"/>
      <c r="BF24" s="125"/>
      <c r="BG24" s="125"/>
      <c r="BH24" s="125"/>
      <c r="BI24" s="125"/>
      <c r="BJ24" s="155"/>
      <c r="BK24" s="156"/>
      <c r="BL24" s="16"/>
      <c r="BS24" s="18"/>
    </row>
    <row r="25" spans="3:84" ht="15.65"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57"/>
      <c r="BK25" s="158"/>
      <c r="BL25" s="16"/>
      <c r="BS25" s="18"/>
    </row>
    <row r="26" spans="3:84" ht="15.65"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59"/>
      <c r="BK26" s="16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152"/>
      <c r="AS30" s="152"/>
      <c r="AT30" s="152"/>
      <c r="AU30" s="152"/>
      <c r="AV30" s="152"/>
      <c r="AW30" s="152"/>
      <c r="AX30" s="152"/>
      <c r="AY30" s="152"/>
      <c r="AZ30" s="152"/>
      <c r="BA30" s="152"/>
      <c r="BB30" s="152"/>
      <c r="BC30" s="29"/>
      <c r="BD30" s="30"/>
      <c r="BE30" s="30"/>
      <c r="BF30" s="30"/>
      <c r="BG30" s="30"/>
      <c r="BH30" s="30"/>
      <c r="BI30" s="30"/>
      <c r="BJ30" s="30"/>
      <c r="BK30" s="30"/>
      <c r="BL30" s="30"/>
      <c r="BM30" s="30"/>
      <c r="BN30" s="30"/>
      <c r="BO30" s="30"/>
      <c r="BP30" s="30"/>
      <c r="BQ30" s="30"/>
      <c r="BR30" s="31"/>
    </row>
    <row r="31" spans="3:84" ht="15.65" customHeight="1">
      <c r="C31" s="33"/>
      <c r="D31" s="39"/>
      <c r="E31" s="39"/>
      <c r="F31" s="39"/>
      <c r="G31" s="39"/>
      <c r="H31" s="39"/>
      <c r="I31" s="39"/>
      <c r="J31" s="39"/>
      <c r="K31" s="39"/>
      <c r="L31" s="39"/>
      <c r="M31" s="39"/>
      <c r="N31" s="39"/>
      <c r="O31" s="39"/>
      <c r="P31" s="39"/>
      <c r="Q31" s="39"/>
      <c r="R31" s="39"/>
      <c r="S31" s="39"/>
      <c r="T31" s="39"/>
      <c r="U31" s="39"/>
      <c r="V31" s="39"/>
      <c r="W31" s="39"/>
      <c r="X31" s="19"/>
      <c r="Y31" s="19"/>
      <c r="Z31" s="19"/>
      <c r="AA31" s="35"/>
      <c r="AB31" s="40"/>
      <c r="AC31" s="40"/>
      <c r="AD31" s="40"/>
      <c r="AE31" s="40"/>
      <c r="AF31" s="40"/>
      <c r="AG31" s="40"/>
      <c r="AH31" s="40"/>
      <c r="AI31" s="40"/>
      <c r="AJ31" s="40"/>
      <c r="AK31" s="40"/>
      <c r="AL31" s="40"/>
      <c r="AM31" s="40"/>
      <c r="AN31" s="37"/>
      <c r="AO31" s="40"/>
      <c r="AP31" s="41"/>
      <c r="AQ31" s="41"/>
      <c r="AR31" s="153"/>
      <c r="AS31" s="153"/>
      <c r="AT31" s="153"/>
      <c r="AU31" s="153"/>
      <c r="AV31" s="153"/>
      <c r="AW31" s="153"/>
      <c r="AX31" s="153"/>
      <c r="AY31" s="153"/>
      <c r="AZ31" s="153"/>
      <c r="BA31" s="153"/>
      <c r="BB31" s="153"/>
      <c r="BC31" s="34"/>
      <c r="BD31" s="35"/>
      <c r="BE31" s="35"/>
      <c r="BF31" s="35"/>
      <c r="BG31" s="35"/>
      <c r="BH31" s="35"/>
      <c r="BI31" s="35"/>
      <c r="BJ31" s="35"/>
      <c r="BK31" s="35"/>
      <c r="BL31" s="35"/>
      <c r="BM31" s="35"/>
      <c r="BN31" s="36"/>
      <c r="BO31" s="36"/>
      <c r="BP31" s="36"/>
      <c r="BQ31" s="37"/>
      <c r="BR31" s="38"/>
      <c r="CF31" s="32"/>
    </row>
    <row r="32" spans="3:84" ht="15.65" customHeight="1">
      <c r="C32" s="33"/>
      <c r="D32" s="146" t="s">
        <v>4</v>
      </c>
      <c r="E32" s="147"/>
      <c r="F32" s="147"/>
      <c r="G32" s="147"/>
      <c r="H32" s="147"/>
      <c r="I32" s="147"/>
      <c r="J32" s="147"/>
      <c r="K32" s="147"/>
      <c r="L32" s="147"/>
      <c r="M32" s="147"/>
      <c r="N32" s="147"/>
      <c r="O32" s="147"/>
      <c r="P32" s="147"/>
      <c r="Q32" s="148"/>
      <c r="R32" s="137" t="s">
        <v>23</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4"/>
      <c r="BD32" s="35"/>
      <c r="BE32" s="35"/>
      <c r="BF32" s="35"/>
      <c r="BG32" s="35"/>
      <c r="BH32" s="35"/>
      <c r="BI32" s="35"/>
      <c r="BJ32" s="35"/>
      <c r="BK32" s="35"/>
      <c r="BL32" s="35"/>
      <c r="BM32" s="35"/>
      <c r="BN32" s="36"/>
      <c r="BO32" s="36"/>
      <c r="BP32" s="36"/>
      <c r="BQ32" s="37"/>
      <c r="BR32" s="38"/>
    </row>
    <row r="33" spans="3:71" ht="15.65" customHeight="1">
      <c r="C33" s="33"/>
      <c r="D33" s="149"/>
      <c r="E33" s="150"/>
      <c r="F33" s="150"/>
      <c r="G33" s="150"/>
      <c r="H33" s="150"/>
      <c r="I33" s="150"/>
      <c r="J33" s="150"/>
      <c r="K33" s="150"/>
      <c r="L33" s="150"/>
      <c r="M33" s="150"/>
      <c r="N33" s="150"/>
      <c r="O33" s="150"/>
      <c r="P33" s="150"/>
      <c r="Q33" s="151"/>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row>
    <row r="34" spans="3: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3:71" ht="19">
      <c r="C35" s="33"/>
      <c r="D35" s="39"/>
      <c r="E35" s="39"/>
      <c r="F35" s="39"/>
      <c r="G35" s="39"/>
      <c r="H35" s="39"/>
      <c r="I35" s="39"/>
      <c r="J35" s="39"/>
      <c r="K35" s="39"/>
      <c r="L35" s="39"/>
      <c r="M35" s="39"/>
      <c r="N35" s="39"/>
      <c r="O35" s="39"/>
      <c r="P35" s="39"/>
      <c r="Q35" s="39"/>
      <c r="R35" s="39"/>
      <c r="S35" s="39"/>
      <c r="T35" s="39"/>
      <c r="U35" s="43" t="s">
        <v>19</v>
      </c>
      <c r="V35" s="45"/>
      <c r="W35" s="44"/>
      <c r="X35" s="46"/>
      <c r="Y35" s="46"/>
      <c r="Z35" s="47"/>
      <c r="AA35" s="47"/>
      <c r="AB35" s="47"/>
      <c r="AC35" s="48"/>
      <c r="AD35" s="48"/>
      <c r="AE35" s="48"/>
      <c r="AF35" s="48"/>
      <c r="AG35" s="48"/>
      <c r="AH35" s="48"/>
      <c r="AI35" s="48"/>
      <c r="AJ35" s="48"/>
      <c r="AK35" s="44"/>
      <c r="AL35" s="44"/>
      <c r="AM35" s="43" t="s">
        <v>18</v>
      </c>
      <c r="AN35" s="39"/>
      <c r="AO35" s="39"/>
      <c r="AP35" s="39"/>
      <c r="AQ35" s="39"/>
      <c r="AR35" s="39"/>
      <c r="AS35" s="36"/>
      <c r="AT35" s="44"/>
      <c r="AU35" s="44"/>
      <c r="AV35" s="44"/>
      <c r="AW35" s="44"/>
      <c r="AX35" s="44"/>
      <c r="AY35" s="44"/>
      <c r="AZ35" s="44"/>
      <c r="BA35" s="44"/>
      <c r="BB35" s="44"/>
      <c r="BC35" s="48"/>
      <c r="BD35" s="36"/>
      <c r="BE35" s="36"/>
      <c r="BF35" s="49" t="s">
        <v>5</v>
      </c>
      <c r="BG35" s="59"/>
      <c r="BH35" s="59"/>
      <c r="BI35" s="59"/>
      <c r="BJ35" s="59"/>
      <c r="BK35" s="59"/>
      <c r="BL35" s="59"/>
      <c r="BM35" s="36"/>
      <c r="BN35" s="36"/>
      <c r="BO35" s="36"/>
      <c r="BP35" s="36"/>
      <c r="BQ35" s="37"/>
      <c r="BR35" s="38"/>
    </row>
    <row r="36" spans="3:71" ht="15.65" customHeight="1">
      <c r="C36" s="33"/>
      <c r="D36" s="80" t="s">
        <v>6</v>
      </c>
      <c r="E36" s="80"/>
      <c r="F36" s="80"/>
      <c r="G36" s="80"/>
      <c r="H36" s="80"/>
      <c r="I36" s="80"/>
      <c r="J36" s="80"/>
      <c r="K36" s="80"/>
      <c r="L36" s="80"/>
      <c r="M36" s="80"/>
      <c r="N36" s="82" t="str">
        <f>IF([4]回答表!F18="下水道事業",IF([4]回答表!X52="●","●",""),"")</f>
        <v>●</v>
      </c>
      <c r="O36" s="83"/>
      <c r="P36" s="83"/>
      <c r="Q36" s="84"/>
      <c r="R36" s="39"/>
      <c r="S36" s="39"/>
      <c r="T36" s="39"/>
      <c r="U36" s="219" t="s">
        <v>24</v>
      </c>
      <c r="V36" s="220"/>
      <c r="W36" s="220"/>
      <c r="X36" s="220"/>
      <c r="Y36" s="220"/>
      <c r="Z36" s="220"/>
      <c r="AA36" s="220"/>
      <c r="AB36" s="220"/>
      <c r="AC36" s="33"/>
      <c r="AD36" s="19"/>
      <c r="AE36" s="19"/>
      <c r="AF36" s="19"/>
      <c r="AG36" s="19"/>
      <c r="AH36" s="19"/>
      <c r="AI36" s="19"/>
      <c r="AJ36" s="19"/>
      <c r="AK36" s="50"/>
      <c r="AL36" s="19"/>
      <c r="AM36" s="71" t="str">
        <f>IF([4]回答表!F18="下水道事業",IF([4]回答表!X52="●",[4]回答表!B282,IF([4]回答表!AA52="●",[4]回答表!B352,"")),"")</f>
        <v>効率的な事業運営を目的として、東三河の自治体による給排水指定工事業者の登録事務の共同化を実施した。</v>
      </c>
      <c r="AN36" s="72"/>
      <c r="AO36" s="72"/>
      <c r="AP36" s="72"/>
      <c r="AQ36" s="72"/>
      <c r="AR36" s="72"/>
      <c r="AS36" s="72"/>
      <c r="AT36" s="72"/>
      <c r="AU36" s="72"/>
      <c r="AV36" s="72"/>
      <c r="AW36" s="72"/>
      <c r="AX36" s="72"/>
      <c r="AY36" s="72"/>
      <c r="AZ36" s="72"/>
      <c r="BA36" s="72"/>
      <c r="BB36" s="72"/>
      <c r="BC36" s="73"/>
      <c r="BD36" s="35"/>
      <c r="BE36" s="35"/>
      <c r="BF36" s="134" t="str">
        <f>IF([4]回答表!F18="下水道事業",IF([4]回答表!X52="●",[4]回答表!B330,IF([4]回答表!AA52="●",[4]回答表!B399,"")),"")</f>
        <v>令和</v>
      </c>
      <c r="BG36" s="135"/>
      <c r="BH36" s="135"/>
      <c r="BI36" s="135"/>
      <c r="BJ36" s="134"/>
      <c r="BK36" s="135"/>
      <c r="BL36" s="135"/>
      <c r="BM36" s="135"/>
      <c r="BN36" s="134"/>
      <c r="BO36" s="135"/>
      <c r="BP36" s="135"/>
      <c r="BQ36" s="136"/>
      <c r="BR36" s="38"/>
    </row>
    <row r="37" spans="3:71" ht="15.65" customHeight="1">
      <c r="C37" s="33"/>
      <c r="D37" s="80"/>
      <c r="E37" s="80"/>
      <c r="F37" s="80"/>
      <c r="G37" s="80"/>
      <c r="H37" s="80"/>
      <c r="I37" s="80"/>
      <c r="J37" s="80"/>
      <c r="K37" s="80"/>
      <c r="L37" s="80"/>
      <c r="M37" s="80"/>
      <c r="N37" s="85"/>
      <c r="O37" s="86"/>
      <c r="P37" s="86"/>
      <c r="Q37" s="87"/>
      <c r="R37" s="39"/>
      <c r="S37" s="39"/>
      <c r="T37" s="39"/>
      <c r="U37" s="221"/>
      <c r="V37" s="222"/>
      <c r="W37" s="222"/>
      <c r="X37" s="222"/>
      <c r="Y37" s="222"/>
      <c r="Z37" s="222"/>
      <c r="AA37" s="222"/>
      <c r="AB37" s="222"/>
      <c r="AC37" s="33"/>
      <c r="AD37" s="19"/>
      <c r="AE37" s="19"/>
      <c r="AF37" s="19"/>
      <c r="AG37" s="19"/>
      <c r="AH37" s="19"/>
      <c r="AI37" s="19"/>
      <c r="AJ37" s="19"/>
      <c r="AK37" s="50"/>
      <c r="AL37" s="19"/>
      <c r="AM37" s="74"/>
      <c r="AN37" s="75"/>
      <c r="AO37" s="75"/>
      <c r="AP37" s="75"/>
      <c r="AQ37" s="75"/>
      <c r="AR37" s="75"/>
      <c r="AS37" s="75"/>
      <c r="AT37" s="75"/>
      <c r="AU37" s="75"/>
      <c r="AV37" s="75"/>
      <c r="AW37" s="75"/>
      <c r="AX37" s="75"/>
      <c r="AY37" s="75"/>
      <c r="AZ37" s="75"/>
      <c r="BA37" s="75"/>
      <c r="BB37" s="75"/>
      <c r="BC37" s="76"/>
      <c r="BD37" s="35"/>
      <c r="BE37" s="35"/>
      <c r="BF37" s="91"/>
      <c r="BG37" s="92"/>
      <c r="BH37" s="92"/>
      <c r="BI37" s="92"/>
      <c r="BJ37" s="91"/>
      <c r="BK37" s="92"/>
      <c r="BL37" s="92"/>
      <c r="BM37" s="92"/>
      <c r="BN37" s="91"/>
      <c r="BO37" s="92"/>
      <c r="BP37" s="92"/>
      <c r="BQ37" s="95"/>
      <c r="BR37" s="38"/>
    </row>
    <row r="38" spans="3:71" ht="15.65" customHeight="1">
      <c r="C38" s="33"/>
      <c r="D38" s="80"/>
      <c r="E38" s="80"/>
      <c r="F38" s="80"/>
      <c r="G38" s="80"/>
      <c r="H38" s="80"/>
      <c r="I38" s="80"/>
      <c r="J38" s="80"/>
      <c r="K38" s="80"/>
      <c r="L38" s="80"/>
      <c r="M38" s="80"/>
      <c r="N38" s="85"/>
      <c r="O38" s="86"/>
      <c r="P38" s="86"/>
      <c r="Q38" s="87"/>
      <c r="R38" s="39"/>
      <c r="S38" s="39"/>
      <c r="T38" s="39"/>
      <c r="U38" s="124" t="str">
        <f>IF([4]回答表!F18="下水道事業",IF([4]回答表!X52="●",[4]回答表!N311,IF([4]回答表!AA52="●",[4]回答表!N381,"")),"")</f>
        <v xml:space="preserve"> </v>
      </c>
      <c r="V38" s="125"/>
      <c r="W38" s="125"/>
      <c r="X38" s="125"/>
      <c r="Y38" s="125"/>
      <c r="Z38" s="125"/>
      <c r="AA38" s="125"/>
      <c r="AB38" s="126"/>
      <c r="AC38" s="19"/>
      <c r="AD38" s="19"/>
      <c r="AE38" s="19"/>
      <c r="AF38" s="19"/>
      <c r="AG38" s="19"/>
      <c r="AH38" s="19"/>
      <c r="AI38" s="19"/>
      <c r="AJ38" s="19"/>
      <c r="AK38" s="50"/>
      <c r="AL38" s="19"/>
      <c r="AM38" s="74"/>
      <c r="AN38" s="75"/>
      <c r="AO38" s="75"/>
      <c r="AP38" s="75"/>
      <c r="AQ38" s="75"/>
      <c r="AR38" s="75"/>
      <c r="AS38" s="75"/>
      <c r="AT38" s="75"/>
      <c r="AU38" s="75"/>
      <c r="AV38" s="75"/>
      <c r="AW38" s="75"/>
      <c r="AX38" s="75"/>
      <c r="AY38" s="75"/>
      <c r="AZ38" s="75"/>
      <c r="BA38" s="75"/>
      <c r="BB38" s="75"/>
      <c r="BC38" s="76"/>
      <c r="BD38" s="35"/>
      <c r="BE38" s="35"/>
      <c r="BF38" s="91"/>
      <c r="BG38" s="92"/>
      <c r="BH38" s="92"/>
      <c r="BI38" s="92"/>
      <c r="BJ38" s="91"/>
      <c r="BK38" s="92"/>
      <c r="BL38" s="92"/>
      <c r="BM38" s="92"/>
      <c r="BN38" s="91"/>
      <c r="BO38" s="92"/>
      <c r="BP38" s="92"/>
      <c r="BQ38" s="95"/>
      <c r="BR38" s="38"/>
    </row>
    <row r="39" spans="3:71" ht="15.65" customHeight="1">
      <c r="C39" s="33"/>
      <c r="D39" s="80"/>
      <c r="E39" s="80"/>
      <c r="F39" s="80"/>
      <c r="G39" s="80"/>
      <c r="H39" s="80"/>
      <c r="I39" s="80"/>
      <c r="J39" s="80"/>
      <c r="K39" s="80"/>
      <c r="L39" s="80"/>
      <c r="M39" s="80"/>
      <c r="N39" s="88"/>
      <c r="O39" s="89"/>
      <c r="P39" s="89"/>
      <c r="Q39" s="90"/>
      <c r="R39" s="39"/>
      <c r="S39" s="39"/>
      <c r="T39" s="39"/>
      <c r="U39" s="127"/>
      <c r="V39" s="128"/>
      <c r="W39" s="128"/>
      <c r="X39" s="128"/>
      <c r="Y39" s="128"/>
      <c r="Z39" s="128"/>
      <c r="AA39" s="128"/>
      <c r="AB39" s="129"/>
      <c r="AC39" s="35"/>
      <c r="AD39" s="35"/>
      <c r="AE39" s="35"/>
      <c r="AF39" s="35"/>
      <c r="AG39" s="35"/>
      <c r="AH39" s="35"/>
      <c r="AI39" s="35"/>
      <c r="AJ39" s="36"/>
      <c r="AK39" s="50"/>
      <c r="AL39" s="19"/>
      <c r="AM39" s="74"/>
      <c r="AN39" s="75"/>
      <c r="AO39" s="75"/>
      <c r="AP39" s="75"/>
      <c r="AQ39" s="75"/>
      <c r="AR39" s="75"/>
      <c r="AS39" s="75"/>
      <c r="AT39" s="75"/>
      <c r="AU39" s="75"/>
      <c r="AV39" s="75"/>
      <c r="AW39" s="75"/>
      <c r="AX39" s="75"/>
      <c r="AY39" s="75"/>
      <c r="AZ39" s="75"/>
      <c r="BA39" s="75"/>
      <c r="BB39" s="75"/>
      <c r="BC39" s="76"/>
      <c r="BD39" s="35"/>
      <c r="BE39" s="35"/>
      <c r="BF39" s="91">
        <f>IF([4]回答表!F18="下水道事業",IF([4]回答表!X52="●",[4]回答表!E330,IF([4]回答表!AA52="●",[4]回答表!E399,"")),"")</f>
        <v>5</v>
      </c>
      <c r="BG39" s="92"/>
      <c r="BH39" s="92"/>
      <c r="BI39" s="92"/>
      <c r="BJ39" s="91">
        <f>IF([4]回答表!F18="下水道事業",IF([4]回答表!X52="●",[4]回答表!E331,IF([4]回答表!AA52="●",[4]回答表!E400,"")),"")</f>
        <v>4</v>
      </c>
      <c r="BK39" s="92"/>
      <c r="BL39" s="92"/>
      <c r="BM39" s="92"/>
      <c r="BN39" s="91">
        <f>IF([4]回答表!F18="下水道事業",IF([4]回答表!X52="●",[4]回答表!E332,IF([4]回答表!AA52="●",[4]回答表!E401,"")),"")</f>
        <v>1</v>
      </c>
      <c r="BO39" s="92"/>
      <c r="BP39" s="92"/>
      <c r="BQ39" s="95"/>
      <c r="BR39" s="38"/>
    </row>
    <row r="40" spans="3:71" ht="15.65" customHeight="1">
      <c r="C40" s="33"/>
      <c r="D40" s="51"/>
      <c r="E40" s="51"/>
      <c r="F40" s="51"/>
      <c r="G40" s="51"/>
      <c r="H40" s="51"/>
      <c r="I40" s="51"/>
      <c r="J40" s="51"/>
      <c r="K40" s="51"/>
      <c r="L40" s="51"/>
      <c r="M40" s="51"/>
      <c r="N40" s="52"/>
      <c r="O40" s="52"/>
      <c r="P40" s="52"/>
      <c r="Q40" s="52"/>
      <c r="R40" s="53"/>
      <c r="S40" s="53"/>
      <c r="T40" s="53"/>
      <c r="U40" s="130"/>
      <c r="V40" s="131"/>
      <c r="W40" s="131"/>
      <c r="X40" s="131"/>
      <c r="Y40" s="131"/>
      <c r="Z40" s="131"/>
      <c r="AA40" s="131"/>
      <c r="AB40" s="132"/>
      <c r="AC40" s="35"/>
      <c r="AD40" s="35"/>
      <c r="AE40" s="35"/>
      <c r="AF40" s="35"/>
      <c r="AG40" s="35"/>
      <c r="AH40" s="35"/>
      <c r="AI40" s="35"/>
      <c r="AJ40" s="36"/>
      <c r="AK40" s="50"/>
      <c r="AL40" s="35"/>
      <c r="AM40" s="74"/>
      <c r="AN40" s="75"/>
      <c r="AO40" s="75"/>
      <c r="AP40" s="75"/>
      <c r="AQ40" s="75"/>
      <c r="AR40" s="75"/>
      <c r="AS40" s="75"/>
      <c r="AT40" s="75"/>
      <c r="AU40" s="75"/>
      <c r="AV40" s="75"/>
      <c r="AW40" s="75"/>
      <c r="AX40" s="75"/>
      <c r="AY40" s="75"/>
      <c r="AZ40" s="75"/>
      <c r="BA40" s="75"/>
      <c r="BB40" s="75"/>
      <c r="BC40" s="76"/>
      <c r="BD40" s="40"/>
      <c r="BE40" s="40"/>
      <c r="BF40" s="91"/>
      <c r="BG40" s="92"/>
      <c r="BH40" s="92"/>
      <c r="BI40" s="92"/>
      <c r="BJ40" s="91"/>
      <c r="BK40" s="92"/>
      <c r="BL40" s="92"/>
      <c r="BM40" s="92"/>
      <c r="BN40" s="91"/>
      <c r="BO40" s="92"/>
      <c r="BP40" s="92"/>
      <c r="BQ40" s="95"/>
      <c r="BR40" s="38"/>
    </row>
    <row r="41" spans="3:71" ht="15.5" customHeight="1">
      <c r="C41" s="33"/>
      <c r="D41" s="19"/>
      <c r="E41" s="19"/>
      <c r="F41" s="19"/>
      <c r="G41" s="19"/>
      <c r="H41" s="19"/>
      <c r="I41" s="19"/>
      <c r="J41" s="19"/>
      <c r="K41" s="19"/>
      <c r="L41" s="19"/>
      <c r="M41" s="19"/>
      <c r="N41" s="19"/>
      <c r="O41" s="19"/>
      <c r="P41" s="35"/>
      <c r="Q41" s="35"/>
      <c r="R41" s="39"/>
      <c r="S41" s="39"/>
      <c r="T41" s="39"/>
      <c r="U41" s="19"/>
      <c r="V41" s="19"/>
      <c r="W41" s="19"/>
      <c r="X41" s="19"/>
      <c r="Y41" s="19"/>
      <c r="Z41" s="19"/>
      <c r="AA41" s="19"/>
      <c r="AB41" s="19"/>
      <c r="AC41" s="19"/>
      <c r="AD41" s="34"/>
      <c r="AE41" s="35"/>
      <c r="AF41" s="35"/>
      <c r="AG41" s="35"/>
      <c r="AH41" s="35"/>
      <c r="AI41" s="35"/>
      <c r="AJ41" s="35"/>
      <c r="AK41" s="35"/>
      <c r="AL41" s="35"/>
      <c r="AM41" s="74"/>
      <c r="AN41" s="75"/>
      <c r="AO41" s="75"/>
      <c r="AP41" s="75"/>
      <c r="AQ41" s="75"/>
      <c r="AR41" s="75"/>
      <c r="AS41" s="75"/>
      <c r="AT41" s="75"/>
      <c r="AU41" s="75"/>
      <c r="AV41" s="75"/>
      <c r="AW41" s="75"/>
      <c r="AX41" s="75"/>
      <c r="AY41" s="75"/>
      <c r="AZ41" s="75"/>
      <c r="BA41" s="75"/>
      <c r="BB41" s="75"/>
      <c r="BC41" s="76"/>
      <c r="BD41" s="19"/>
      <c r="BE41" s="19"/>
      <c r="BF41" s="91"/>
      <c r="BG41" s="92"/>
      <c r="BH41" s="92"/>
      <c r="BI41" s="92"/>
      <c r="BJ41" s="91"/>
      <c r="BK41" s="92"/>
      <c r="BL41" s="92"/>
      <c r="BM41" s="92"/>
      <c r="BN41" s="91"/>
      <c r="BO41" s="92"/>
      <c r="BP41" s="92"/>
      <c r="BQ41" s="95"/>
      <c r="BR41" s="38"/>
      <c r="BS41" s="25"/>
    </row>
    <row r="42" spans="3:71" ht="15.5" customHeight="1">
      <c r="C42" s="33"/>
      <c r="D42" s="51"/>
      <c r="E42" s="51"/>
      <c r="F42" s="51"/>
      <c r="G42" s="51"/>
      <c r="H42" s="51"/>
      <c r="I42" s="51"/>
      <c r="J42" s="51"/>
      <c r="K42" s="51"/>
      <c r="L42" s="51"/>
      <c r="M42" s="51"/>
      <c r="N42" s="52"/>
      <c r="O42" s="52"/>
      <c r="P42" s="52"/>
      <c r="Q42" s="52"/>
      <c r="R42" s="53"/>
      <c r="S42" s="53"/>
      <c r="T42" s="53"/>
      <c r="U42" s="219" t="s">
        <v>25</v>
      </c>
      <c r="V42" s="220"/>
      <c r="W42" s="220"/>
      <c r="X42" s="220"/>
      <c r="Y42" s="220"/>
      <c r="Z42" s="220"/>
      <c r="AA42" s="220"/>
      <c r="AB42" s="220"/>
      <c r="AC42" s="219" t="s">
        <v>26</v>
      </c>
      <c r="AD42" s="220"/>
      <c r="AE42" s="220"/>
      <c r="AF42" s="220"/>
      <c r="AG42" s="220"/>
      <c r="AH42" s="220"/>
      <c r="AI42" s="220"/>
      <c r="AJ42" s="223"/>
      <c r="AK42" s="50"/>
      <c r="AL42" s="35"/>
      <c r="AM42" s="74"/>
      <c r="AN42" s="75"/>
      <c r="AO42" s="75"/>
      <c r="AP42" s="75"/>
      <c r="AQ42" s="75"/>
      <c r="AR42" s="75"/>
      <c r="AS42" s="75"/>
      <c r="AT42" s="75"/>
      <c r="AU42" s="75"/>
      <c r="AV42" s="75"/>
      <c r="AW42" s="75"/>
      <c r="AX42" s="75"/>
      <c r="AY42" s="75"/>
      <c r="AZ42" s="75"/>
      <c r="BA42" s="75"/>
      <c r="BB42" s="75"/>
      <c r="BC42" s="76"/>
      <c r="BD42" s="35"/>
      <c r="BE42" s="35"/>
      <c r="BF42" s="91"/>
      <c r="BG42" s="92"/>
      <c r="BH42" s="92"/>
      <c r="BI42" s="92"/>
      <c r="BJ42" s="91"/>
      <c r="BK42" s="92"/>
      <c r="BL42" s="92"/>
      <c r="BM42" s="92"/>
      <c r="BN42" s="91"/>
      <c r="BO42" s="92"/>
      <c r="BP42" s="92"/>
      <c r="BQ42" s="95"/>
      <c r="BR42" s="38"/>
    </row>
    <row r="43" spans="3:71" ht="23" customHeight="1">
      <c r="C43" s="33"/>
      <c r="D43" s="19"/>
      <c r="E43" s="19"/>
      <c r="F43" s="19"/>
      <c r="G43" s="19"/>
      <c r="H43" s="19"/>
      <c r="I43" s="19"/>
      <c r="J43" s="19"/>
      <c r="K43" s="19"/>
      <c r="L43" s="19"/>
      <c r="M43" s="19"/>
      <c r="N43" s="19"/>
      <c r="O43" s="19"/>
      <c r="P43" s="35"/>
      <c r="Q43" s="35"/>
      <c r="R43" s="35"/>
      <c r="S43" s="39"/>
      <c r="T43" s="39"/>
      <c r="U43" s="221"/>
      <c r="V43" s="222"/>
      <c r="W43" s="222"/>
      <c r="X43" s="222"/>
      <c r="Y43" s="222"/>
      <c r="Z43" s="222"/>
      <c r="AA43" s="222"/>
      <c r="AB43" s="222"/>
      <c r="AC43" s="224"/>
      <c r="AD43" s="225"/>
      <c r="AE43" s="225"/>
      <c r="AF43" s="225"/>
      <c r="AG43" s="225"/>
      <c r="AH43" s="225"/>
      <c r="AI43" s="225"/>
      <c r="AJ43" s="226"/>
      <c r="AK43" s="50"/>
      <c r="AL43" s="35"/>
      <c r="AM43" s="74"/>
      <c r="AN43" s="75"/>
      <c r="AO43" s="75"/>
      <c r="AP43" s="75"/>
      <c r="AQ43" s="75"/>
      <c r="AR43" s="75"/>
      <c r="AS43" s="75"/>
      <c r="AT43" s="75"/>
      <c r="AU43" s="75"/>
      <c r="AV43" s="75"/>
      <c r="AW43" s="75"/>
      <c r="AX43" s="75"/>
      <c r="AY43" s="75"/>
      <c r="AZ43" s="75"/>
      <c r="BA43" s="75"/>
      <c r="BB43" s="75"/>
      <c r="BC43" s="76"/>
      <c r="BD43" s="54"/>
      <c r="BE43" s="54"/>
      <c r="BF43" s="91"/>
      <c r="BG43" s="92"/>
      <c r="BH43" s="92"/>
      <c r="BI43" s="92"/>
      <c r="BJ43" s="91"/>
      <c r="BK43" s="92"/>
      <c r="BL43" s="92"/>
      <c r="BM43" s="92"/>
      <c r="BN43" s="91"/>
      <c r="BO43" s="92"/>
      <c r="BP43" s="92"/>
      <c r="BQ43" s="95"/>
      <c r="BR43" s="38"/>
    </row>
    <row r="44" spans="3:71" ht="15.75" customHeight="1">
      <c r="C44" s="33"/>
      <c r="D44" s="19"/>
      <c r="E44" s="19"/>
      <c r="F44" s="19"/>
      <c r="G44" s="19"/>
      <c r="H44" s="19"/>
      <c r="I44" s="19"/>
      <c r="J44" s="19"/>
      <c r="K44" s="19"/>
      <c r="L44" s="19"/>
      <c r="M44" s="19"/>
      <c r="N44" s="19"/>
      <c r="O44" s="19"/>
      <c r="P44" s="35"/>
      <c r="Q44" s="35"/>
      <c r="R44" s="35"/>
      <c r="S44" s="39"/>
      <c r="T44" s="39"/>
      <c r="U44" s="124" t="str">
        <f>IF([4]回答表!F18="下水道事業",IF([4]回答表!X52="●",[4]回答表!Y313,IF([4]回答表!AA52="●",[4]回答表!Y383,"")),"")</f>
        <v xml:space="preserve"> </v>
      </c>
      <c r="V44" s="125"/>
      <c r="W44" s="125"/>
      <c r="X44" s="125"/>
      <c r="Y44" s="125"/>
      <c r="Z44" s="125"/>
      <c r="AA44" s="125"/>
      <c r="AB44" s="126"/>
      <c r="AC44" s="124" t="str">
        <f>IF([4]回答表!F18="下水道事業",IF([4]回答表!X52="●",[4]回答表!Y314,IF([4]回答表!AA52="●",[4]回答表!Y384,"")),"")</f>
        <v xml:space="preserve"> </v>
      </c>
      <c r="AD44" s="125"/>
      <c r="AE44" s="125"/>
      <c r="AF44" s="125"/>
      <c r="AG44" s="125"/>
      <c r="AH44" s="125"/>
      <c r="AI44" s="125"/>
      <c r="AJ44" s="126"/>
      <c r="AK44" s="50"/>
      <c r="AL44" s="35"/>
      <c r="AM44" s="74"/>
      <c r="AN44" s="75"/>
      <c r="AO44" s="75"/>
      <c r="AP44" s="75"/>
      <c r="AQ44" s="75"/>
      <c r="AR44" s="75"/>
      <c r="AS44" s="75"/>
      <c r="AT44" s="75"/>
      <c r="AU44" s="75"/>
      <c r="AV44" s="75"/>
      <c r="AW44" s="75"/>
      <c r="AX44" s="75"/>
      <c r="AY44" s="75"/>
      <c r="AZ44" s="75"/>
      <c r="BA44" s="75"/>
      <c r="BB44" s="75"/>
      <c r="BC44" s="76"/>
      <c r="BD44" s="54"/>
      <c r="BE44" s="54"/>
      <c r="BF44" s="91" t="s">
        <v>8</v>
      </c>
      <c r="BG44" s="92"/>
      <c r="BH44" s="92"/>
      <c r="BI44" s="92"/>
      <c r="BJ44" s="91" t="s">
        <v>9</v>
      </c>
      <c r="BK44" s="92"/>
      <c r="BL44" s="92"/>
      <c r="BM44" s="92"/>
      <c r="BN44" s="91" t="s">
        <v>10</v>
      </c>
      <c r="BO44" s="92"/>
      <c r="BP44" s="92"/>
      <c r="BQ44" s="95"/>
      <c r="BR44" s="38"/>
    </row>
    <row r="45" spans="3:71" ht="15.75" customHeight="1">
      <c r="C45" s="33"/>
      <c r="D45" s="19"/>
      <c r="E45" s="19"/>
      <c r="F45" s="19"/>
      <c r="G45" s="19"/>
      <c r="H45" s="19"/>
      <c r="I45" s="19"/>
      <c r="J45" s="19"/>
      <c r="K45" s="19"/>
      <c r="L45" s="19"/>
      <c r="M45" s="19"/>
      <c r="N45" s="19"/>
      <c r="O45" s="19"/>
      <c r="P45" s="35"/>
      <c r="Q45" s="35"/>
      <c r="R45" s="35"/>
      <c r="S45" s="39"/>
      <c r="T45" s="39"/>
      <c r="U45" s="127"/>
      <c r="V45" s="128"/>
      <c r="W45" s="128"/>
      <c r="X45" s="128"/>
      <c r="Y45" s="128"/>
      <c r="Z45" s="128"/>
      <c r="AA45" s="128"/>
      <c r="AB45" s="129"/>
      <c r="AC45" s="127"/>
      <c r="AD45" s="128"/>
      <c r="AE45" s="128"/>
      <c r="AF45" s="128"/>
      <c r="AG45" s="128"/>
      <c r="AH45" s="128"/>
      <c r="AI45" s="128"/>
      <c r="AJ45" s="129"/>
      <c r="AK45" s="50"/>
      <c r="AL45" s="35"/>
      <c r="AM45" s="77"/>
      <c r="AN45" s="78"/>
      <c r="AO45" s="78"/>
      <c r="AP45" s="78"/>
      <c r="AQ45" s="78"/>
      <c r="AR45" s="78"/>
      <c r="AS45" s="78"/>
      <c r="AT45" s="78"/>
      <c r="AU45" s="78"/>
      <c r="AV45" s="78"/>
      <c r="AW45" s="78"/>
      <c r="AX45" s="78"/>
      <c r="AY45" s="78"/>
      <c r="AZ45" s="78"/>
      <c r="BA45" s="78"/>
      <c r="BB45" s="78"/>
      <c r="BC45" s="79"/>
      <c r="BD45" s="54"/>
      <c r="BE45" s="54"/>
      <c r="BF45" s="91"/>
      <c r="BG45" s="92"/>
      <c r="BH45" s="92"/>
      <c r="BI45" s="92"/>
      <c r="BJ45" s="91"/>
      <c r="BK45" s="92"/>
      <c r="BL45" s="92"/>
      <c r="BM45" s="92"/>
      <c r="BN45" s="91"/>
      <c r="BO45" s="92"/>
      <c r="BP45" s="92"/>
      <c r="BQ45" s="95"/>
      <c r="BR45" s="38"/>
    </row>
    <row r="46" spans="3:71" ht="15.65" customHeight="1">
      <c r="C46" s="33"/>
      <c r="D46" s="19"/>
      <c r="E46" s="19"/>
      <c r="F46" s="19"/>
      <c r="G46" s="19"/>
      <c r="H46" s="19"/>
      <c r="I46" s="19"/>
      <c r="J46" s="19"/>
      <c r="K46" s="19"/>
      <c r="L46" s="19"/>
      <c r="M46" s="19"/>
      <c r="N46" s="19"/>
      <c r="O46" s="19"/>
      <c r="P46" s="35"/>
      <c r="Q46" s="35"/>
      <c r="R46" s="35"/>
      <c r="S46" s="39"/>
      <c r="T46" s="39"/>
      <c r="U46" s="130"/>
      <c r="V46" s="131"/>
      <c r="W46" s="131"/>
      <c r="X46" s="131"/>
      <c r="Y46" s="131"/>
      <c r="Z46" s="131"/>
      <c r="AA46" s="131"/>
      <c r="AB46" s="132"/>
      <c r="AC46" s="130"/>
      <c r="AD46" s="131"/>
      <c r="AE46" s="131"/>
      <c r="AF46" s="131"/>
      <c r="AG46" s="131"/>
      <c r="AH46" s="131"/>
      <c r="AI46" s="131"/>
      <c r="AJ46" s="132"/>
      <c r="AK46" s="50"/>
      <c r="AL46" s="35"/>
      <c r="AM46" s="19"/>
      <c r="AN46" s="19"/>
      <c r="AO46" s="19"/>
      <c r="AP46" s="19"/>
      <c r="AQ46" s="19"/>
      <c r="AR46" s="19"/>
      <c r="AS46" s="19"/>
      <c r="AT46" s="19"/>
      <c r="AU46" s="19"/>
      <c r="AV46" s="19"/>
      <c r="AW46" s="19"/>
      <c r="AX46" s="19"/>
      <c r="AY46" s="19"/>
      <c r="AZ46" s="19"/>
      <c r="BA46" s="19"/>
      <c r="BB46" s="19"/>
      <c r="BC46" s="40"/>
      <c r="BD46" s="54"/>
      <c r="BE46" s="54"/>
      <c r="BF46" s="93"/>
      <c r="BG46" s="94"/>
      <c r="BH46" s="94"/>
      <c r="BI46" s="94"/>
      <c r="BJ46" s="93"/>
      <c r="BK46" s="94"/>
      <c r="BL46" s="94"/>
      <c r="BM46" s="94"/>
      <c r="BN46" s="93"/>
      <c r="BO46" s="94"/>
      <c r="BP46" s="94"/>
      <c r="BQ46" s="96"/>
      <c r="BR46" s="38"/>
    </row>
    <row r="47" spans="3:71" ht="15.65" customHeight="1">
      <c r="C47" s="33"/>
      <c r="D47" s="19"/>
      <c r="E47" s="19"/>
      <c r="F47" s="19"/>
      <c r="G47" s="19"/>
      <c r="H47" s="19"/>
      <c r="I47" s="19"/>
      <c r="J47" s="19"/>
      <c r="K47" s="19"/>
      <c r="L47" s="19"/>
      <c r="M47" s="19"/>
      <c r="N47" s="19"/>
      <c r="O47" s="19"/>
      <c r="P47" s="35"/>
      <c r="Q47" s="35"/>
      <c r="R47" s="39"/>
      <c r="S47" s="39"/>
      <c r="T47" s="39"/>
      <c r="U47" s="19"/>
      <c r="V47" s="19"/>
      <c r="W47" s="19"/>
      <c r="X47" s="19"/>
      <c r="Y47" s="19"/>
      <c r="Z47" s="19"/>
      <c r="AA47" s="19"/>
      <c r="AB47" s="19"/>
      <c r="AC47" s="19"/>
      <c r="AD47" s="34"/>
      <c r="AE47" s="35"/>
      <c r="AF47" s="35"/>
      <c r="AG47" s="35"/>
      <c r="AH47" s="35"/>
      <c r="AI47" s="35"/>
      <c r="AJ47" s="35"/>
      <c r="AK47" s="35"/>
      <c r="AL47" s="35"/>
      <c r="AM47" s="35"/>
      <c r="AN47" s="36"/>
      <c r="AO47" s="36"/>
      <c r="AP47" s="36"/>
      <c r="AQ47" s="37"/>
      <c r="AR47" s="19"/>
      <c r="AS47" s="57"/>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38"/>
      <c r="BS47" s="25"/>
    </row>
    <row r="48" spans="3:71" ht="15.5" customHeight="1">
      <c r="C48" s="33"/>
      <c r="D48" s="51"/>
      <c r="E48" s="51"/>
      <c r="F48" s="51"/>
      <c r="G48" s="51"/>
      <c r="H48" s="51"/>
      <c r="I48" s="51"/>
      <c r="J48" s="51"/>
      <c r="K48" s="51"/>
      <c r="L48" s="51"/>
      <c r="M48" s="51"/>
      <c r="N48" s="52"/>
      <c r="O48" s="52"/>
      <c r="P48" s="52"/>
      <c r="Q48" s="52"/>
      <c r="R48" s="39"/>
      <c r="S48" s="39"/>
      <c r="T48" s="39"/>
      <c r="U48" s="112" t="s">
        <v>27</v>
      </c>
      <c r="V48" s="113"/>
      <c r="W48" s="113"/>
      <c r="X48" s="113"/>
      <c r="Y48" s="113"/>
      <c r="Z48" s="113"/>
      <c r="AA48" s="113"/>
      <c r="AB48" s="113"/>
      <c r="AC48" s="112" t="s">
        <v>28</v>
      </c>
      <c r="AD48" s="113"/>
      <c r="AE48" s="113"/>
      <c r="AF48" s="113"/>
      <c r="AG48" s="113"/>
      <c r="AH48" s="113"/>
      <c r="AI48" s="113"/>
      <c r="AJ48" s="114"/>
      <c r="AK48" s="112" t="s">
        <v>29</v>
      </c>
      <c r="AL48" s="113"/>
      <c r="AM48" s="113"/>
      <c r="AN48" s="113"/>
      <c r="AO48" s="113"/>
      <c r="AP48" s="113"/>
      <c r="AQ48" s="113"/>
      <c r="AR48" s="113"/>
      <c r="AS48" s="112" t="s">
        <v>41</v>
      </c>
      <c r="AT48" s="113"/>
      <c r="AU48" s="113"/>
      <c r="AV48" s="113"/>
      <c r="AW48" s="113"/>
      <c r="AX48" s="113"/>
      <c r="AY48" s="113"/>
      <c r="AZ48" s="114"/>
      <c r="BA48" s="112" t="s">
        <v>30</v>
      </c>
      <c r="BB48" s="113"/>
      <c r="BC48" s="113"/>
      <c r="BD48" s="113"/>
      <c r="BE48" s="113"/>
      <c r="BF48" s="113"/>
      <c r="BG48" s="113"/>
      <c r="BH48" s="114"/>
      <c r="BI48" s="19"/>
      <c r="BJ48" s="19"/>
      <c r="BK48" s="19"/>
      <c r="BL48" s="19"/>
      <c r="BM48" s="19"/>
      <c r="BN48" s="19"/>
      <c r="BO48" s="19"/>
      <c r="BP48" s="19"/>
      <c r="BQ48" s="19"/>
      <c r="BR48" s="38"/>
      <c r="BS48" s="25"/>
    </row>
    <row r="49" spans="1:71" ht="15.5" customHeight="1">
      <c r="C49" s="33"/>
      <c r="D49" s="19"/>
      <c r="E49" s="19"/>
      <c r="F49" s="19"/>
      <c r="G49" s="19"/>
      <c r="H49" s="19"/>
      <c r="I49" s="19"/>
      <c r="J49" s="19"/>
      <c r="K49" s="19"/>
      <c r="L49" s="19"/>
      <c r="M49" s="19"/>
      <c r="N49" s="19"/>
      <c r="O49" s="19"/>
      <c r="P49" s="35"/>
      <c r="Q49" s="35"/>
      <c r="R49" s="39"/>
      <c r="S49" s="39"/>
      <c r="T49" s="39"/>
      <c r="U49" s="216"/>
      <c r="V49" s="217"/>
      <c r="W49" s="217"/>
      <c r="X49" s="217"/>
      <c r="Y49" s="217"/>
      <c r="Z49" s="217"/>
      <c r="AA49" s="217"/>
      <c r="AB49" s="217"/>
      <c r="AC49" s="216"/>
      <c r="AD49" s="217"/>
      <c r="AE49" s="217"/>
      <c r="AF49" s="217"/>
      <c r="AG49" s="217"/>
      <c r="AH49" s="217"/>
      <c r="AI49" s="217"/>
      <c r="AJ49" s="218"/>
      <c r="AK49" s="216"/>
      <c r="AL49" s="217"/>
      <c r="AM49" s="217"/>
      <c r="AN49" s="217"/>
      <c r="AO49" s="217"/>
      <c r="AP49" s="217"/>
      <c r="AQ49" s="217"/>
      <c r="AR49" s="217"/>
      <c r="AS49" s="216"/>
      <c r="AT49" s="217"/>
      <c r="AU49" s="217"/>
      <c r="AV49" s="217"/>
      <c r="AW49" s="217"/>
      <c r="AX49" s="217"/>
      <c r="AY49" s="217"/>
      <c r="AZ49" s="218"/>
      <c r="BA49" s="216"/>
      <c r="BB49" s="217"/>
      <c r="BC49" s="217"/>
      <c r="BD49" s="217"/>
      <c r="BE49" s="217"/>
      <c r="BF49" s="217"/>
      <c r="BG49" s="217"/>
      <c r="BH49" s="218"/>
      <c r="BI49" s="19"/>
      <c r="BJ49" s="19"/>
      <c r="BK49" s="19"/>
      <c r="BL49" s="19"/>
      <c r="BM49" s="19"/>
      <c r="BN49" s="19"/>
      <c r="BO49" s="19"/>
      <c r="BP49" s="19"/>
      <c r="BQ49" s="19"/>
      <c r="BR49" s="38"/>
      <c r="BS49" s="25"/>
    </row>
    <row r="50" spans="1:71" ht="15.5" customHeight="1">
      <c r="C50" s="33"/>
      <c r="D50" s="19"/>
      <c r="E50" s="19"/>
      <c r="F50" s="19"/>
      <c r="G50" s="19"/>
      <c r="H50" s="19"/>
      <c r="I50" s="19"/>
      <c r="J50" s="19"/>
      <c r="K50" s="19"/>
      <c r="L50" s="19"/>
      <c r="M50" s="19"/>
      <c r="N50" s="19"/>
      <c r="O50" s="19"/>
      <c r="P50" s="35"/>
      <c r="Q50" s="35"/>
      <c r="R50" s="39"/>
      <c r="S50" s="39"/>
      <c r="T50" s="39"/>
      <c r="U50" s="124" t="str">
        <f>IF([4]回答表!F18="下水道事業",IF([4]回答表!X52="●",[4]回答表!Y316,IF([4]回答表!AA52="●",[4]回答表!Y386,"")),"")</f>
        <v xml:space="preserve"> </v>
      </c>
      <c r="V50" s="125"/>
      <c r="W50" s="125"/>
      <c r="X50" s="125"/>
      <c r="Y50" s="125"/>
      <c r="Z50" s="125"/>
      <c r="AA50" s="125"/>
      <c r="AB50" s="126"/>
      <c r="AC50" s="124" t="str">
        <f>IF([4]回答表!F18="下水道事業",IF([4]回答表!X52="●",[4]回答表!Y317,IF([4]回答表!AA52="●",[4]回答表!Y387,"")),"")</f>
        <v xml:space="preserve"> </v>
      </c>
      <c r="AD50" s="125"/>
      <c r="AE50" s="125"/>
      <c r="AF50" s="125"/>
      <c r="AG50" s="125"/>
      <c r="AH50" s="125"/>
      <c r="AI50" s="125"/>
      <c r="AJ50" s="126"/>
      <c r="AK50" s="124" t="str">
        <f>IF([4]回答表!F18="下水道事業",IF([4]回答表!X52="●",[4]回答表!Y318,IF([4]回答表!AA52="●",[4]回答表!Y388,"")),"")</f>
        <v xml:space="preserve"> </v>
      </c>
      <c r="AL50" s="125"/>
      <c r="AM50" s="125"/>
      <c r="AN50" s="125"/>
      <c r="AO50" s="125"/>
      <c r="AP50" s="125"/>
      <c r="AQ50" s="125"/>
      <c r="AR50" s="126"/>
      <c r="AS50" s="124" t="str">
        <f>IF([4]回答表!F18="下水道事業",IF([4]回答表!X52="●",[4]回答表!Y319,IF([4]回答表!AA52="●",[4]回答表!Y389,"")),"")</f>
        <v xml:space="preserve"> </v>
      </c>
      <c r="AT50" s="125"/>
      <c r="AU50" s="125"/>
      <c r="AV50" s="125"/>
      <c r="AW50" s="125"/>
      <c r="AX50" s="125"/>
      <c r="AY50" s="125"/>
      <c r="AZ50" s="126"/>
      <c r="BA50" s="124" t="str">
        <f>IF([4]回答表!F18="下水道事業",IF([4]回答表!X52="●",[4]回答表!Y320,IF([4]回答表!AA52="●",[4]回答表!Y390,"")),"")</f>
        <v xml:space="preserve"> </v>
      </c>
      <c r="BB50" s="125"/>
      <c r="BC50" s="125"/>
      <c r="BD50" s="125"/>
      <c r="BE50" s="125"/>
      <c r="BF50" s="125"/>
      <c r="BG50" s="125"/>
      <c r="BH50" s="126"/>
      <c r="BI50" s="19"/>
      <c r="BJ50" s="19"/>
      <c r="BK50" s="19"/>
      <c r="BL50" s="19"/>
      <c r="BM50" s="19"/>
      <c r="BN50" s="19"/>
      <c r="BO50" s="19"/>
      <c r="BP50" s="19"/>
      <c r="BQ50" s="19"/>
      <c r="BR50" s="38"/>
      <c r="BS50" s="25"/>
    </row>
    <row r="51" spans="1:71" ht="15.5" customHeight="1">
      <c r="C51" s="33"/>
      <c r="D51" s="19"/>
      <c r="E51" s="19"/>
      <c r="F51" s="19"/>
      <c r="G51" s="19"/>
      <c r="H51" s="19"/>
      <c r="I51" s="19"/>
      <c r="J51" s="19"/>
      <c r="K51" s="19"/>
      <c r="L51" s="19"/>
      <c r="M51" s="19"/>
      <c r="N51" s="19"/>
      <c r="O51" s="19"/>
      <c r="P51" s="35"/>
      <c r="Q51" s="35"/>
      <c r="R51" s="39"/>
      <c r="S51" s="39"/>
      <c r="T51" s="39"/>
      <c r="U51" s="127"/>
      <c r="V51" s="128"/>
      <c r="W51" s="128"/>
      <c r="X51" s="128"/>
      <c r="Y51" s="128"/>
      <c r="Z51" s="128"/>
      <c r="AA51" s="128"/>
      <c r="AB51" s="129"/>
      <c r="AC51" s="127"/>
      <c r="AD51" s="128"/>
      <c r="AE51" s="128"/>
      <c r="AF51" s="128"/>
      <c r="AG51" s="128"/>
      <c r="AH51" s="128"/>
      <c r="AI51" s="128"/>
      <c r="AJ51" s="129"/>
      <c r="AK51" s="127"/>
      <c r="AL51" s="128"/>
      <c r="AM51" s="128"/>
      <c r="AN51" s="128"/>
      <c r="AO51" s="128"/>
      <c r="AP51" s="128"/>
      <c r="AQ51" s="128"/>
      <c r="AR51" s="129"/>
      <c r="AS51" s="127"/>
      <c r="AT51" s="128"/>
      <c r="AU51" s="128"/>
      <c r="AV51" s="128"/>
      <c r="AW51" s="128"/>
      <c r="AX51" s="128"/>
      <c r="AY51" s="128"/>
      <c r="AZ51" s="129"/>
      <c r="BA51" s="127"/>
      <c r="BB51" s="128"/>
      <c r="BC51" s="128"/>
      <c r="BD51" s="128"/>
      <c r="BE51" s="128"/>
      <c r="BF51" s="128"/>
      <c r="BG51" s="128"/>
      <c r="BH51" s="129"/>
      <c r="BI51" s="19"/>
      <c r="BJ51" s="19"/>
      <c r="BK51" s="19"/>
      <c r="BL51" s="19"/>
      <c r="BM51" s="19"/>
      <c r="BN51" s="19"/>
      <c r="BO51" s="19"/>
      <c r="BP51" s="19"/>
      <c r="BQ51" s="19"/>
      <c r="BR51" s="38"/>
      <c r="BS51" s="25"/>
    </row>
    <row r="52" spans="1:71" ht="15.5" customHeight="1">
      <c r="C52" s="33"/>
      <c r="D52" s="19"/>
      <c r="E52" s="19"/>
      <c r="F52" s="19"/>
      <c r="G52" s="19"/>
      <c r="H52" s="19"/>
      <c r="I52" s="19"/>
      <c r="J52" s="19"/>
      <c r="K52" s="19"/>
      <c r="L52" s="19"/>
      <c r="M52" s="19"/>
      <c r="N52" s="19"/>
      <c r="O52" s="19"/>
      <c r="P52" s="35"/>
      <c r="Q52" s="35"/>
      <c r="R52" s="39"/>
      <c r="S52" s="39"/>
      <c r="T52" s="39"/>
      <c r="U52" s="130"/>
      <c r="V52" s="131"/>
      <c r="W52" s="131"/>
      <c r="X52" s="131"/>
      <c r="Y52" s="131"/>
      <c r="Z52" s="131"/>
      <c r="AA52" s="131"/>
      <c r="AB52" s="132"/>
      <c r="AC52" s="130"/>
      <c r="AD52" s="131"/>
      <c r="AE52" s="131"/>
      <c r="AF52" s="131"/>
      <c r="AG52" s="131"/>
      <c r="AH52" s="131"/>
      <c r="AI52" s="131"/>
      <c r="AJ52" s="132"/>
      <c r="AK52" s="130"/>
      <c r="AL52" s="131"/>
      <c r="AM52" s="131"/>
      <c r="AN52" s="131"/>
      <c r="AO52" s="131"/>
      <c r="AP52" s="131"/>
      <c r="AQ52" s="131"/>
      <c r="AR52" s="132"/>
      <c r="AS52" s="130"/>
      <c r="AT52" s="131"/>
      <c r="AU52" s="131"/>
      <c r="AV52" s="131"/>
      <c r="AW52" s="131"/>
      <c r="AX52" s="131"/>
      <c r="AY52" s="131"/>
      <c r="AZ52" s="132"/>
      <c r="BA52" s="130"/>
      <c r="BB52" s="131"/>
      <c r="BC52" s="131"/>
      <c r="BD52" s="131"/>
      <c r="BE52" s="131"/>
      <c r="BF52" s="131"/>
      <c r="BG52" s="131"/>
      <c r="BH52" s="132"/>
      <c r="BI52" s="19"/>
      <c r="BJ52" s="19"/>
      <c r="BK52" s="19"/>
      <c r="BL52" s="19"/>
      <c r="BM52" s="19"/>
      <c r="BN52" s="19"/>
      <c r="BO52" s="19"/>
      <c r="BP52" s="19"/>
      <c r="BQ52" s="19"/>
      <c r="BR52" s="38"/>
      <c r="BS52" s="25"/>
    </row>
    <row r="53" spans="1:71" ht="15.5" customHeight="1">
      <c r="C53" s="33"/>
      <c r="D53" s="19"/>
      <c r="E53" s="19"/>
      <c r="F53" s="19"/>
      <c r="G53" s="19"/>
      <c r="H53" s="19"/>
      <c r="I53" s="19"/>
      <c r="J53" s="19"/>
      <c r="K53" s="19"/>
      <c r="L53" s="19"/>
      <c r="M53" s="19"/>
      <c r="N53" s="19"/>
      <c r="O53" s="19"/>
      <c r="P53" s="35"/>
      <c r="Q53" s="35"/>
      <c r="R53" s="39"/>
      <c r="S53" s="39"/>
      <c r="T53" s="39"/>
      <c r="U53" s="19"/>
      <c r="V53" s="19"/>
      <c r="W53" s="19"/>
      <c r="X53" s="19"/>
      <c r="Y53" s="19"/>
      <c r="Z53" s="19"/>
      <c r="AA53" s="19"/>
      <c r="AB53" s="19"/>
      <c r="AC53" s="19"/>
      <c r="AD53" s="34"/>
      <c r="AE53" s="35"/>
      <c r="AF53" s="35"/>
      <c r="AG53" s="35"/>
      <c r="AH53" s="35"/>
      <c r="AI53" s="35"/>
      <c r="AJ53" s="35"/>
      <c r="AK53" s="35"/>
      <c r="AL53" s="35"/>
      <c r="AM53" s="35"/>
      <c r="AN53" s="36"/>
      <c r="AO53" s="36"/>
      <c r="AP53" s="36"/>
      <c r="AQ53" s="37"/>
      <c r="AR53" s="19"/>
      <c r="AS53" s="28"/>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5.5" customHeight="1">
      <c r="C54" s="33"/>
      <c r="D54" s="35"/>
      <c r="E54" s="35"/>
      <c r="F54" s="35"/>
      <c r="G54" s="35"/>
      <c r="H54" s="35"/>
      <c r="I54" s="35"/>
      <c r="J54" s="35"/>
      <c r="K54" s="35"/>
      <c r="L54" s="36"/>
      <c r="M54" s="36"/>
      <c r="N54" s="36"/>
      <c r="O54" s="37"/>
      <c r="P54" s="20"/>
      <c r="Q54" s="20"/>
      <c r="R54" s="39"/>
      <c r="S54" s="39"/>
      <c r="T54" s="39"/>
      <c r="U54" s="207" t="s">
        <v>31</v>
      </c>
      <c r="V54" s="208"/>
      <c r="W54" s="208"/>
      <c r="X54" s="208"/>
      <c r="Y54" s="208"/>
      <c r="Z54" s="208"/>
      <c r="AA54" s="208"/>
      <c r="AB54" s="208"/>
      <c r="AC54" s="207" t="s">
        <v>32</v>
      </c>
      <c r="AD54" s="208"/>
      <c r="AE54" s="208"/>
      <c r="AF54" s="208"/>
      <c r="AG54" s="208"/>
      <c r="AH54" s="208"/>
      <c r="AI54" s="208"/>
      <c r="AJ54" s="208"/>
      <c r="AK54" s="207" t="s">
        <v>33</v>
      </c>
      <c r="AL54" s="208"/>
      <c r="AM54" s="208"/>
      <c r="AN54" s="208"/>
      <c r="AO54" s="208"/>
      <c r="AP54" s="208"/>
      <c r="AQ54" s="208"/>
      <c r="AR54" s="211"/>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71" ht="15.75" customHeight="1">
      <c r="C55" s="33"/>
      <c r="D55" s="215" t="s">
        <v>7</v>
      </c>
      <c r="E55" s="80"/>
      <c r="F55" s="80"/>
      <c r="G55" s="80"/>
      <c r="H55" s="80"/>
      <c r="I55" s="80"/>
      <c r="J55" s="80"/>
      <c r="K55" s="80"/>
      <c r="L55" s="80"/>
      <c r="M55" s="81"/>
      <c r="N55" s="82" t="str">
        <f>IF([4]回答表!F18="下水道事業",IF([4]回答表!AA52="●","●",""),"")</f>
        <v/>
      </c>
      <c r="O55" s="83"/>
      <c r="P55" s="83"/>
      <c r="Q55" s="84"/>
      <c r="R55" s="39"/>
      <c r="S55" s="39"/>
      <c r="T55" s="39"/>
      <c r="U55" s="209"/>
      <c r="V55" s="210"/>
      <c r="W55" s="210"/>
      <c r="X55" s="210"/>
      <c r="Y55" s="210"/>
      <c r="Z55" s="210"/>
      <c r="AA55" s="210"/>
      <c r="AB55" s="210"/>
      <c r="AC55" s="209"/>
      <c r="AD55" s="210"/>
      <c r="AE55" s="210"/>
      <c r="AF55" s="210"/>
      <c r="AG55" s="210"/>
      <c r="AH55" s="210"/>
      <c r="AI55" s="210"/>
      <c r="AJ55" s="210"/>
      <c r="AK55" s="212"/>
      <c r="AL55" s="213"/>
      <c r="AM55" s="213"/>
      <c r="AN55" s="213"/>
      <c r="AO55" s="213"/>
      <c r="AP55" s="213"/>
      <c r="AQ55" s="213"/>
      <c r="AR55" s="21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71" ht="18.649999999999999" customHeight="1">
      <c r="C56" s="33"/>
      <c r="D56" s="80"/>
      <c r="E56" s="80"/>
      <c r="F56" s="80"/>
      <c r="G56" s="80"/>
      <c r="H56" s="80"/>
      <c r="I56" s="80"/>
      <c r="J56" s="80"/>
      <c r="K56" s="80"/>
      <c r="L56" s="80"/>
      <c r="M56" s="81"/>
      <c r="N56" s="85"/>
      <c r="O56" s="86"/>
      <c r="P56" s="86"/>
      <c r="Q56" s="87"/>
      <c r="R56" s="39"/>
      <c r="S56" s="39"/>
      <c r="T56" s="39"/>
      <c r="U56" s="124" t="str">
        <f>IF([4]回答表!F18="下水道事業",IF([4]回答表!X52="●",[4]回答表!N322,IF([4]回答表!AA52="●",[4]回答表!N392,"")),"")</f>
        <v xml:space="preserve"> </v>
      </c>
      <c r="V56" s="125"/>
      <c r="W56" s="125"/>
      <c r="X56" s="125"/>
      <c r="Y56" s="125"/>
      <c r="Z56" s="125"/>
      <c r="AA56" s="125"/>
      <c r="AB56" s="126"/>
      <c r="AC56" s="124" t="str">
        <f>IF([4]回答表!F18="下水道事業",IF([4]回答表!X52="●",[4]回答表!N323,IF([4]回答表!AA52="●",[4]回答表!N393,"")),"")</f>
        <v>●</v>
      </c>
      <c r="AD56" s="125"/>
      <c r="AE56" s="125"/>
      <c r="AF56" s="125"/>
      <c r="AG56" s="125"/>
      <c r="AH56" s="125"/>
      <c r="AI56" s="125"/>
      <c r="AJ56" s="126"/>
      <c r="AK56" s="124" t="str">
        <f>IF([4]回答表!F18="下水道事業",IF([4]回答表!X52="●",[4]回答表!N324,IF([4]回答表!AA52="●",[4]回答表!N394,"")),"")</f>
        <v xml:space="preserve"> </v>
      </c>
      <c r="AL56" s="125"/>
      <c r="AM56" s="125"/>
      <c r="AN56" s="125"/>
      <c r="AO56" s="125"/>
      <c r="AP56" s="125"/>
      <c r="AQ56" s="125"/>
      <c r="AR56" s="126"/>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71" ht="15.65" customHeight="1">
      <c r="C57" s="33"/>
      <c r="D57" s="80"/>
      <c r="E57" s="80"/>
      <c r="F57" s="80"/>
      <c r="G57" s="80"/>
      <c r="H57" s="80"/>
      <c r="I57" s="80"/>
      <c r="J57" s="80"/>
      <c r="K57" s="80"/>
      <c r="L57" s="80"/>
      <c r="M57" s="81"/>
      <c r="N57" s="85"/>
      <c r="O57" s="86"/>
      <c r="P57" s="86"/>
      <c r="Q57" s="87"/>
      <c r="R57" s="39"/>
      <c r="S57" s="39"/>
      <c r="T57" s="39"/>
      <c r="U57" s="127"/>
      <c r="V57" s="128"/>
      <c r="W57" s="128"/>
      <c r="X57" s="128"/>
      <c r="Y57" s="128"/>
      <c r="Z57" s="128"/>
      <c r="AA57" s="128"/>
      <c r="AB57" s="129"/>
      <c r="AC57" s="127"/>
      <c r="AD57" s="128"/>
      <c r="AE57" s="128"/>
      <c r="AF57" s="128"/>
      <c r="AG57" s="128"/>
      <c r="AH57" s="128"/>
      <c r="AI57" s="128"/>
      <c r="AJ57" s="129"/>
      <c r="AK57" s="127"/>
      <c r="AL57" s="128"/>
      <c r="AM57" s="128"/>
      <c r="AN57" s="128"/>
      <c r="AO57" s="128"/>
      <c r="AP57" s="128"/>
      <c r="AQ57" s="128"/>
      <c r="AR57" s="12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71" ht="15.65" customHeight="1">
      <c r="C58" s="33"/>
      <c r="D58" s="80"/>
      <c r="E58" s="80"/>
      <c r="F58" s="80"/>
      <c r="G58" s="80"/>
      <c r="H58" s="80"/>
      <c r="I58" s="80"/>
      <c r="J58" s="80"/>
      <c r="K58" s="80"/>
      <c r="L58" s="80"/>
      <c r="M58" s="81"/>
      <c r="N58" s="88"/>
      <c r="O58" s="89"/>
      <c r="P58" s="89"/>
      <c r="Q58" s="90"/>
      <c r="R58" s="39"/>
      <c r="S58" s="39"/>
      <c r="T58" s="39"/>
      <c r="U58" s="130"/>
      <c r="V58" s="131"/>
      <c r="W58" s="131"/>
      <c r="X58" s="131"/>
      <c r="Y58" s="131"/>
      <c r="Z58" s="131"/>
      <c r="AA58" s="131"/>
      <c r="AB58" s="132"/>
      <c r="AC58" s="130"/>
      <c r="AD58" s="131"/>
      <c r="AE58" s="131"/>
      <c r="AF58" s="131"/>
      <c r="AG58" s="131"/>
      <c r="AH58" s="131"/>
      <c r="AI58" s="131"/>
      <c r="AJ58" s="132"/>
      <c r="AK58" s="130"/>
      <c r="AL58" s="131"/>
      <c r="AM58" s="131"/>
      <c r="AN58" s="131"/>
      <c r="AO58" s="131"/>
      <c r="AP58" s="131"/>
      <c r="AQ58" s="131"/>
      <c r="AR58" s="13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71" ht="15.65" customHeight="1">
      <c r="A59" s="25"/>
      <c r="B59" s="25"/>
      <c r="C59" s="33"/>
      <c r="D59" s="51"/>
      <c r="E59" s="51"/>
      <c r="F59" s="51"/>
      <c r="G59" s="51"/>
      <c r="H59" s="51"/>
      <c r="I59" s="51"/>
      <c r="J59" s="51"/>
      <c r="K59" s="51"/>
      <c r="L59" s="51"/>
      <c r="M59" s="51"/>
      <c r="N59" s="51"/>
      <c r="O59" s="51"/>
      <c r="P59" s="51"/>
      <c r="Q59" s="51"/>
      <c r="R59" s="39"/>
      <c r="S59" s="39"/>
      <c r="T59" s="39"/>
      <c r="U59" s="39"/>
      <c r="V59" s="39"/>
      <c r="W59" s="39"/>
      <c r="X59" s="39"/>
      <c r="Y59" s="39"/>
      <c r="Z59" s="39"/>
      <c r="AA59" s="39"/>
      <c r="AB59" s="39"/>
      <c r="AC59" s="39"/>
      <c r="AD59" s="39"/>
      <c r="AE59" s="39"/>
      <c r="AF59" s="39"/>
      <c r="AG59" s="39"/>
      <c r="AH59" s="39"/>
      <c r="AI59" s="39"/>
      <c r="AJ59" s="39"/>
      <c r="AK59" s="50"/>
      <c r="AL59" s="50"/>
      <c r="AM59" s="60"/>
      <c r="AN59" s="60"/>
      <c r="AO59" s="60"/>
      <c r="AP59" s="60"/>
      <c r="AQ59" s="60"/>
      <c r="AR59" s="60"/>
      <c r="AS59" s="60"/>
      <c r="AT59" s="60"/>
      <c r="AU59" s="60"/>
      <c r="AV59" s="60"/>
      <c r="AW59" s="60"/>
      <c r="AX59" s="60"/>
      <c r="AY59" s="60"/>
      <c r="AZ59" s="60"/>
      <c r="BA59" s="60"/>
      <c r="BB59" s="60"/>
      <c r="BC59" s="40"/>
      <c r="BD59" s="54"/>
      <c r="BE59" s="54"/>
      <c r="BF59" s="19"/>
      <c r="BG59" s="19"/>
      <c r="BH59" s="19"/>
      <c r="BI59" s="19"/>
      <c r="BJ59" s="19"/>
      <c r="BK59" s="19"/>
      <c r="BL59" s="19"/>
      <c r="BM59" s="19"/>
      <c r="BN59" s="19"/>
      <c r="BO59" s="19"/>
      <c r="BP59" s="19"/>
      <c r="BQ59" s="19"/>
      <c r="BR59" s="38"/>
      <c r="BS59" s="25"/>
    </row>
    <row r="60" spans="1:71" ht="15.65" customHeight="1">
      <c r="A60" s="25"/>
      <c r="B60" s="25"/>
      <c r="C60" s="33"/>
      <c r="D60" s="51"/>
      <c r="E60" s="51"/>
      <c r="F60" s="51"/>
      <c r="G60" s="51"/>
      <c r="H60" s="51"/>
      <c r="I60" s="51"/>
      <c r="J60" s="51"/>
      <c r="K60" s="51"/>
      <c r="L60" s="51"/>
      <c r="M60" s="51"/>
      <c r="N60" s="51"/>
      <c r="O60" s="51"/>
      <c r="P60" s="51"/>
      <c r="Q60" s="51"/>
      <c r="R60" s="39"/>
      <c r="S60" s="39"/>
      <c r="T60" s="39"/>
      <c r="U60" s="43" t="s">
        <v>37</v>
      </c>
      <c r="V60" s="39"/>
      <c r="W60" s="39"/>
      <c r="X60" s="39"/>
      <c r="Y60" s="39"/>
      <c r="Z60" s="39"/>
      <c r="AA60" s="39"/>
      <c r="AB60" s="39"/>
      <c r="AC60" s="39"/>
      <c r="AD60" s="39"/>
      <c r="AE60" s="39"/>
      <c r="AF60" s="39"/>
      <c r="AG60" s="39"/>
      <c r="AH60" s="39"/>
      <c r="AI60" s="39"/>
      <c r="AJ60" s="39"/>
      <c r="AK60" s="50"/>
      <c r="AL60" s="50"/>
      <c r="AM60" s="43" t="s">
        <v>38</v>
      </c>
      <c r="AN60" s="36"/>
      <c r="AO60" s="36"/>
      <c r="AP60" s="36"/>
      <c r="AQ60" s="36"/>
      <c r="AR60" s="36"/>
      <c r="AS60" s="36"/>
      <c r="AT60" s="36"/>
      <c r="AU60" s="36"/>
      <c r="AV60" s="36"/>
      <c r="AW60" s="36"/>
      <c r="AX60" s="35"/>
      <c r="AY60" s="35"/>
      <c r="AZ60" s="35"/>
      <c r="BA60" s="35"/>
      <c r="BB60" s="35"/>
      <c r="BC60" s="35"/>
      <c r="BD60" s="35"/>
      <c r="BE60" s="35"/>
      <c r="BF60" s="35"/>
      <c r="BG60" s="35"/>
      <c r="BH60" s="35"/>
      <c r="BI60" s="35"/>
      <c r="BJ60" s="35"/>
      <c r="BK60" s="35"/>
      <c r="BL60" s="35"/>
      <c r="BM60" s="35"/>
      <c r="BN60" s="35"/>
      <c r="BO60" s="35"/>
      <c r="BP60" s="35"/>
      <c r="BQ60" s="19"/>
      <c r="BR60" s="38"/>
      <c r="BS60" s="25"/>
    </row>
    <row r="61" spans="1:71" ht="15.65" customHeight="1">
      <c r="A61" s="25"/>
      <c r="B61" s="25"/>
      <c r="C61" s="33"/>
      <c r="D61" s="51"/>
      <c r="E61" s="51"/>
      <c r="F61" s="51"/>
      <c r="G61" s="51"/>
      <c r="H61" s="51"/>
      <c r="I61" s="51"/>
      <c r="J61" s="51"/>
      <c r="K61" s="51"/>
      <c r="L61" s="51"/>
      <c r="M61" s="51"/>
      <c r="N61" s="51"/>
      <c r="O61" s="51"/>
      <c r="P61" s="51"/>
      <c r="Q61" s="51"/>
      <c r="R61" s="39"/>
      <c r="S61" s="39"/>
      <c r="T61" s="39"/>
      <c r="U61" s="63">
        <f>IF([4]回答表!F18="下水道事業",IF([4]回答表!X52="●",[4]回答表!E339,IF([4]回答表!AA52="●",[4]回答表!E408,"")),"")</f>
        <v>0</v>
      </c>
      <c r="V61" s="64"/>
      <c r="W61" s="64"/>
      <c r="X61" s="64"/>
      <c r="Y61" s="64"/>
      <c r="Z61" s="64"/>
      <c r="AA61" s="64"/>
      <c r="AB61" s="64"/>
      <c r="AC61" s="64"/>
      <c r="AD61" s="64"/>
      <c r="AE61" s="67" t="s">
        <v>39</v>
      </c>
      <c r="AF61" s="67"/>
      <c r="AG61" s="67"/>
      <c r="AH61" s="67"/>
      <c r="AI61" s="67"/>
      <c r="AJ61" s="68"/>
      <c r="AK61" s="50"/>
      <c r="AL61" s="50"/>
      <c r="AM61" s="71" t="str">
        <f>IF([4]回答表!F18="下水道事業",IF([4]回答表!X52="●",[4]回答表!B341,IF([4]回答表!AA52="●",[4]回答表!B410,"")),"")</f>
        <v>効果額未算定</v>
      </c>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3"/>
      <c r="BR61" s="38"/>
      <c r="BS61" s="25"/>
    </row>
    <row r="62" spans="1:71" ht="15.65" customHeight="1">
      <c r="A62" s="25"/>
      <c r="B62" s="25"/>
      <c r="C62" s="33"/>
      <c r="D62" s="51"/>
      <c r="E62" s="51"/>
      <c r="F62" s="51"/>
      <c r="G62" s="51"/>
      <c r="H62" s="51"/>
      <c r="I62" s="51"/>
      <c r="J62" s="51"/>
      <c r="K62" s="51"/>
      <c r="L62" s="51"/>
      <c r="M62" s="51"/>
      <c r="N62" s="51"/>
      <c r="O62" s="51"/>
      <c r="P62" s="51"/>
      <c r="Q62" s="51"/>
      <c r="R62" s="39"/>
      <c r="S62" s="39"/>
      <c r="T62" s="39"/>
      <c r="U62" s="65"/>
      <c r="V62" s="66"/>
      <c r="W62" s="66"/>
      <c r="X62" s="66"/>
      <c r="Y62" s="66"/>
      <c r="Z62" s="66"/>
      <c r="AA62" s="66"/>
      <c r="AB62" s="66"/>
      <c r="AC62" s="66"/>
      <c r="AD62" s="66"/>
      <c r="AE62" s="69"/>
      <c r="AF62" s="69"/>
      <c r="AG62" s="69"/>
      <c r="AH62" s="69"/>
      <c r="AI62" s="69"/>
      <c r="AJ62" s="70"/>
      <c r="AK62" s="50"/>
      <c r="AL62" s="50"/>
      <c r="AM62" s="74"/>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6"/>
      <c r="BR62" s="38"/>
      <c r="BS62" s="25"/>
    </row>
    <row r="63" spans="1:71" ht="15.65"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8"/>
      <c r="BS63" s="25"/>
    </row>
    <row r="64" spans="1:71"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7"/>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9"/>
      <c r="BR65" s="38"/>
      <c r="BS65" s="25"/>
    </row>
    <row r="66" spans="1:71" ht="15.65" customHeight="1">
      <c r="C66" s="33"/>
      <c r="D66" s="39"/>
      <c r="E66" s="39"/>
      <c r="F66" s="39"/>
      <c r="G66" s="39"/>
      <c r="H66" s="39"/>
      <c r="I66" s="39"/>
      <c r="J66" s="39"/>
      <c r="K66" s="39"/>
      <c r="L66" s="39"/>
      <c r="M66" s="39"/>
      <c r="N66" s="39"/>
      <c r="O66" s="39"/>
      <c r="P66" s="39"/>
      <c r="Q66" s="39"/>
      <c r="R66" s="39"/>
      <c r="S66" s="39"/>
      <c r="T66" s="39"/>
      <c r="U66" s="19"/>
      <c r="V66" s="19"/>
      <c r="W66" s="19"/>
      <c r="X66" s="19"/>
      <c r="Y66" s="19"/>
      <c r="Z66" s="34"/>
      <c r="AA66" s="35"/>
      <c r="AB66" s="35"/>
      <c r="AC66" s="35"/>
      <c r="AD66" s="35"/>
      <c r="AE66" s="35"/>
      <c r="AF66" s="35"/>
      <c r="AG66" s="35"/>
      <c r="AH66" s="35"/>
      <c r="AI66" s="35"/>
      <c r="AJ66" s="41"/>
      <c r="AK66" s="19"/>
      <c r="AL66" s="40"/>
      <c r="AM66" s="40"/>
      <c r="AN66" s="37"/>
      <c r="AO66" s="40"/>
      <c r="AP66" s="41"/>
      <c r="AQ66" s="41"/>
      <c r="AR66" s="19"/>
      <c r="AS66" s="19"/>
      <c r="AT66" s="19"/>
      <c r="AU66" s="19"/>
      <c r="AV66" s="19"/>
      <c r="AW66" s="19"/>
      <c r="AX66" s="19"/>
      <c r="AY66" s="19"/>
      <c r="AZ66" s="19"/>
      <c r="BA66" s="19"/>
      <c r="BB66" s="19"/>
      <c r="BC66" s="34"/>
      <c r="BD66" s="35"/>
      <c r="BE66" s="35"/>
      <c r="BF66" s="35"/>
      <c r="BG66" s="35"/>
      <c r="BH66" s="35"/>
      <c r="BI66" s="35"/>
      <c r="BJ66" s="35"/>
      <c r="BK66" s="35"/>
      <c r="BL66" s="35"/>
      <c r="BM66" s="35"/>
      <c r="BN66" s="36"/>
      <c r="BO66" s="36"/>
      <c r="BP66" s="36"/>
      <c r="BQ66" s="37"/>
      <c r="BR66" s="38"/>
    </row>
    <row r="67" spans="1:71" ht="28">
      <c r="C67" s="33"/>
      <c r="D67" s="51"/>
      <c r="E67" s="51"/>
      <c r="F67" s="51"/>
      <c r="G67" s="51"/>
      <c r="H67" s="51"/>
      <c r="I67" s="51"/>
      <c r="J67" s="51"/>
      <c r="K67" s="51"/>
      <c r="L67" s="51"/>
      <c r="M67" s="51"/>
      <c r="N67" s="20"/>
      <c r="O67" s="20"/>
      <c r="P67" s="20"/>
      <c r="Q67" s="20"/>
      <c r="R67" s="39"/>
      <c r="S67" s="39"/>
      <c r="T67" s="39"/>
      <c r="U67" s="43" t="s">
        <v>18</v>
      </c>
      <c r="V67" s="39"/>
      <c r="W67" s="39"/>
      <c r="X67" s="39"/>
      <c r="Y67" s="39"/>
      <c r="Z67" s="39"/>
      <c r="AA67" s="36"/>
      <c r="AB67" s="44"/>
      <c r="AC67" s="36"/>
      <c r="AD67" s="36"/>
      <c r="AE67" s="36"/>
      <c r="AF67" s="36"/>
      <c r="AG67" s="36"/>
      <c r="AH67" s="36"/>
      <c r="AI67" s="36"/>
      <c r="AJ67" s="36"/>
      <c r="AK67" s="36"/>
      <c r="AL67" s="36"/>
      <c r="AM67" s="43" t="s">
        <v>11</v>
      </c>
      <c r="AN67" s="36"/>
      <c r="AO67" s="36"/>
      <c r="AP67" s="36"/>
      <c r="AQ67" s="36"/>
      <c r="AR67" s="36"/>
      <c r="AS67" s="36"/>
      <c r="AT67" s="36"/>
      <c r="AU67" s="36"/>
      <c r="AV67" s="36"/>
      <c r="AW67" s="36"/>
      <c r="AX67" s="36"/>
      <c r="AY67" s="35"/>
      <c r="AZ67" s="35"/>
      <c r="BA67" s="35"/>
      <c r="BB67" s="35"/>
      <c r="BC67" s="35"/>
      <c r="BD67" s="35"/>
      <c r="BE67" s="35"/>
      <c r="BF67" s="35"/>
      <c r="BG67" s="35"/>
      <c r="BH67" s="35"/>
      <c r="BI67" s="35"/>
      <c r="BJ67" s="35"/>
      <c r="BK67" s="35"/>
      <c r="BL67" s="35"/>
      <c r="BM67" s="35"/>
      <c r="BN67" s="35"/>
      <c r="BO67" s="35"/>
      <c r="BP67" s="35"/>
      <c r="BQ67" s="19"/>
      <c r="BR67" s="38"/>
    </row>
    <row r="68" spans="1:71" ht="15.65" customHeight="1">
      <c r="C68" s="33"/>
      <c r="D68" s="80" t="s">
        <v>12</v>
      </c>
      <c r="E68" s="80"/>
      <c r="F68" s="80"/>
      <c r="G68" s="80"/>
      <c r="H68" s="80"/>
      <c r="I68" s="80"/>
      <c r="J68" s="80"/>
      <c r="K68" s="80"/>
      <c r="L68" s="80"/>
      <c r="M68" s="81"/>
      <c r="N68" s="82" t="str">
        <f>IF([4]回答表!F18="下水道事業",IF([4]回答表!AD52="●","●",""),"")</f>
        <v/>
      </c>
      <c r="O68" s="83"/>
      <c r="P68" s="83"/>
      <c r="Q68" s="84"/>
      <c r="R68" s="39"/>
      <c r="S68" s="39"/>
      <c r="T68" s="39"/>
      <c r="U68" s="71" t="str">
        <f>IF([4]回答表!F18="下水道事業",IF([4]回答表!AD52="●",[4]回答表!B421,""),"")</f>
        <v/>
      </c>
      <c r="V68" s="72"/>
      <c r="W68" s="72"/>
      <c r="X68" s="72"/>
      <c r="Y68" s="72"/>
      <c r="Z68" s="72"/>
      <c r="AA68" s="72"/>
      <c r="AB68" s="72"/>
      <c r="AC68" s="72"/>
      <c r="AD68" s="72"/>
      <c r="AE68" s="72"/>
      <c r="AF68" s="72"/>
      <c r="AG68" s="72"/>
      <c r="AH68" s="72"/>
      <c r="AI68" s="72"/>
      <c r="AJ68" s="73"/>
      <c r="AK68" s="55"/>
      <c r="AL68" s="55"/>
      <c r="AM68" s="71" t="str">
        <f>IF([4]回答表!F18="下水道事業",IF([4]回答表!AD52="●",[4]回答表!B427,""),"")</f>
        <v/>
      </c>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3"/>
      <c r="BR68" s="38"/>
    </row>
    <row r="69" spans="1:71" ht="15.65" customHeight="1">
      <c r="C69" s="33"/>
      <c r="D69" s="80"/>
      <c r="E69" s="80"/>
      <c r="F69" s="80"/>
      <c r="G69" s="80"/>
      <c r="H69" s="80"/>
      <c r="I69" s="80"/>
      <c r="J69" s="80"/>
      <c r="K69" s="80"/>
      <c r="L69" s="80"/>
      <c r="M69" s="81"/>
      <c r="N69" s="85"/>
      <c r="O69" s="86"/>
      <c r="P69" s="86"/>
      <c r="Q69" s="87"/>
      <c r="R69" s="39"/>
      <c r="S69" s="39"/>
      <c r="T69" s="39"/>
      <c r="U69" s="74"/>
      <c r="V69" s="75"/>
      <c r="W69" s="75"/>
      <c r="X69" s="75"/>
      <c r="Y69" s="75"/>
      <c r="Z69" s="75"/>
      <c r="AA69" s="75"/>
      <c r="AB69" s="75"/>
      <c r="AC69" s="75"/>
      <c r="AD69" s="75"/>
      <c r="AE69" s="75"/>
      <c r="AF69" s="75"/>
      <c r="AG69" s="75"/>
      <c r="AH69" s="75"/>
      <c r="AI69" s="75"/>
      <c r="AJ69" s="76"/>
      <c r="AK69" s="55"/>
      <c r="AL69" s="55"/>
      <c r="AM69" s="74"/>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38"/>
    </row>
    <row r="70" spans="1:71" ht="15.65" customHeight="1">
      <c r="C70" s="33"/>
      <c r="D70" s="80"/>
      <c r="E70" s="80"/>
      <c r="F70" s="80"/>
      <c r="G70" s="80"/>
      <c r="H70" s="80"/>
      <c r="I70" s="80"/>
      <c r="J70" s="80"/>
      <c r="K70" s="80"/>
      <c r="L70" s="80"/>
      <c r="M70" s="81"/>
      <c r="N70" s="85"/>
      <c r="O70" s="86"/>
      <c r="P70" s="86"/>
      <c r="Q70" s="87"/>
      <c r="R70" s="39"/>
      <c r="S70" s="39"/>
      <c r="T70" s="39"/>
      <c r="U70" s="74"/>
      <c r="V70" s="75"/>
      <c r="W70" s="75"/>
      <c r="X70" s="75"/>
      <c r="Y70" s="75"/>
      <c r="Z70" s="75"/>
      <c r="AA70" s="75"/>
      <c r="AB70" s="75"/>
      <c r="AC70" s="75"/>
      <c r="AD70" s="75"/>
      <c r="AE70" s="75"/>
      <c r="AF70" s="75"/>
      <c r="AG70" s="75"/>
      <c r="AH70" s="75"/>
      <c r="AI70" s="75"/>
      <c r="AJ70" s="76"/>
      <c r="AK70" s="55"/>
      <c r="AL70" s="55"/>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8"/>
    </row>
    <row r="71" spans="1:71" ht="15.65" customHeight="1">
      <c r="C71" s="33"/>
      <c r="D71" s="80"/>
      <c r="E71" s="80"/>
      <c r="F71" s="80"/>
      <c r="G71" s="80"/>
      <c r="H71" s="80"/>
      <c r="I71" s="80"/>
      <c r="J71" s="80"/>
      <c r="K71" s="80"/>
      <c r="L71" s="80"/>
      <c r="M71" s="81"/>
      <c r="N71" s="88"/>
      <c r="O71" s="89"/>
      <c r="P71" s="89"/>
      <c r="Q71" s="90"/>
      <c r="R71" s="39"/>
      <c r="S71" s="39"/>
      <c r="T71" s="39"/>
      <c r="U71" s="77"/>
      <c r="V71" s="78"/>
      <c r="W71" s="78"/>
      <c r="X71" s="78"/>
      <c r="Y71" s="78"/>
      <c r="Z71" s="78"/>
      <c r="AA71" s="78"/>
      <c r="AB71" s="78"/>
      <c r="AC71" s="78"/>
      <c r="AD71" s="78"/>
      <c r="AE71" s="78"/>
      <c r="AF71" s="78"/>
      <c r="AG71" s="78"/>
      <c r="AH71" s="78"/>
      <c r="AI71" s="78"/>
      <c r="AJ71" s="79"/>
      <c r="AK71" s="55"/>
      <c r="AL71" s="55"/>
      <c r="AM71" s="77"/>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38"/>
    </row>
    <row r="72" spans="1:71" ht="15.65" customHeight="1">
      <c r="C72" s="56"/>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8"/>
    </row>
    <row r="73" spans="1:71" ht="15.65" customHeight="1">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row>
    <row r="74" spans="1:71" ht="15.65" customHeight="1"/>
    <row r="75" spans="1:71" ht="15.65" customHeight="1"/>
    <row r="76" spans="1:71" ht="15.65" customHeight="1"/>
    <row r="77" spans="1:71" ht="15.65" customHeight="1"/>
    <row r="78" spans="1:71" ht="15.5" customHeight="1"/>
    <row r="79" spans="1:71" ht="15.5" customHeight="1"/>
    <row r="80" spans="1:71"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25"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5" customHeight="1"/>
    <row r="109" ht="15.5" customHeight="1"/>
    <row r="110" ht="15.5" customHeight="1"/>
    <row r="111" ht="15.5" customHeight="1"/>
    <row r="112" ht="15.5" customHeight="1"/>
    <row r="113" ht="15.5" customHeight="1"/>
    <row r="114" ht="15.5" customHeight="1"/>
    <row r="115" ht="15.65" customHeight="1"/>
    <row r="116" ht="19.25" customHeight="1"/>
    <row r="117" ht="15.65" customHeight="1"/>
    <row r="118" ht="15.65" customHeight="1"/>
    <row r="119" ht="15.65" customHeight="1"/>
    <row r="120" ht="15.65" customHeight="1"/>
    <row r="121" ht="15.65" customHeight="1"/>
    <row r="122" ht="15.5" customHeight="1"/>
    <row r="123" ht="15.65" customHeight="1"/>
    <row r="124" ht="15.65" customHeight="1"/>
    <row r="125" ht="15.65" customHeight="1"/>
    <row r="126" ht="15.65" customHeight="1"/>
    <row r="127" ht="15.65" customHeight="1"/>
    <row r="128" ht="13"/>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25" customHeight="1"/>
    <row r="161" ht="19.25" customHeight="1"/>
    <row r="162" ht="15.65" customHeight="1"/>
    <row r="163" ht="15.65" customHeight="1"/>
    <row r="164" ht="15.65" customHeight="1"/>
    <row r="165" ht="19.25" customHeight="1"/>
    <row r="166" ht="19.25" customHeight="1"/>
    <row r="167" ht="15.65" customHeight="1"/>
    <row r="168" ht="15.65" customHeight="1"/>
    <row r="169" ht="15.65" customHeight="1"/>
    <row r="170" ht="15.5" customHeight="1"/>
    <row r="171" ht="15.5" customHeight="1"/>
    <row r="172" ht="15.5" customHeight="1"/>
    <row r="173" ht="15.5" customHeight="1"/>
    <row r="174" ht="15.65" customHeight="1"/>
    <row r="175" ht="15.5" customHeight="1"/>
    <row r="176"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92" ht="15.65" customHeight="1"/>
    <row r="194" spans="72:92" ht="15.65" customHeight="1"/>
    <row r="195" spans="72:92" ht="13"/>
    <row r="196" spans="72:92" ht="19.25" customHeight="1"/>
    <row r="197" spans="72:92" ht="19.25" customHeight="1"/>
    <row r="198" spans="72:92" ht="15.65" customHeight="1"/>
    <row r="199" spans="72:92" ht="15.5" customHeight="1">
      <c r="BX199" s="154" t="str">
        <f>IF([4]回答表!AQ21="下水道事業",IF([4]回答表!BI54="○",[4]回答表!AM285,IF([4]回答表!BL54="○",[4]回答表!AM355,"")),"")</f>
        <v/>
      </c>
      <c r="BY199" s="154"/>
      <c r="BZ199" s="154"/>
      <c r="CA199" s="154"/>
      <c r="CB199" s="154"/>
      <c r="CC199" s="154"/>
      <c r="CD199" s="154"/>
      <c r="CE199" s="154"/>
      <c r="CF199" s="154"/>
      <c r="CG199" s="154"/>
      <c r="CH199" s="154"/>
      <c r="CI199" s="154"/>
      <c r="CJ199" s="154"/>
      <c r="CK199" s="154"/>
      <c r="CL199" s="154"/>
      <c r="CM199" s="154"/>
      <c r="CN199" s="154"/>
    </row>
    <row r="200" spans="72:92" ht="15.65" customHeight="1">
      <c r="BX200" s="154"/>
      <c r="BY200" s="154"/>
      <c r="BZ200" s="154"/>
      <c r="CA200" s="154"/>
      <c r="CB200" s="154"/>
      <c r="CC200" s="154"/>
      <c r="CD200" s="154"/>
      <c r="CE200" s="154"/>
      <c r="CF200" s="154"/>
      <c r="CG200" s="154"/>
      <c r="CH200" s="154"/>
      <c r="CI200" s="154"/>
      <c r="CJ200" s="154"/>
      <c r="CK200" s="154"/>
      <c r="CL200" s="154"/>
      <c r="CM200" s="154"/>
      <c r="CN200" s="154"/>
    </row>
    <row r="201" spans="72:92" ht="18" customHeight="1">
      <c r="BT201" s="19"/>
      <c r="BU201" s="19"/>
      <c r="BV201" s="19"/>
      <c r="BW201" s="19"/>
      <c r="BX201" s="154"/>
      <c r="BY201" s="154"/>
      <c r="BZ201" s="154"/>
      <c r="CA201" s="154"/>
      <c r="CB201" s="154"/>
      <c r="CC201" s="154"/>
      <c r="CD201" s="154"/>
      <c r="CE201" s="154"/>
      <c r="CF201" s="154"/>
      <c r="CG201" s="154"/>
      <c r="CH201" s="154"/>
      <c r="CI201" s="154"/>
      <c r="CJ201" s="154"/>
      <c r="CK201" s="154"/>
      <c r="CL201" s="154"/>
      <c r="CM201" s="154"/>
      <c r="CN201" s="154"/>
    </row>
    <row r="202" spans="72:92" ht="19.25" customHeight="1">
      <c r="BX202" s="154"/>
      <c r="BY202" s="154"/>
      <c r="BZ202" s="154"/>
      <c r="CA202" s="154"/>
      <c r="CB202" s="154"/>
      <c r="CC202" s="154"/>
      <c r="CD202" s="154"/>
      <c r="CE202" s="154"/>
      <c r="CF202" s="154"/>
      <c r="CG202" s="154"/>
      <c r="CH202" s="154"/>
      <c r="CI202" s="154"/>
      <c r="CJ202" s="154"/>
      <c r="CK202" s="154"/>
      <c r="CL202" s="154"/>
      <c r="CM202" s="154"/>
      <c r="CN202" s="154"/>
    </row>
    <row r="203" spans="72:92" ht="19.25" customHeight="1">
      <c r="BX203" s="154"/>
      <c r="BY203" s="154"/>
      <c r="BZ203" s="154"/>
      <c r="CA203" s="154"/>
      <c r="CB203" s="154"/>
      <c r="CC203" s="154"/>
      <c r="CD203" s="154"/>
      <c r="CE203" s="154"/>
      <c r="CF203" s="154"/>
      <c r="CG203" s="154"/>
      <c r="CH203" s="154"/>
      <c r="CI203" s="154"/>
      <c r="CJ203" s="154"/>
      <c r="CK203" s="154"/>
      <c r="CL203" s="154"/>
      <c r="CM203" s="154"/>
      <c r="CN203" s="154"/>
    </row>
    <row r="204" spans="72:92" ht="15.65" customHeight="1">
      <c r="BX204" s="154"/>
      <c r="BY204" s="154"/>
      <c r="BZ204" s="154"/>
      <c r="CA204" s="154"/>
      <c r="CB204" s="154"/>
      <c r="CC204" s="154"/>
      <c r="CD204" s="154"/>
      <c r="CE204" s="154"/>
      <c r="CF204" s="154"/>
      <c r="CG204" s="154"/>
      <c r="CH204" s="154"/>
      <c r="CI204" s="154"/>
      <c r="CJ204" s="154"/>
      <c r="CK204" s="154"/>
      <c r="CL204" s="154"/>
      <c r="CM204" s="154"/>
      <c r="CN204" s="154"/>
    </row>
    <row r="205" spans="72:92" ht="15.65" customHeight="1">
      <c r="BX205" s="154"/>
      <c r="BY205" s="154"/>
      <c r="BZ205" s="154"/>
      <c r="CA205" s="154"/>
      <c r="CB205" s="154"/>
      <c r="CC205" s="154"/>
      <c r="CD205" s="154"/>
      <c r="CE205" s="154"/>
      <c r="CF205" s="154"/>
      <c r="CG205" s="154"/>
      <c r="CH205" s="154"/>
      <c r="CI205" s="154"/>
      <c r="CJ205" s="154"/>
      <c r="CK205" s="154"/>
      <c r="CL205" s="154"/>
      <c r="CM205" s="154"/>
      <c r="CN205" s="154"/>
    </row>
    <row r="206" spans="72:92" ht="15.5" customHeight="1">
      <c r="BX206" s="154"/>
      <c r="BY206" s="154"/>
      <c r="BZ206" s="154"/>
      <c r="CA206" s="154"/>
      <c r="CB206" s="154"/>
      <c r="CC206" s="154"/>
      <c r="CD206" s="154"/>
      <c r="CE206" s="154"/>
      <c r="CF206" s="154"/>
      <c r="CG206" s="154"/>
      <c r="CH206" s="154"/>
      <c r="CI206" s="154"/>
      <c r="CJ206" s="154"/>
      <c r="CK206" s="154"/>
      <c r="CL206" s="154"/>
      <c r="CM206" s="154"/>
      <c r="CN206" s="154"/>
    </row>
    <row r="207" spans="72:92" ht="18" customHeight="1">
      <c r="BT207" s="19"/>
      <c r="BU207" s="19"/>
      <c r="BV207" s="19"/>
      <c r="BW207" s="19"/>
      <c r="BX207" s="154"/>
      <c r="BY207" s="154"/>
      <c r="BZ207" s="154"/>
      <c r="CA207" s="154"/>
      <c r="CB207" s="154"/>
      <c r="CC207" s="154"/>
      <c r="CD207" s="154"/>
      <c r="CE207" s="154"/>
      <c r="CF207" s="154"/>
      <c r="CG207" s="154"/>
      <c r="CH207" s="154"/>
      <c r="CI207" s="154"/>
      <c r="CJ207" s="154"/>
      <c r="CK207" s="154"/>
      <c r="CL207" s="154"/>
      <c r="CM207" s="154"/>
      <c r="CN207" s="154"/>
    </row>
    <row r="208" spans="72:92" ht="19" customHeight="1">
      <c r="BT208" s="19"/>
      <c r="BU208" s="19"/>
      <c r="BV208" s="19"/>
      <c r="BW208" s="19"/>
      <c r="BX208" s="154"/>
      <c r="BY208" s="154"/>
      <c r="BZ208" s="154"/>
      <c r="CA208" s="154"/>
      <c r="CB208" s="154"/>
      <c r="CC208" s="154"/>
      <c r="CD208" s="154"/>
      <c r="CE208" s="154"/>
      <c r="CF208" s="154"/>
      <c r="CG208" s="154"/>
      <c r="CH208" s="154"/>
      <c r="CI208" s="154"/>
      <c r="CJ208" s="154"/>
      <c r="CK208" s="154"/>
      <c r="CL208" s="154"/>
      <c r="CM208" s="154"/>
      <c r="CN208" s="154"/>
    </row>
    <row r="209" spans="72:86" ht="15.65" customHeight="1">
      <c r="BT209" s="19"/>
      <c r="BU209" s="19"/>
      <c r="BV209" s="19"/>
      <c r="BW209" s="19"/>
      <c r="BX209" s="19"/>
      <c r="BY209" s="19"/>
      <c r="BZ209" s="19"/>
      <c r="CA209" s="19"/>
      <c r="CB209" s="19"/>
      <c r="CC209" s="19"/>
      <c r="CD209" s="19"/>
      <c r="CE209" s="19"/>
      <c r="CF209" s="19"/>
      <c r="CG209" s="19"/>
      <c r="CH209" s="19"/>
    </row>
    <row r="210" spans="72:86" ht="15.65" customHeight="1">
      <c r="BT210" s="19"/>
      <c r="BU210" s="19"/>
      <c r="BV210" s="19"/>
      <c r="BW210" s="19"/>
      <c r="BX210" s="19"/>
      <c r="BY210" s="19"/>
      <c r="BZ210" s="19"/>
      <c r="CA210" s="19"/>
      <c r="CB210" s="19"/>
      <c r="CC210" s="19"/>
      <c r="CD210" s="19"/>
      <c r="CE210" s="19"/>
      <c r="CF210" s="19"/>
      <c r="CG210" s="19"/>
      <c r="CH210" s="19"/>
    </row>
    <row r="211" spans="72:86" ht="15.65" customHeight="1">
      <c r="BT211" s="19"/>
      <c r="BU211" s="19"/>
      <c r="BV211" s="19"/>
      <c r="BW211" s="19"/>
      <c r="BX211" s="19"/>
      <c r="BY211" s="19"/>
      <c r="BZ211" s="19"/>
      <c r="CA211" s="19"/>
      <c r="CB211" s="19"/>
      <c r="CC211" s="19"/>
      <c r="CD211" s="19"/>
      <c r="CE211" s="19"/>
      <c r="CF211" s="19"/>
      <c r="CG211" s="19"/>
      <c r="CH211" s="19"/>
    </row>
    <row r="212" spans="72:86" ht="15.65" customHeight="1">
      <c r="BT212" s="19"/>
      <c r="BU212" s="19"/>
      <c r="BV212" s="19"/>
      <c r="BW212" s="19"/>
      <c r="BX212" s="19"/>
      <c r="BY212" s="19"/>
      <c r="BZ212" s="19"/>
      <c r="CA212" s="19"/>
      <c r="CB212" s="19"/>
      <c r="CC212" s="19"/>
      <c r="CD212" s="19"/>
      <c r="CE212" s="19"/>
      <c r="CF212" s="19"/>
      <c r="CG212" s="19"/>
      <c r="CH212" s="19"/>
    </row>
    <row r="213" spans="72:86" ht="29.5" customHeight="1">
      <c r="BT213" s="19"/>
      <c r="BU213" s="19"/>
      <c r="BV213" s="19"/>
      <c r="BW213" s="19"/>
      <c r="BX213" s="19"/>
      <c r="BY213" s="19"/>
      <c r="BZ213" s="19"/>
      <c r="CA213" s="19"/>
      <c r="CB213" s="19"/>
      <c r="CC213" s="19"/>
      <c r="CD213" s="19"/>
      <c r="CE213" s="19"/>
      <c r="CF213" s="19"/>
      <c r="CG213" s="19"/>
      <c r="CH213" s="19"/>
    </row>
    <row r="214" spans="72:86" ht="15.5" customHeight="1"/>
    <row r="215" spans="72:86" ht="15.65" customHeight="1"/>
    <row r="216" spans="72:86" ht="15.5" customHeight="1"/>
    <row r="217" spans="72:86" ht="15.65" customHeight="1"/>
    <row r="218" spans="72:86" ht="15.65" customHeight="1"/>
    <row r="219" spans="72:86" ht="15.5" customHeight="1"/>
    <row r="220" spans="72:86" ht="15.5" customHeight="1"/>
    <row r="221" spans="72:86" ht="15.5" customHeight="1"/>
    <row r="222" spans="72:86" ht="15.5" customHeight="1"/>
    <row r="223" spans="72:86" ht="15.5" customHeight="1"/>
    <row r="224" spans="72:86"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ht="15.65" customHeight="1"/>
    <row r="354" ht="15.65" customHeight="1"/>
    <row r="355" ht="15.65" customHeight="1"/>
    <row r="356" ht="15.65" customHeight="1"/>
    <row r="357" ht="15.65" customHeight="1"/>
    <row r="358" ht="15.65" customHeight="1"/>
    <row r="359" ht="15.65" customHeight="1"/>
    <row r="360"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BX199:CN208"/>
    <mergeCell ref="AT24:AZ26"/>
    <mergeCell ref="BB24:BK26"/>
    <mergeCell ref="BB20:BK23"/>
    <mergeCell ref="AF23:AL23"/>
    <mergeCell ref="AM23:AS23"/>
    <mergeCell ref="AT23:AZ23"/>
    <mergeCell ref="AM24:AS26"/>
    <mergeCell ref="AR30:BB31"/>
    <mergeCell ref="D32:Q33"/>
    <mergeCell ref="R32:BB33"/>
    <mergeCell ref="D36:M39"/>
    <mergeCell ref="N36:Q39"/>
    <mergeCell ref="U36:AB37"/>
    <mergeCell ref="AM36:BC45"/>
    <mergeCell ref="U44:AB46"/>
    <mergeCell ref="AC44:AJ46"/>
    <mergeCell ref="BF36:BI38"/>
    <mergeCell ref="BJ36:BM38"/>
    <mergeCell ref="BN36:BQ38"/>
    <mergeCell ref="U38:AB40"/>
    <mergeCell ref="BF39:BI43"/>
    <mergeCell ref="BJ39:BM43"/>
    <mergeCell ref="BN39:BQ43"/>
    <mergeCell ref="U42:AB43"/>
    <mergeCell ref="AC42:AJ43"/>
    <mergeCell ref="BF44:BI46"/>
    <mergeCell ref="BJ44:BM46"/>
    <mergeCell ref="BN44:BQ46"/>
    <mergeCell ref="U48:AB49"/>
    <mergeCell ref="AC48:AJ49"/>
    <mergeCell ref="AK48:AR49"/>
    <mergeCell ref="AS48:AZ49"/>
    <mergeCell ref="BA48:BH49"/>
    <mergeCell ref="U50:AB52"/>
    <mergeCell ref="AC50:AJ52"/>
    <mergeCell ref="AK50:AR52"/>
    <mergeCell ref="AS50:AZ52"/>
    <mergeCell ref="BA50:BH52"/>
    <mergeCell ref="U54:AB55"/>
    <mergeCell ref="AC54:AJ55"/>
    <mergeCell ref="AK54:AR55"/>
    <mergeCell ref="D55:M58"/>
    <mergeCell ref="N55:Q58"/>
    <mergeCell ref="U56:AB58"/>
    <mergeCell ref="AC56:AJ58"/>
    <mergeCell ref="AK56:AR58"/>
    <mergeCell ref="U61:AD62"/>
    <mergeCell ref="AE61:AJ62"/>
    <mergeCell ref="AM61:BQ65"/>
    <mergeCell ref="D68:M71"/>
    <mergeCell ref="N68:Q71"/>
    <mergeCell ref="U68:AJ71"/>
    <mergeCell ref="AM68:BQ71"/>
  </mergeCells>
  <phoneticPr fontId="2"/>
  <conditionalFormatting sqref="A28:BD29">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orientation="portrait" r:id="rId1"/>
  <colBreaks count="1" manualBreakCount="1">
    <brk id="7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特定環境保全公共下水道事業</vt:lpstr>
      <vt:lpstr>農業集落排水事業</vt:lpstr>
      <vt:lpstr>簡易水道事業!Print_Area</vt:lpstr>
      <vt:lpstr>特定環境保全公共下水道事業!Print_Area</vt:lpstr>
      <vt:lpstr>農業集落排水事業!Print_Area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2025-09-18T01:26:11Z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