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1.142\share\04-2 指導２G（R6.4～）\16【訪問介護サービス確保事業】\03交付申請\"/>
    </mc:Choice>
  </mc:AlternateContent>
  <xr:revisionPtr revIDLastSave="0" documentId="13_ncr:1_{970C0187-3D62-400F-980F-8E959BF44711}" xr6:coauthVersionLast="47" xr6:coauthVersionMax="47" xr10:uidLastSave="{00000000-0000-0000-0000-000000000000}"/>
  <bookViews>
    <workbookView xWindow="-108" yWindow="-108" windowWidth="23256" windowHeight="13896" activeTab="1" xr2:uid="{00000000-000D-0000-FFFF-FFFF00000000}"/>
  </bookViews>
  <sheets>
    <sheet name="確認事項" sheetId="16" r:id="rId1"/>
    <sheet name="別紙様式１" sheetId="13" r:id="rId2"/>
    <sheet name="(別紙2-2-1)事業計画書（優先順位第１位）" sheetId="18" r:id="rId3"/>
    <sheet name="(別紙2-1-1)所要額調書（優先順位第１位）　" sheetId="14" r:id="rId4"/>
    <sheet name="(別紙2-2-2)事業計画書 （優先順位第２位）" sheetId="19" r:id="rId5"/>
    <sheet name="(別紙2-1-2)所要額調書（優先順位第２位）" sheetId="15" r:id="rId6"/>
    <sheet name="会計歳入歳出予算書抄本" sheetId="20" r:id="rId7"/>
    <sheet name="《記入例》会計歳入歳出予算書抄本" sheetId="21" r:id="rId8"/>
    <sheet name="愛知県受取人届出書" sheetId="22" r:id="rId9"/>
    <sheet name="〈記入例〉法人等の場合" sheetId="23" r:id="rId10"/>
    <sheet name="〈参考〉法人略称" sheetId="24" r:id="rId11"/>
    <sheet name="（別紙３）中山間地域等" sheetId="5" state="hidden" r:id="rId12"/>
    <sheet name="（別紙1）事業計画書" sheetId="2" state="hidden" r:id="rId13"/>
    <sheet name="記入例" sheetId="9" state="hidden" r:id="rId14"/>
    <sheet name="vlookup用" sheetId="10" state="hidden" r:id="rId15"/>
    <sheet name="申請書（不要）" sheetId="1" state="hidden" r:id="rId16"/>
    <sheet name="（参考）介護給付費算定に係る体制等に関する届出（訪問介護抜粋）" sheetId="7"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①" localSheetId="7">'[1]様式１及び様式１－２'!#REF!</definedName>
    <definedName name="①" localSheetId="6">'[1]様式１及び様式１－２'!#REF!</definedName>
    <definedName name="①">'[2]様式１及び様式１－２'!#REF!</definedName>
    <definedName name="①キャリアアップの仕組みづくりや研修体制の構築">'（別紙1）事業計画書'!$D$27</definedName>
    <definedName name="②" localSheetId="7">'[1]様式１及び様式１－２'!#REF!</definedName>
    <definedName name="②" localSheetId="6">'[1]様式１及び様式１－２'!#REF!</definedName>
    <definedName name="②">'[2]様式１及び様式１－２'!#REF!</definedName>
    <definedName name="③" localSheetId="7">'[1]様式１及び様式１－２'!#REF!</definedName>
    <definedName name="③" localSheetId="6">'[1]様式１及び様式１－２'!#REF!</definedName>
    <definedName name="③">'[2]様式１及び様式１－２'!#REF!</definedName>
    <definedName name="④" localSheetId="7">'[1]様式１及び様式１－２'!#REF!</definedName>
    <definedName name="④" localSheetId="6">'[1]様式１及び様式１－２'!#REF!</definedName>
    <definedName name="④">'[2]様式１及び様式１－２'!#REF!</definedName>
    <definedName name="⑤" localSheetId="7">'[1]様式１及び様式１－２'!#REF!</definedName>
    <definedName name="⑤" localSheetId="6">'[1]様式１及び様式１－２'!#REF!</definedName>
    <definedName name="⑤">'[2]様式１及び様式１－２'!#REF!</definedName>
    <definedName name="⑥" localSheetId="7">'[1]様式１及び様式１－２'!#REF!</definedName>
    <definedName name="⑥" localSheetId="6">'[1]様式１及び様式１－２'!#REF!</definedName>
    <definedName name="⑥">'[2]様式１及び様式１－２'!#REF!</definedName>
    <definedName name="ｋ">#N/A</definedName>
    <definedName name="_xlnm.Print_Area" localSheetId="16">#N/A</definedName>
    <definedName name="_xlnm.Print_Area" localSheetId="12">'（別紙1）事業計画書'!$A$1:$E$25</definedName>
    <definedName name="_xlnm.Print_Area" localSheetId="3">'(別紙2-1-1)所要額調書（優先順位第１位）　'!$A$1:$K$73</definedName>
    <definedName name="_xlnm.Print_Area" localSheetId="5">'(別紙2-1-2)所要額調書（優先順位第２位）'!$A$1:$K$73</definedName>
    <definedName name="_xlnm.Print_Area" localSheetId="2">'(別紙2-2-1)事業計画書（優先順位第１位）'!$A$1:$V$96</definedName>
    <definedName name="_xlnm.Print_Area" localSheetId="4">'(別紙2-2-2)事業計画書 （優先順位第２位）'!$A$1:$V$96</definedName>
    <definedName name="_xlnm.Print_Area" localSheetId="11">'（別紙３）中山間地域等'!$A$1:$D$21</definedName>
    <definedName name="_xlnm.Print_Area" localSheetId="9">〈記入例〉法人等の場合!$A$1:$CI$78</definedName>
    <definedName name="_xlnm.Print_Area" localSheetId="10">〈参考〉法人略称!$A$1:$D$33</definedName>
    <definedName name="_xlnm.Print_Area" localSheetId="8">愛知県受取人届出書!$A$1:$AR$81</definedName>
    <definedName name="_xlnm.Print_Area" localSheetId="0">確認事項!$A$1:$I$37</definedName>
    <definedName name="_xlnm.Print_Area" localSheetId="13">記入例!$A$1:$E$24</definedName>
    <definedName name="_xlnm.Print_Area" localSheetId="15">'申請書（不要）'!$A$1:$E$33</definedName>
    <definedName name="_xlnm.Print_Area" localSheetId="1">別紙様式１!$A$1:$I$49</definedName>
    <definedName name="キャリアアップの仕組みづくりや研修体制の構築" localSheetId="13">記入例!$D$26</definedName>
    <definedName name="キャリアアップの仕組みづくりや研修体制の構築">'（別紙1）事業計画書'!$D$27</definedName>
    <definedName name="サービス種別">[3]サービス種類一覧!$B$4:$B$20</definedName>
    <definedName name="サービス種類">[4]サービス種類一覧!$C$4:$C$20</definedName>
    <definedName name="サービス名">#N/A</definedName>
    <definedName name="サービス名称">#N/A</definedName>
    <definedName name="その他経営の維持・改善等に必要な事業" localSheetId="13">記入例!$D$33</definedName>
    <definedName name="その他経営の維持・改善等に必要な事業">'（別紙1）事業計画書'!$D$34</definedName>
    <definedName name="だだ">#N/A</definedName>
    <definedName name="っっｋ">#N/A</definedName>
    <definedName name="っっっっｌ">#N/A</definedName>
    <definedName name="まるばつ" localSheetId="7">[5]リスト・集計用!$A$2:$A$3</definedName>
    <definedName name="まるばつ" localSheetId="6">[5]リスト・集計用!$A$2:$A$3</definedName>
    <definedName name="まるばつ">[6]リスト・集計用!$A$2:$A$3</definedName>
    <definedName name="介護人材・利用者確保のための広報活動" localSheetId="13">記入例!$D$32</definedName>
    <definedName name="介護人材・利用者確保のための広報活動">'（別紙1）事業計画書'!$D$33</definedName>
    <definedName name="確認">#N/A</definedName>
    <definedName name="経営改善に向けた取組外部委託・臨時職員雇用">#REF!</definedName>
    <definedName name="経営改善に向けた取組外部委託臨時職員雇用" localSheetId="2">#REF!</definedName>
    <definedName name="経営改善に向けた取組外部委託臨時職員雇用" localSheetId="4">#REF!</definedName>
    <definedName name="経営改善に向けた取組外部委託臨時職員雇用">#REF!</definedName>
    <definedName name="経営改善のための外部委託・臨時職員雇用" localSheetId="13">記入例!$D$29</definedName>
    <definedName name="経営改善のための外部委託・臨時職員雇用">'（別紙1）事業計画書'!$D$30</definedName>
    <definedName name="経験年数が短いヘルパーへの同行" localSheetId="13">記入例!$D$28</definedName>
    <definedName name="経験年数が短いヘルパーへの同行">'（別紙1）事業計画書'!$D$29</definedName>
    <definedName name="種類">[7]サービス種類一覧!$A$4:$A$20</definedName>
    <definedName name="小規模事業所等の協働化・大規模化の取組" localSheetId="13">記入例!$D$31</definedName>
    <definedName name="小規模事業所等の協働化・大規模化の取組">'（別紙1）事業計画書'!$D$32</definedName>
    <definedName name="対象種別" localSheetId="7">#REF!</definedName>
    <definedName name="対象種別" localSheetId="6">#REF!</definedName>
    <definedName name="対象種別">#REF!</definedName>
    <definedName name="中山間・離島等地域における採用活動" localSheetId="13">記入例!$D$27</definedName>
    <definedName name="中山間・離島等地域における採用活動">'（別紙1）事業計画書'!$D$28</definedName>
    <definedName name="登録ヘルパー等の常勤化の促進" localSheetId="13">記入例!$D$30</definedName>
    <definedName name="登録ヘルパー等の常勤化の促進">'（別紙1）事業計画書'!$D$31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0" l="1"/>
  <c r="B27" i="20"/>
  <c r="B26" i="20"/>
  <c r="A24" i="20"/>
  <c r="C28" i="21"/>
  <c r="B28" i="21"/>
  <c r="B27" i="21"/>
  <c r="B26" i="21"/>
  <c r="A24" i="21"/>
  <c r="B22" i="21"/>
  <c r="B22" i="20"/>
  <c r="B11" i="20"/>
  <c r="H67" i="15" l="1"/>
  <c r="G51" i="14" l="1"/>
  <c r="P54" i="18"/>
  <c r="H38" i="14" s="1"/>
  <c r="G54" i="18"/>
  <c r="H32" i="14" s="1"/>
  <c r="P45" i="18"/>
  <c r="G45" i="18"/>
  <c r="F5" i="15"/>
  <c r="N6" i="19"/>
  <c r="N4" i="19"/>
  <c r="N5" i="19"/>
  <c r="H17" i="15"/>
  <c r="H13" i="15"/>
  <c r="H26" i="14"/>
  <c r="G51" i="15"/>
  <c r="N6" i="18"/>
  <c r="N5" i="18"/>
  <c r="N4" i="18"/>
  <c r="P54" i="19"/>
  <c r="H38" i="15" s="1"/>
  <c r="G54" i="19"/>
  <c r="H32" i="15" s="1"/>
  <c r="P45" i="19"/>
  <c r="H26" i="15" s="1"/>
  <c r="G45" i="19"/>
  <c r="H20" i="15" s="1"/>
  <c r="D36" i="18" l="1"/>
  <c r="H20" i="14"/>
  <c r="D36" i="19"/>
  <c r="E67" i="15" l="1"/>
  <c r="E63" i="15"/>
  <c r="H63" i="15" s="1"/>
  <c r="E58" i="15"/>
  <c r="H58" i="15" s="1"/>
  <c r="C53" i="15"/>
  <c r="E48" i="15"/>
  <c r="H48" i="15" s="1"/>
  <c r="C41" i="15"/>
  <c r="G41" i="15" s="1"/>
  <c r="C35" i="15"/>
  <c r="C29" i="15"/>
  <c r="G29" i="15" s="1"/>
  <c r="C23" i="15"/>
  <c r="E17" i="15"/>
  <c r="E13" i="15"/>
  <c r="E63" i="14"/>
  <c r="H63" i="14" s="1"/>
  <c r="C53" i="14"/>
  <c r="G53" i="14" s="1"/>
  <c r="E13" i="14"/>
  <c r="H13" i="14" s="1"/>
  <c r="E17" i="14"/>
  <c r="H17" i="14" s="1"/>
  <c r="C23" i="14"/>
  <c r="C29" i="14"/>
  <c r="C35" i="14"/>
  <c r="E35" i="14" s="1"/>
  <c r="C41" i="14"/>
  <c r="E41" i="14" s="1"/>
  <c r="F5" i="14"/>
  <c r="E67" i="14"/>
  <c r="H67" i="14" s="1"/>
  <c r="E58" i="14"/>
  <c r="H58" i="14" s="1"/>
  <c r="E48" i="14"/>
  <c r="H48" i="14" s="1"/>
  <c r="E53" i="15" l="1"/>
  <c r="G53" i="15"/>
  <c r="E35" i="15"/>
  <c r="H35" i="15" s="1"/>
  <c r="G35" i="15"/>
  <c r="E23" i="15"/>
  <c r="G23" i="15"/>
  <c r="E29" i="15"/>
  <c r="H29" i="15" s="1"/>
  <c r="E41" i="15"/>
  <c r="H41" i="15" s="1"/>
  <c r="G35" i="14"/>
  <c r="H35" i="14" s="1"/>
  <c r="G29" i="14"/>
  <c r="E29" i="14"/>
  <c r="H29" i="14" s="1"/>
  <c r="E23" i="14"/>
  <c r="G41" i="14"/>
  <c r="H41" i="14" s="1"/>
  <c r="G23" i="14"/>
  <c r="E53" i="14"/>
  <c r="H53" i="14" s="1"/>
  <c r="D70" i="14" s="1"/>
  <c r="T73" i="14" s="1"/>
  <c r="D73" i="14" s="1"/>
  <c r="D43" i="15" l="1"/>
  <c r="H23" i="15"/>
  <c r="H23" i="14"/>
  <c r="D43" i="14" s="1"/>
  <c r="C25" i="13" s="1"/>
  <c r="H53" i="15"/>
  <c r="D70" i="15" s="1"/>
  <c r="U73" i="15" s="1"/>
  <c r="D73" i="15" s="1"/>
  <c r="F25" i="13" l="1"/>
  <c r="D27" i="13" s="1"/>
  <c r="F31" i="1"/>
  <c r="C22" i="9"/>
  <c r="D4" i="2" l="1"/>
  <c r="C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tc={BAD139D6-377B-4765-827F-A34DF1AFD6E9}</author>
  </authors>
  <commentList>
    <comment ref="C4" authorId="0" shapeId="0" xr:uid="{BAD139D6-377B-4765-827F-A34DF1AFD6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tc={E6C37B5D-551F-4A6F-BEDD-7038C3A03EF3}</author>
  </authors>
  <commentList>
    <comment ref="C4" authorId="0" shapeId="0" xr:uid="{E6C37B5D-551F-4A6F-BEDD-7038C3A03E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tc={514CE504-A186-42E4-876C-7B545446A0E7}</author>
    <author>tc={57034E01-FE59-48E2-8AC3-D65DA935FF63}</author>
  </authors>
  <commentList>
    <comment ref="C6" authorId="0" shapeId="0" xr:uid="{514CE504-A186-42E4-876C-7B545446A0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計画書に記載する情報</t>
      </text>
    </comment>
    <comment ref="C7" authorId="1" shapeId="0" xr:uid="{57034E01-FE59-48E2-8AC3-D65DA935FF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事業計画書に必要な情報</t>
      </text>
    </comment>
  </commentList>
</comments>
</file>

<file path=xl/sharedStrings.xml><?xml version="1.0" encoding="utf-8"?>
<sst xmlns="http://schemas.openxmlformats.org/spreadsheetml/2006/main" count="1209" uniqueCount="598">
  <si>
    <t>都道府県知事、指定都市市長、中核市市長　様</t>
    <rPh sb="0" eb="4">
      <t>トドウフケン</t>
    </rPh>
    <rPh sb="4" eb="6">
      <t>チジ</t>
    </rPh>
    <rPh sb="7" eb="9">
      <t>シテイ</t>
    </rPh>
    <rPh sb="9" eb="11">
      <t>トシ</t>
    </rPh>
    <rPh sb="11" eb="13">
      <t>シチョウ</t>
    </rPh>
    <rPh sb="14" eb="17">
      <t>チュウカクシ</t>
    </rPh>
    <rPh sb="17" eb="19">
      <t>シチョウ</t>
    </rPh>
    <rPh sb="20" eb="21">
      <t>サマ</t>
    </rPh>
    <phoneticPr fontId="2"/>
  </si>
  <si>
    <t>訪問介護等サービス提供体制確保支援事業補助金　交付申請書</t>
    <rPh sb="0" eb="4">
      <t>ホウモンカイゴ</t>
    </rPh>
    <rPh sb="4" eb="5">
      <t>トウ</t>
    </rPh>
    <rPh sb="9" eb="11">
      <t>テイキョウ</t>
    </rPh>
    <rPh sb="11" eb="13">
      <t>タイセイ</t>
    </rPh>
    <rPh sb="13" eb="15">
      <t>カクホ</t>
    </rPh>
    <rPh sb="15" eb="17">
      <t>シエン</t>
    </rPh>
    <rPh sb="17" eb="19">
      <t>ジギョウ</t>
    </rPh>
    <rPh sb="19" eb="22">
      <t>ホジョキン</t>
    </rPh>
    <rPh sb="23" eb="25">
      <t>コウフ</t>
    </rPh>
    <rPh sb="25" eb="28">
      <t>シンセイショ</t>
    </rPh>
    <phoneticPr fontId="2"/>
  </si>
  <si>
    <t>標記の補助金について、関係書類を添えて次のとおり申請します。</t>
    <rPh sb="0" eb="2">
      <t>ヒョウキ</t>
    </rPh>
    <rPh sb="3" eb="6">
      <t>ホジョキン</t>
    </rPh>
    <rPh sb="11" eb="13">
      <t>カンケイ</t>
    </rPh>
    <rPh sb="13" eb="15">
      <t>ショルイ</t>
    </rPh>
    <rPh sb="16" eb="17">
      <t>ソ</t>
    </rPh>
    <rPh sb="19" eb="20">
      <t>ツギ</t>
    </rPh>
    <rPh sb="24" eb="26">
      <t>シンセイ</t>
    </rPh>
    <phoneticPr fontId="2"/>
  </si>
  <si>
    <t>キャリアアップの仕組みづくりや研修体制の構築</t>
    <phoneticPr fontId="2"/>
  </si>
  <si>
    <t>総事業費</t>
    <rPh sb="0" eb="1">
      <t>ソウ</t>
    </rPh>
    <rPh sb="1" eb="4">
      <t>ジギョウヒ</t>
    </rPh>
    <phoneticPr fontId="2"/>
  </si>
  <si>
    <t>寄付金
その他の収入額</t>
    <phoneticPr fontId="2"/>
  </si>
  <si>
    <t>差引額</t>
    <phoneticPr fontId="2"/>
  </si>
  <si>
    <t>対象経費
支出予定額</t>
    <rPh sb="0" eb="2">
      <t>タイショウ</t>
    </rPh>
    <rPh sb="2" eb="4">
      <t>ケイヒ</t>
    </rPh>
    <rPh sb="5" eb="7">
      <t>シシュツ</t>
    </rPh>
    <rPh sb="7" eb="9">
      <t>ヨテイ</t>
    </rPh>
    <rPh sb="9" eb="10">
      <t>ガク</t>
    </rPh>
    <phoneticPr fontId="2"/>
  </si>
  <si>
    <t>基準額</t>
  </si>
  <si>
    <t>補助額</t>
    <phoneticPr fontId="2"/>
  </si>
  <si>
    <t>経営改善のための外部委託・臨時職員雇用</t>
    <rPh sb="0" eb="2">
      <t>ケイエイ</t>
    </rPh>
    <rPh sb="2" eb="4">
      <t>カイゼン</t>
    </rPh>
    <rPh sb="8" eb="10">
      <t>ガイブ</t>
    </rPh>
    <rPh sb="10" eb="12">
      <t>イタク</t>
    </rPh>
    <rPh sb="13" eb="15">
      <t>リンジ</t>
    </rPh>
    <rPh sb="15" eb="17">
      <t>ショクイン</t>
    </rPh>
    <rPh sb="17" eb="19">
      <t>コヨウ</t>
    </rPh>
    <phoneticPr fontId="2"/>
  </si>
  <si>
    <t>登録ヘルパー等の常勤化の促進</t>
  </si>
  <si>
    <t>補助金交付申請額</t>
    <rPh sb="0" eb="3">
      <t>ホジョキン</t>
    </rPh>
    <rPh sb="3" eb="5">
      <t>コウフ</t>
    </rPh>
    <rPh sb="5" eb="7">
      <t>シンセイ</t>
    </rPh>
    <rPh sb="7" eb="8">
      <t>ガク</t>
    </rPh>
    <phoneticPr fontId="2"/>
  </si>
  <si>
    <t>添付書類（申請する事業ごとに提出）</t>
    <rPh sb="0" eb="2">
      <t>テンプ</t>
    </rPh>
    <rPh sb="2" eb="4">
      <t>ショルイ</t>
    </rPh>
    <rPh sb="5" eb="7">
      <t>シンセイ</t>
    </rPh>
    <rPh sb="9" eb="11">
      <t>ジギョウ</t>
    </rPh>
    <rPh sb="14" eb="16">
      <t>テイシュツ</t>
    </rPh>
    <phoneticPr fontId="2"/>
  </si>
  <si>
    <t>区分ごとに支出予定額（数字のみ入力）と積算の内訳を記入してください。</t>
    <rPh sb="0" eb="2">
      <t>クブン</t>
    </rPh>
    <rPh sb="5" eb="7">
      <t>シシュツ</t>
    </rPh>
    <rPh sb="7" eb="10">
      <t>ヨテイガク</t>
    </rPh>
    <rPh sb="11" eb="13">
      <t>スウジ</t>
    </rPh>
    <rPh sb="15" eb="17">
      <t>ニュウリョク</t>
    </rPh>
    <rPh sb="19" eb="21">
      <t>セキサン</t>
    </rPh>
    <rPh sb="22" eb="24">
      <t>ウチワケ</t>
    </rPh>
    <rPh sb="25" eb="27">
      <t>キニュウ</t>
    </rPh>
    <phoneticPr fontId="2"/>
  </si>
  <si>
    <t>区分</t>
    <rPh sb="0" eb="2">
      <t>クブン</t>
    </rPh>
    <phoneticPr fontId="2"/>
  </si>
  <si>
    <t>支出予定額</t>
    <rPh sb="0" eb="2">
      <t>シシュツ</t>
    </rPh>
    <rPh sb="2" eb="5">
      <t>ヨテイガク</t>
    </rPh>
    <phoneticPr fontId="2"/>
  </si>
  <si>
    <t>積算内訳</t>
    <rPh sb="0" eb="2">
      <t>セキサン</t>
    </rPh>
    <rPh sb="2" eb="4">
      <t>ウチワケ</t>
    </rPh>
    <phoneticPr fontId="2"/>
  </si>
  <si>
    <t>合計（自動計算）</t>
    <rPh sb="0" eb="2">
      <t>ゴウケイ</t>
    </rPh>
    <rPh sb="3" eb="5">
      <t>ジドウ</t>
    </rPh>
    <rPh sb="5" eb="7">
      <t>ケイサン</t>
    </rPh>
    <phoneticPr fontId="2"/>
  </si>
  <si>
    <t>別紙２</t>
    <rPh sb="0" eb="2">
      <t>ベッシ</t>
    </rPh>
    <phoneticPr fontId="2"/>
  </si>
  <si>
    <t>訪問介護等サービス提供体制確保支援事業補助金　事業計画書</t>
    <rPh sb="23" eb="25">
      <t>ジギョウ</t>
    </rPh>
    <rPh sb="25" eb="28">
      <t>ケイカクショ</t>
    </rPh>
    <phoneticPr fontId="2"/>
  </si>
  <si>
    <t>事業者名</t>
    <rPh sb="0" eb="3">
      <t>ジギョウシャ</t>
    </rPh>
    <rPh sb="3" eb="4">
      <t>メイ</t>
    </rPh>
    <phoneticPr fontId="3"/>
  </si>
  <si>
    <t>対象事業（ドロップダウンリストから選択）</t>
    <rPh sb="0" eb="2">
      <t>タイショウ</t>
    </rPh>
    <rPh sb="2" eb="4">
      <t>ジギョウ</t>
    </rPh>
    <rPh sb="17" eb="19">
      <t>センタク</t>
    </rPh>
    <phoneticPr fontId="3"/>
  </si>
  <si>
    <t>※実施する事業ごとに１枚作成してください。</t>
    <rPh sb="1" eb="3">
      <t>ジッシ</t>
    </rPh>
    <rPh sb="5" eb="7">
      <t>ジギョウ</t>
    </rPh>
    <rPh sb="11" eb="12">
      <t>マイ</t>
    </rPh>
    <rPh sb="12" eb="14">
      <t>サクセイ</t>
    </rPh>
    <phoneticPr fontId="2"/>
  </si>
  <si>
    <t>ヘルパーステーション○○</t>
    <phoneticPr fontId="2"/>
  </si>
  <si>
    <t>中山間・離島等地域における採用活動</t>
    <phoneticPr fontId="2"/>
  </si>
  <si>
    <t>経験年数が短いヘルパーへの同行</t>
    <phoneticPr fontId="2"/>
  </si>
  <si>
    <t>登録ヘルパー等の常勤化の促進</t>
    <phoneticPr fontId="2"/>
  </si>
  <si>
    <t>小規模事業所等の協働化・大規模化の取組</t>
    <phoneticPr fontId="2"/>
  </si>
  <si>
    <t>介護人材・利用者確保のための広報活動</t>
    <phoneticPr fontId="2"/>
  </si>
  <si>
    <t>申請書にチェックする「中山間地域等」とは、「厚生労働大臣が定める中山間地域等の地域（平成21年厚労告第83号）」第一条に該当する下記の地域を指す</t>
    <rPh sb="0" eb="3">
      <t>シンセイショ</t>
    </rPh>
    <rPh sb="11" eb="12">
      <t>チュウ</t>
    </rPh>
    <rPh sb="12" eb="14">
      <t>サンカン</t>
    </rPh>
    <rPh sb="14" eb="16">
      <t>チイキ</t>
    </rPh>
    <rPh sb="16" eb="17">
      <t>トウ</t>
    </rPh>
    <rPh sb="22" eb="24">
      <t>コウセイ</t>
    </rPh>
    <rPh sb="24" eb="26">
      <t>ロウドウ</t>
    </rPh>
    <rPh sb="26" eb="28">
      <t>ダイジン</t>
    </rPh>
    <rPh sb="29" eb="30">
      <t>サダ</t>
    </rPh>
    <rPh sb="32" eb="35">
      <t>チュウサンカン</t>
    </rPh>
    <rPh sb="35" eb="37">
      <t>チイキ</t>
    </rPh>
    <rPh sb="37" eb="38">
      <t>トウ</t>
    </rPh>
    <rPh sb="39" eb="41">
      <t>チイキ</t>
    </rPh>
    <rPh sb="42" eb="44">
      <t>ヘイセイ</t>
    </rPh>
    <rPh sb="46" eb="47">
      <t>ネン</t>
    </rPh>
    <rPh sb="47" eb="49">
      <t>コウロウ</t>
    </rPh>
    <rPh sb="49" eb="50">
      <t>コク</t>
    </rPh>
    <rPh sb="50" eb="51">
      <t>ダイ</t>
    </rPh>
    <rPh sb="53" eb="54">
      <t>ゴウ</t>
    </rPh>
    <rPh sb="56" eb="57">
      <t>ダイ</t>
    </rPh>
    <rPh sb="57" eb="59">
      <t>イチジョウ</t>
    </rPh>
    <rPh sb="60" eb="62">
      <t>ガイトウ</t>
    </rPh>
    <rPh sb="64" eb="66">
      <t>カキ</t>
    </rPh>
    <rPh sb="67" eb="69">
      <t>チイキ</t>
    </rPh>
    <rPh sb="70" eb="71">
      <t>サ</t>
    </rPh>
    <phoneticPr fontId="2"/>
  </si>
  <si>
    <t>チェック対象地域</t>
    <rPh sb="4" eb="6">
      <t>タイショウ</t>
    </rPh>
    <rPh sb="6" eb="8">
      <t>チイキ</t>
    </rPh>
    <phoneticPr fontId="2"/>
  </si>
  <si>
    <t>①</t>
    <phoneticPr fontId="2"/>
  </si>
  <si>
    <t>豪雪地帯対策特別措置法(昭和三十七年法律第七十三号)第二条第一項の規定により指定された豪雪地帯及び同条第二項の規定により指定された特別豪雪地帯</t>
  </si>
  <si>
    <t>②</t>
    <phoneticPr fontId="2"/>
  </si>
  <si>
    <t>辺地に係る公共的施設の総合整備のための財政上の特別措置等に関する法律(昭和三十七年法律第八十八号)第二条第一項に規定する辺地</t>
    <phoneticPr fontId="2"/>
  </si>
  <si>
    <t>③</t>
    <phoneticPr fontId="2"/>
  </si>
  <si>
    <t>半島振興法(昭和六十年法律第六十三号)第二条第一項の規定により指定された半島振興対策実施地域</t>
    <phoneticPr fontId="2"/>
  </si>
  <si>
    <t>④</t>
    <phoneticPr fontId="2"/>
  </si>
  <si>
    <t>特定農山村地域における農林業等の活性化のための基盤整備の促進に関する法律(平成五年法律第七十二号)第二条第一項に規定する特定農山村地域</t>
    <phoneticPr fontId="2"/>
  </si>
  <si>
    <t>⑤</t>
    <phoneticPr fontId="2"/>
  </si>
  <si>
    <t>過疎地域の持続的発展の支援に関する特別措置法(令和三年法律第十九号)第二条第二項の規定により公示された過疎地域</t>
    <phoneticPr fontId="2"/>
  </si>
  <si>
    <t>上記から除く地域</t>
    <rPh sb="0" eb="2">
      <t>ジョウキ</t>
    </rPh>
    <rPh sb="4" eb="5">
      <t>ノゾ</t>
    </rPh>
    <rPh sb="6" eb="8">
      <t>チイキ</t>
    </rPh>
    <phoneticPr fontId="2"/>
  </si>
  <si>
    <t>沖縄振興特別措置法(平成十四年法律第十四号)第三条第三号に規定する離島</t>
    <phoneticPr fontId="2"/>
  </si>
  <si>
    <t>①②⑤のうち、厚生労働大臣が別に定めるもの</t>
    <phoneticPr fontId="2"/>
  </si>
  <si>
    <t>（別紙１ー１－２）</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</si>
  <si>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</si>
  <si>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</si>
  <si>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</si>
  <si>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</si>
  <si>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</si>
  <si>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</si>
  <si>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</si>
  <si>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</si>
  <si>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</si>
  <si>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</si>
  <si>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</si>
  <si>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</si>
  <si>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</si>
  <si>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</si>
  <si>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</si>
  <si>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</si>
  <si>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</si>
  <si>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</si>
  <si>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</si>
  <si>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1"/>
  </si>
  <si>
    <t>１　定期巡回の指定を受けていない</t>
  </si>
  <si>
    <t>１　なし</t>
  </si>
  <si>
    <t>２　定期巡回の指定を受けている</t>
  </si>
  <si>
    <t>２　あり</t>
  </si>
  <si>
    <t>３　定期巡回の整備計画がある</t>
  </si>
  <si>
    <t>高齢者虐待防止措置実施の有無</t>
    <phoneticPr fontId="3"/>
  </si>
  <si>
    <t>１ 減算型</t>
    <phoneticPr fontId="3"/>
  </si>
  <si>
    <t>２ 基準型</t>
    <phoneticPr fontId="3"/>
  </si>
  <si>
    <t>特定事業所加算（Ⅴ以外）</t>
    <rPh sb="0" eb="2">
      <t>トクテイ</t>
    </rPh>
    <rPh sb="2" eb="5">
      <t>ジギョウショ</t>
    </rPh>
    <rPh sb="5" eb="7">
      <t>カサン</t>
    </rPh>
    <rPh sb="9" eb="11">
      <t>イガイ</t>
    </rPh>
    <phoneticPr fontId="21"/>
  </si>
  <si>
    <t>１ なし</t>
    <phoneticPr fontId="3"/>
  </si>
  <si>
    <t>２ 加算Ⅰ</t>
    <phoneticPr fontId="3"/>
  </si>
  <si>
    <t>３ 加算Ⅱ</t>
    <phoneticPr fontId="3"/>
  </si>
  <si>
    <t>４ 加算Ⅲ</t>
    <phoneticPr fontId="3"/>
  </si>
  <si>
    <t>５ 加算Ⅳ</t>
    <phoneticPr fontId="3"/>
  </si>
  <si>
    <t>特定事業所加算Ⅴ</t>
    <rPh sb="0" eb="2">
      <t>トクテイ</t>
    </rPh>
    <rPh sb="2" eb="5">
      <t>ジギョウショ</t>
    </rPh>
    <rPh sb="5" eb="7">
      <t>カサン</t>
    </rPh>
    <phoneticPr fontId="21"/>
  </si>
  <si>
    <t>２ あり</t>
    <phoneticPr fontId="3"/>
  </si>
  <si>
    <t>共生型サービスの提供
（居宅介護事業所）</t>
    <rPh sb="0" eb="3">
      <t>キョウセイガタ</t>
    </rPh>
    <rPh sb="8" eb="10">
      <t>テイキョウ</t>
    </rPh>
    <rPh sb="16" eb="19">
      <t>ジギョウショ</t>
    </rPh>
    <phoneticPr fontId="3"/>
  </si>
  <si>
    <t>１　身体介護</t>
  </si>
  <si>
    <t>共生型サービスの提供
（重度訪問介護事業所）</t>
    <rPh sb="0" eb="3">
      <t>キョウセイガタ</t>
    </rPh>
    <rPh sb="8" eb="10">
      <t>テイキョウ</t>
    </rPh>
    <rPh sb="18" eb="21">
      <t>ジギョウショ</t>
    </rPh>
    <phoneticPr fontId="3"/>
  </si>
  <si>
    <t>訪問介護</t>
  </si>
  <si>
    <t>２　生活援助</t>
  </si>
  <si>
    <t>３　通院等乗降介助</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</si>
  <si>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</si>
  <si>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</si>
  <si>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</si>
  <si>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</si>
  <si>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</si>
  <si>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phoneticPr fontId="2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</si>
  <si>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</si>
  <si>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</si>
  <si>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</si>
  <si>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</si>
  <si>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21"/>
  </si>
  <si>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</si>
  <si>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</si>
  <si>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</si>
  <si>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</si>
  <si>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</si>
  <si>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</si>
  <si>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</si>
  <si>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</si>
  <si>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</si>
  <si>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</si>
  <si>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</si>
  <si>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</si>
  <si>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</si>
  <si>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</si>
  <si>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</si>
  <si>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</si>
  <si>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</si>
  <si>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</si>
  <si>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</si>
  <si>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t>
    <rPh sb="0" eb="2">
      <t>ベッシ</t>
    </rPh>
    <phoneticPr fontId="2"/>
  </si>
  <si>
    <t>賃金</t>
    <rPh sb="0" eb="2">
      <t>チンギン</t>
    </rPh>
    <phoneticPr fontId="4"/>
  </si>
  <si>
    <t>委託料</t>
    <rPh sb="0" eb="3">
      <t>イタクリョウ</t>
    </rPh>
    <phoneticPr fontId="4"/>
  </si>
  <si>
    <t>使用料及び賃借料</t>
    <rPh sb="0" eb="2">
      <t>シヨウ</t>
    </rPh>
    <rPh sb="2" eb="3">
      <t>リョウ</t>
    </rPh>
    <rPh sb="3" eb="4">
      <t>オヨ</t>
    </rPh>
    <rPh sb="5" eb="8">
      <t>チンシャクリョウ</t>
    </rPh>
    <phoneticPr fontId="4"/>
  </si>
  <si>
    <t>備品購入費</t>
    <rPh sb="0" eb="2">
      <t>ビヒン</t>
    </rPh>
    <rPh sb="2" eb="5">
      <t>コウニュウヒ</t>
    </rPh>
    <phoneticPr fontId="4"/>
  </si>
  <si>
    <t>負担金</t>
    <rPh sb="0" eb="3">
      <t>フタンキン</t>
    </rPh>
    <phoneticPr fontId="4"/>
  </si>
  <si>
    <t>その他経営の維持・改善等に必要な事業</t>
    <phoneticPr fontId="2"/>
  </si>
  <si>
    <t>事業計画（対象事業選択後、ドロップダウンリストでフォーマットが出せます）</t>
    <rPh sb="0" eb="2">
      <t>ジギョウ</t>
    </rPh>
    <rPh sb="2" eb="4">
      <t>ケイカク</t>
    </rPh>
    <rPh sb="5" eb="7">
      <t>タイショウ</t>
    </rPh>
    <rPh sb="7" eb="9">
      <t>ジギョウ</t>
    </rPh>
    <rPh sb="9" eb="11">
      <t>センタク</t>
    </rPh>
    <rPh sb="11" eb="12">
      <t>ゴ</t>
    </rPh>
    <rPh sb="31" eb="32">
      <t>ダ</t>
    </rPh>
    <phoneticPr fontId="3"/>
  </si>
  <si>
    <r>
      <rPr>
        <b/>
        <sz val="11"/>
        <color theme="1"/>
        <rFont val="Yu Gothic"/>
        <family val="3"/>
        <charset val="128"/>
        <scheme val="minor"/>
      </rPr>
      <t>【参考】厚生労働大臣が定める中山間地域等の地域（平成21年厚労告第83号）</t>
    </r>
    <r>
      <rPr>
        <sz val="11"/>
        <color theme="1"/>
        <rFont val="Yu Gothic"/>
        <family val="3"/>
        <charset val="128"/>
        <scheme val="minor"/>
      </rPr>
      <t xml:space="preserve">
第一条
厚生労働大臣が定める一単位の単価(平成二十七年厚生労働省告示第九十三号)第二号の</t>
    </r>
    <r>
      <rPr>
        <u/>
        <sz val="11"/>
        <color theme="1"/>
        <rFont val="Yu Gothic"/>
        <family val="3"/>
        <charset val="128"/>
        <scheme val="minor"/>
      </rPr>
      <t>その他の地域</t>
    </r>
    <r>
      <rPr>
        <sz val="11"/>
        <color theme="1"/>
        <rFont val="Yu Gothic"/>
        <family val="3"/>
        <charset val="128"/>
        <scheme val="minor"/>
      </rPr>
      <t>であって、</t>
    </r>
    <r>
      <rPr>
        <u/>
        <sz val="11"/>
        <color theme="1"/>
        <rFont val="Yu Gothic"/>
        <family val="3"/>
        <charset val="128"/>
        <scheme val="minor"/>
      </rPr>
      <t>次のいずれかに該当する地域のうち厚生労働大臣が定める地域(平成二十四年厚生労働省告示第百二十号)に規定する地域を除いた地域</t>
    </r>
    <rPh sb="1" eb="3">
      <t>サンコウ</t>
    </rPh>
    <rPh sb="38" eb="39">
      <t>ダイ</t>
    </rPh>
    <rPh sb="39" eb="41">
      <t>イチジョウ</t>
    </rPh>
    <phoneticPr fontId="2"/>
  </si>
  <si>
    <t>離島振興法(昭和二十八年法律第七十二号)第二条第一項の規定により指定された
離島振興対策実施地域</t>
    <phoneticPr fontId="2"/>
  </si>
  <si>
    <t>奄美群島振興開発特別措置法(昭和二十九年法律第百八十九号)第一条に規定する
奄美群島</t>
    <phoneticPr fontId="2"/>
  </si>
  <si>
    <t>山村振興法(昭和四十年法律第六十四号)第七条第一項の規定により指定された
振興山村</t>
    <phoneticPr fontId="2"/>
  </si>
  <si>
    <t>小笠原諸島振興開発特別措置法(昭和四十四年法律第七十九号)第四条第一項に規定する
小笠原諸島</t>
    <phoneticPr fontId="2"/>
  </si>
  <si>
    <t>登録ヘルパー、非常勤職員と常勤職員の給与差額</t>
    <rPh sb="0" eb="2">
      <t>トウロク</t>
    </rPh>
    <rPh sb="7" eb="10">
      <t>ヒジョウキン</t>
    </rPh>
    <rPh sb="10" eb="12">
      <t>ショクイン</t>
    </rPh>
    <rPh sb="13" eb="15">
      <t>ジョウキン</t>
    </rPh>
    <rPh sb="15" eb="17">
      <t>ショクイン</t>
    </rPh>
    <rPh sb="18" eb="20">
      <t>キュウヨ</t>
    </rPh>
    <rPh sb="20" eb="22">
      <t>サガク</t>
    </rPh>
    <phoneticPr fontId="2"/>
  </si>
  <si>
    <t xml:space="preserve">
○事業実施期間（委託期間、雇用期間）
　令和　　年　　月　　日　～　令和　　年　　月　　日
○現在の経営状況（昨年度収支など）
○実施する内容（外部委託・臨時職員雇用）
○（外部委託の場合）委託予定先
○（臨時職員雇用の場合）職員の業務内容
</t>
    <phoneticPr fontId="2"/>
  </si>
  <si>
    <t>○事業実施期間
　令和　　年　　月　　日　～　令和　　年　　月　　日
○事業内容　（ホームページの作成・改修、広報宣材の印刷、その他（詳細を記入））</t>
    <phoneticPr fontId="2"/>
  </si>
  <si>
    <t>○事業実施期間
　令和　　年　　月　　日　～　令和　　年　　月　　日
○事業内容</t>
    <phoneticPr fontId="2"/>
  </si>
  <si>
    <t>○事業実施期間
　令和　　年　　月　　日　～　令和　　年　　月　　日
○協働化に参画する法人
○実施するメニュー（次の１～４の中から選択）
　１．人材募集や一括採用、合同研修等の実施に係る経費
　２．従業者の職場定着や職場の魅力発信に資する取組に係る経費
　３．人事管理や福利厚生、請求業務等のシステム共通化に係る経費
　４．協働化等にあわせて行うICTインフラの整備に係る経費
○事業内容</t>
    <phoneticPr fontId="2"/>
  </si>
  <si>
    <t>○事業実施期間
　令和６年１１月１日　～　令和７年１２月３１日
○協働化に参画する法人
ヘルパーステーション○○
社会福祉法人△△
医療法人□□
◇◇訪問介護事業所
○実施するメニュー（次の１～４の中から選択）
　１．人材募集や一括採用、合同研修等の実施に係る経費
　３．人事管理や福利厚生、請求業務等のシステム共通化に係る経費
○事業内容
１　職員のスキルアップのための合同研修及び求職者向けの合同説明会を実施
３　参画法人間で使用する共通人事管理システムの作成を○○システムへ委託する</t>
    <phoneticPr fontId="2"/>
  </si>
  <si>
    <t>交通費</t>
    <rPh sb="0" eb="3">
      <t>コウツウヒ</t>
    </rPh>
    <phoneticPr fontId="4"/>
  </si>
  <si>
    <t>消耗品費</t>
    <rPh sb="0" eb="3">
      <t>ショウモウヒン</t>
    </rPh>
    <rPh sb="3" eb="4">
      <t>ヒ</t>
    </rPh>
    <phoneticPr fontId="4"/>
  </si>
  <si>
    <t>印刷製本費</t>
    <rPh sb="0" eb="2">
      <t>インサツ</t>
    </rPh>
    <rPh sb="2" eb="5">
      <t>セイホンヒ</t>
    </rPh>
    <phoneticPr fontId="4"/>
  </si>
  <si>
    <t>同行訪問を実施したヘルパーに支払う報酬</t>
    <rPh sb="0" eb="2">
      <t>ドウコウ</t>
    </rPh>
    <rPh sb="2" eb="4">
      <t>ホウモン</t>
    </rPh>
    <rPh sb="5" eb="7">
      <t>ジッシ</t>
    </rPh>
    <rPh sb="14" eb="16">
      <t>シハラ</t>
    </rPh>
    <rPh sb="17" eb="19">
      <t>ホウシュウ</t>
    </rPh>
    <phoneticPr fontId="2"/>
  </si>
  <si>
    <t>※申請書の該当事業の「対象経費支出予定額」と
　一致しているか確認</t>
    <rPh sb="1" eb="4">
      <t>シンセイショ</t>
    </rPh>
    <rPh sb="5" eb="7">
      <t>ガイトウ</t>
    </rPh>
    <rPh sb="7" eb="9">
      <t>ジギョウ</t>
    </rPh>
    <rPh sb="11" eb="13">
      <t>タイショウ</t>
    </rPh>
    <rPh sb="13" eb="15">
      <t>ケイヒ</t>
    </rPh>
    <rPh sb="15" eb="17">
      <t>シシュツ</t>
    </rPh>
    <rPh sb="17" eb="19">
      <t>ヨテイ</t>
    </rPh>
    <rPh sb="19" eb="20">
      <t>ガク</t>
    </rPh>
    <rPh sb="24" eb="26">
      <t>イッチ</t>
    </rPh>
    <rPh sb="31" eb="33">
      <t>カクニン</t>
    </rPh>
    <phoneticPr fontId="2"/>
  </si>
  <si>
    <t>経営改善のためのコンサル委託にかかる費用</t>
    <rPh sb="0" eb="2">
      <t>ケイエイ</t>
    </rPh>
    <rPh sb="2" eb="4">
      <t>カイゼン</t>
    </rPh>
    <rPh sb="12" eb="14">
      <t>イタク</t>
    </rPh>
    <rPh sb="18" eb="20">
      <t>ヒヨウ</t>
    </rPh>
    <phoneticPr fontId="2"/>
  </si>
  <si>
    <t>職場見学に参加する求職者に対する交通費補助</t>
    <rPh sb="0" eb="2">
      <t>ショクバ</t>
    </rPh>
    <rPh sb="2" eb="4">
      <t>ケンガク</t>
    </rPh>
    <rPh sb="5" eb="7">
      <t>サンカ</t>
    </rPh>
    <rPh sb="9" eb="12">
      <t>キュウショクシャ</t>
    </rPh>
    <rPh sb="13" eb="14">
      <t>タイ</t>
    </rPh>
    <rPh sb="16" eb="19">
      <t>コウツウヒ</t>
    </rPh>
    <rPh sb="19" eb="21">
      <t>ホジョ</t>
    </rPh>
    <phoneticPr fontId="2"/>
  </si>
  <si>
    <t>負担金（求職者への補助など）</t>
    <rPh sb="0" eb="3">
      <t>フタンキン</t>
    </rPh>
    <rPh sb="4" eb="7">
      <t>キュウショクシャ</t>
    </rPh>
    <rPh sb="9" eb="11">
      <t>ホジョ</t>
    </rPh>
    <phoneticPr fontId="4"/>
  </si>
  <si>
    <t>○事業実施期間
　令和　　年　　月　　日 ～　令和　　年　　月　　日
○事業内容</t>
    <phoneticPr fontId="2"/>
  </si>
  <si>
    <t>○事業実施期間
　令和6年11月1日～令和7年1月31日
○常勤化する職員（人数、雇用形態）
　登録ヘルパー　１人　
○常勤化する職員の現在の平均月収（千円未満切捨て）
　96,000円
○常勤職員の平均月収（千円未満切捨て）
　315,000円
○事業内容
　辞職した登録ヘルパー1名に代わって、常勤の職員を雇用するにあたり、1月の必要賃金が219,000円増加するため、新規に雇用した常勤職員の3ヶ月間の増加賃金に充てる。</t>
    <phoneticPr fontId="2"/>
  </si>
  <si>
    <t>○事業実施期間
　令和　　年　　月　　日　～　令和　　年　　月　　日
○常勤化する職員（人数、雇用形態）
　登録ヘルパー　　人　
　非常勤職員　　　人
○常勤化する職員の現在の平均月収（千円未満切捨て）
　           円
○常勤職員の平均月収（千円未満切捨て）
　          円
○事業内容</t>
    <phoneticPr fontId="2"/>
  </si>
  <si>
    <t>○事業実施期間
　令和６年１１月１日　～　令和７年１２月３１日
○事業内容（実施する活動について）
　職場見学（年4回実施予定）
○事業の参加見込み人数
　3人/回
○事業内容
　求職者向けの職場見学を実施するにあたり、求職者が事業所に来るための交通費といて、○○県から○○島までのフェリー利用料、片道10,000円×2×3人×4回＝240,000円を補助する。</t>
    <phoneticPr fontId="2"/>
  </si>
  <si>
    <t xml:space="preserve">○事業実施期間
　令和　年　　月　　日　～　令和　年　　月　　日
○事業内容（実施する活動について）
○事業の参加見込み人数
　　人/回
○事業内容
</t>
    <phoneticPr fontId="2"/>
  </si>
  <si>
    <t>○事業実施期間（同行訪問を実施する期間）
　令和６年１１月１日　～　令和６年１１月３０日
○同行を受ける職員（採用日、人数等）
　2人（採用日：令和6年9月1日、令和6年10月1日）
○同行する職員（役職、勤務年数等）
　サービス提供責任者1名（勤務年数10年）、訪問介護員３名（勤務年数5～８年）
○同行で実施する訪問回数の見込み（サービス区分ごと）
　身体介護20分～30分　30回
　生活援助20分～45分未満　20回
　身体介護20分～30分及び生活援助20分～45分　10回
○同行職員に支払う賃金
　身体介護20分～30分　2,500円/回
　生活援助20分～45分　1,800円/回
　身体介護20分～30分及び生活援助20分～45分　3,000円/回
　合計　141,000円</t>
    <phoneticPr fontId="2"/>
  </si>
  <si>
    <t>※その他参考となる資料を添付すること</t>
    <rPh sb="3" eb="4">
      <t>タ</t>
    </rPh>
    <rPh sb="4" eb="6">
      <t>サンコウ</t>
    </rPh>
    <rPh sb="9" eb="11">
      <t>シリョウ</t>
    </rPh>
    <rPh sb="12" eb="14">
      <t>テンプ</t>
    </rPh>
    <phoneticPr fontId="2"/>
  </si>
  <si>
    <t>事業内容（対象事業選択後、ドロップダウンリストでフォーマットが出せます）</t>
    <rPh sb="0" eb="2">
      <t>ジギョウ</t>
    </rPh>
    <rPh sb="2" eb="4">
      <t>ナイヨウ</t>
    </rPh>
    <rPh sb="5" eb="7">
      <t>タイショウ</t>
    </rPh>
    <rPh sb="7" eb="9">
      <t>ジギョウ</t>
    </rPh>
    <rPh sb="9" eb="11">
      <t>センタク</t>
    </rPh>
    <rPh sb="11" eb="12">
      <t>ゴ</t>
    </rPh>
    <rPh sb="31" eb="32">
      <t>ダ</t>
    </rPh>
    <phoneticPr fontId="3"/>
  </si>
  <si>
    <t xml:space="preserve">○事業実施期間（同行訪問を実施する期間）
　令和　年　　月　　日　～　令和　年　　月　　日
○同行を受ける職員数
　　人
○同行する職員（役職、勤務年数等）
○同行で実施する訪問回数の見込み（サービス区分ごと）
　身体介護　　　　回
　生活援助　　　　回
○同行職員に支払う賃金
　身体介護　　　　円/回
　合計　　　　　　円
</t>
    <rPh sb="55" eb="56">
      <t>スウ</t>
    </rPh>
    <rPh sb="120" eb="122">
      <t>セイカツ</t>
    </rPh>
    <rPh sb="122" eb="124">
      <t>エンジョ</t>
    </rPh>
    <phoneticPr fontId="2"/>
  </si>
  <si>
    <t>①キャリアアップの仕組みづくりや研修体制の構築</t>
    <phoneticPr fontId="2"/>
  </si>
  <si>
    <t>②中山間・離島等地域における採用活動</t>
    <phoneticPr fontId="2"/>
  </si>
  <si>
    <t>③経験年数が短いヘルパーへの同行</t>
    <phoneticPr fontId="2"/>
  </si>
  <si>
    <t>④経営改善のための外部委託・臨時職員雇用</t>
    <rPh sb="1" eb="3">
      <t>ケイエイ</t>
    </rPh>
    <rPh sb="3" eb="5">
      <t>カイゼン</t>
    </rPh>
    <rPh sb="9" eb="11">
      <t>ガイブ</t>
    </rPh>
    <rPh sb="11" eb="13">
      <t>イタク</t>
    </rPh>
    <rPh sb="14" eb="16">
      <t>リンジ</t>
    </rPh>
    <rPh sb="16" eb="18">
      <t>ショクイン</t>
    </rPh>
    <rPh sb="18" eb="20">
      <t>コヨウ</t>
    </rPh>
    <phoneticPr fontId="2"/>
  </si>
  <si>
    <t>⑤登録ヘルパー等の常勤化の促進</t>
    <phoneticPr fontId="2"/>
  </si>
  <si>
    <t>⑥小規模事業所等の協働化・大規模化の取組</t>
    <phoneticPr fontId="2"/>
  </si>
  <si>
    <t>⑦介護人材・利用者確保のための広報活動</t>
    <phoneticPr fontId="2"/>
  </si>
  <si>
    <t>⑧その他経営の維持・改善等に必要な事業</t>
    <phoneticPr fontId="2"/>
  </si>
  <si>
    <t>①キャリアアップの仕組みづくりや研修体制の構築</t>
  </si>
  <si>
    <t>辺地に係る公共的施設の総合整備のための財政上の特別措置等に関する法律施行規則
https://laws.e-gov.go.jp/law/337M50000008014</t>
    <phoneticPr fontId="2"/>
  </si>
  <si>
    <t>豪雪地帯及び特別豪雪地帯指定図
http://www.sekkankyo.org/zenkoku.htm</t>
    <phoneticPr fontId="2"/>
  </si>
  <si>
    <t>半島振興対策実施地域対象市町村一覧
https://www.mlit.go.jp/common/000206015.pdf</t>
    <phoneticPr fontId="2"/>
  </si>
  <si>
    <t>特定農山村地域一覧
https://www.maff.go.jp/j/nousin/tyusan/siharai_seido/s_about/cyusan/attach/pdf/index-5.pdf</t>
    <rPh sb="7" eb="9">
      <t>イチラン</t>
    </rPh>
    <phoneticPr fontId="2"/>
  </si>
  <si>
    <t>過疎地域一覧
https://www.soumu.go.jp/main_content/000807168.pdf</t>
    <phoneticPr fontId="2"/>
  </si>
  <si>
    <t>関係法令等リンク</t>
    <rPh sb="0" eb="2">
      <t>カンケイ</t>
    </rPh>
    <rPh sb="2" eb="4">
      <t>ホウレイ</t>
    </rPh>
    <rPh sb="4" eb="5">
      <t>トウ</t>
    </rPh>
    <phoneticPr fontId="2"/>
  </si>
  <si>
    <t>厚生労働大臣が定める地域(平成二十四年厚生労働省告示第百二十号)
https://www.mhlw.go.jp/web/t_doc?dataId=82ab2675&amp;dataType=0&amp;pageNo=1</t>
    <phoneticPr fontId="2"/>
  </si>
  <si>
    <t>離島振興対策実施地域一覧 
https://www.mlit.go.jp/kokudoseisaku/chirit/content/001477516.pdf</t>
    <phoneticPr fontId="2"/>
  </si>
  <si>
    <t>振興山村一覧表
https://www.maff.go.jp/j/nousin/tiiki/sanson/s_about/attach/pdf/index-3.pdf</t>
    <phoneticPr fontId="2"/>
  </si>
  <si>
    <t>厚生労働大臣が定める地域第六号の規定に基づき厚生労働大臣が定める地域(平成十二年厚生省告示第五十四号)
https://www.mhlw.go.jp/web/t_doc?dataId=82ab8055&amp;dataType=0&amp;pageNo=1</t>
    <phoneticPr fontId="2"/>
  </si>
  <si>
    <t>訪問介護等サービス提供体制確保支援事業補助金　所要額調書</t>
    <rPh sb="0" eb="4">
      <t>ホウモンカイゴ</t>
    </rPh>
    <rPh sb="4" eb="5">
      <t>トウ</t>
    </rPh>
    <rPh sb="9" eb="11">
      <t>テイキョウ</t>
    </rPh>
    <rPh sb="11" eb="13">
      <t>タイセイ</t>
    </rPh>
    <rPh sb="13" eb="15">
      <t>カクホ</t>
    </rPh>
    <rPh sb="15" eb="17">
      <t>シエン</t>
    </rPh>
    <rPh sb="17" eb="19">
      <t>ジギョウ</t>
    </rPh>
    <rPh sb="19" eb="22">
      <t>ホジョキン</t>
    </rPh>
    <rPh sb="23" eb="26">
      <t>ショヨウガク</t>
    </rPh>
    <rPh sb="26" eb="28">
      <t>チョウショ</t>
    </rPh>
    <phoneticPr fontId="2"/>
  </si>
  <si>
    <t>円</t>
    <rPh sb="0" eb="1">
      <t>エン</t>
    </rPh>
    <phoneticPr fontId="2"/>
  </si>
  <si>
    <t>○事業実施期間
　令和　　年　　月　　日 ～　令和　　年　　月　　日
○事業内容</t>
  </si>
  <si>
    <t>事業者名（法人名）</t>
    <rPh sb="0" eb="4">
      <t>ジギョウシャメイ</t>
    </rPh>
    <rPh sb="5" eb="7">
      <t>ホウジン</t>
    </rPh>
    <rPh sb="7" eb="8">
      <t>メイ</t>
    </rPh>
    <phoneticPr fontId="2"/>
  </si>
  <si>
    <t>事業者名（法人名）</t>
    <rPh sb="0" eb="3">
      <t>ジギョウシャ</t>
    </rPh>
    <rPh sb="3" eb="4">
      <t>メイ</t>
    </rPh>
    <rPh sb="5" eb="7">
      <t>ホウジン</t>
    </rPh>
    <rPh sb="7" eb="8">
      <t>メイ</t>
    </rPh>
    <phoneticPr fontId="3"/>
  </si>
  <si>
    <t>・　所要額調書（別紙１）</t>
    <rPh sb="2" eb="5">
      <t>ショヨウガク</t>
    </rPh>
    <rPh sb="5" eb="7">
      <t>チョウショ</t>
    </rPh>
    <rPh sb="8" eb="10">
      <t>ベッシ</t>
    </rPh>
    <phoneticPr fontId="2"/>
  </si>
  <si>
    <t>・　事業計画書（別紙２）</t>
    <rPh sb="2" eb="4">
      <t>ジギョウ</t>
    </rPh>
    <rPh sb="4" eb="7">
      <t>ケイカクショ</t>
    </rPh>
    <rPh sb="8" eb="10">
      <t>ベッシ</t>
    </rPh>
    <phoneticPr fontId="2"/>
  </si>
  <si>
    <t>補助事業</t>
    <phoneticPr fontId="2"/>
  </si>
  <si>
    <t>事業所番号</t>
    <rPh sb="0" eb="3">
      <t>ジギョウショ</t>
    </rPh>
    <rPh sb="3" eb="5">
      <t>バンゴウ</t>
    </rPh>
    <phoneticPr fontId="2"/>
  </si>
  <si>
    <t>所在住所</t>
    <rPh sb="0" eb="2">
      <t>ショザイ</t>
    </rPh>
    <rPh sb="2" eb="4">
      <t>ジュウショ</t>
    </rPh>
    <phoneticPr fontId="2"/>
  </si>
  <si>
    <t>介護サービスの種類</t>
    <rPh sb="0" eb="2">
      <t>カイゴ</t>
    </rPh>
    <rPh sb="7" eb="9">
      <t>シュルイ</t>
    </rPh>
    <phoneticPr fontId="2"/>
  </si>
  <si>
    <t>経営改善の外部コンサルタントに委託を行う</t>
    <rPh sb="0" eb="2">
      <t>ケイエイ</t>
    </rPh>
    <rPh sb="2" eb="4">
      <t>カイゼン</t>
    </rPh>
    <rPh sb="5" eb="7">
      <t>ガイブ</t>
    </rPh>
    <rPh sb="15" eb="17">
      <t>イタク</t>
    </rPh>
    <rPh sb="18" eb="19">
      <t>オコナ</t>
    </rPh>
    <phoneticPr fontId="2"/>
  </si>
  <si>
    <t>人</t>
    <rPh sb="0" eb="1">
      <t>ニン</t>
    </rPh>
    <phoneticPr fontId="2"/>
  </si>
  <si>
    <t>回</t>
    <rPh sb="0" eb="1">
      <t>カイ</t>
    </rPh>
    <phoneticPr fontId="2"/>
  </si>
  <si>
    <t>同行を受ける職員の人数</t>
    <rPh sb="0" eb="2">
      <t>ドウコウ</t>
    </rPh>
    <rPh sb="3" eb="4">
      <t>ウ</t>
    </rPh>
    <rPh sb="6" eb="8">
      <t>ショクイン</t>
    </rPh>
    <rPh sb="9" eb="11">
      <t>ニンズウ</t>
    </rPh>
    <phoneticPr fontId="2"/>
  </si>
  <si>
    <t>（ア）キャリアアップの仕組みづくりや研修体制の構築</t>
    <phoneticPr fontId="2"/>
  </si>
  <si>
    <t>（イ）中山間・離島等地域における採用活動</t>
    <phoneticPr fontId="2"/>
  </si>
  <si>
    <t>（ア）経営改善のための外部委託・臨時職員雇用</t>
    <rPh sb="3" eb="5">
      <t>ケイエイ</t>
    </rPh>
    <rPh sb="5" eb="7">
      <t>カイゼン</t>
    </rPh>
    <rPh sb="11" eb="13">
      <t>ガイブ</t>
    </rPh>
    <rPh sb="13" eb="15">
      <t>イタク</t>
    </rPh>
    <rPh sb="16" eb="18">
      <t>リンジ</t>
    </rPh>
    <rPh sb="18" eb="20">
      <t>ショクイン</t>
    </rPh>
    <rPh sb="20" eb="22">
      <t>コヨウ</t>
    </rPh>
    <phoneticPr fontId="2"/>
  </si>
  <si>
    <t>（イ）登録ヘルパー等の常勤化の促進</t>
    <phoneticPr fontId="2"/>
  </si>
  <si>
    <t>（ウ）小規模事業所等の協働化・大規模化の取組</t>
    <phoneticPr fontId="2"/>
  </si>
  <si>
    <t>（エ）介護人材・利用者確保のための広報活動</t>
    <phoneticPr fontId="2"/>
  </si>
  <si>
    <t>（オ）その他経営の維持・改善等に必要な事業</t>
    <phoneticPr fontId="2"/>
  </si>
  <si>
    <t>（１）人材確保体制構築支援事業</t>
    <rPh sb="3" eb="15">
      <t>ジンザイカクホタイセイコウチクシエンジギョウ</t>
    </rPh>
    <phoneticPr fontId="2"/>
  </si>
  <si>
    <t>（２）経営改善支援事業</t>
    <rPh sb="3" eb="5">
      <t>ケイエイ</t>
    </rPh>
    <rPh sb="5" eb="7">
      <t>カイゼン</t>
    </rPh>
    <rPh sb="7" eb="9">
      <t>シエン</t>
    </rPh>
    <rPh sb="9" eb="11">
      <t>ジギョウ</t>
    </rPh>
    <phoneticPr fontId="2"/>
  </si>
  <si>
    <t>（１）人材確保体制構築支援事業</t>
    <phoneticPr fontId="2"/>
  </si>
  <si>
    <t>（２）経営改善支援事業</t>
    <phoneticPr fontId="2"/>
  </si>
  <si>
    <t>※実施予定のメニューにチェックを入れること</t>
    <rPh sb="1" eb="3">
      <t>ジッシ</t>
    </rPh>
    <rPh sb="3" eb="5">
      <t>ヨテイ</t>
    </rPh>
    <rPh sb="16" eb="17">
      <t>イ</t>
    </rPh>
    <phoneticPr fontId="2"/>
  </si>
  <si>
    <t>（１）人材確保体制構築支援事業</t>
  </si>
  <si>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</si>
  <si>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 該当する場合は○を選択</t>
    <rPh sb="11" eb="13">
      <t>センタク</t>
    </rPh>
    <phoneticPr fontId="2"/>
  </si>
  <si>
    <t>①離島等地域に所在</t>
    <rPh sb="1" eb="4">
      <t>リトウトウ</t>
    </rPh>
    <rPh sb="4" eb="6">
      <t>チイキ</t>
    </rPh>
    <rPh sb="7" eb="9">
      <t>ショザイ</t>
    </rPh>
    <phoneticPr fontId="2"/>
  </si>
  <si>
    <t>③月の延べ訪問回数200回以下</t>
    <rPh sb="1" eb="2">
      <t>ツキ</t>
    </rPh>
    <rPh sb="3" eb="4">
      <t>ノ</t>
    </rPh>
    <rPh sb="5" eb="7">
      <t>ホウモン</t>
    </rPh>
    <rPh sb="7" eb="9">
      <t>カイスウ</t>
    </rPh>
    <rPh sb="12" eb="13">
      <t>カイ</t>
    </rPh>
    <rPh sb="13" eb="15">
      <t>イカ</t>
    </rPh>
    <phoneticPr fontId="2"/>
  </si>
  <si>
    <t>代表事業者である</t>
    <rPh sb="0" eb="2">
      <t>ダイヒョウ</t>
    </rPh>
    <rPh sb="2" eb="5">
      <t>ジギョウシャ</t>
    </rPh>
    <phoneticPr fontId="2"/>
  </si>
  <si>
    <r>
      <t>実施予定の事業（</t>
    </r>
    <r>
      <rPr>
        <sz val="11"/>
        <color theme="1"/>
        <rFont val="Segoe UI Symbol"/>
        <family val="2"/>
      </rPr>
      <t>☑</t>
    </r>
    <r>
      <rPr>
        <sz val="11"/>
        <color theme="1"/>
        <rFont val="Yu Gothic"/>
        <family val="2"/>
        <scheme val="minor"/>
      </rPr>
      <t>のついているもの）について、色のついている部分をご記入ください。</t>
    </r>
    <rPh sb="0" eb="2">
      <t>ジッシ</t>
    </rPh>
    <rPh sb="2" eb="4">
      <t>ヨテイ</t>
    </rPh>
    <rPh sb="5" eb="7">
      <t>ジギョウ</t>
    </rPh>
    <rPh sb="23" eb="24">
      <t>イロ</t>
    </rPh>
    <rPh sb="30" eb="32">
      <t>ブブン</t>
    </rPh>
    <rPh sb="34" eb="36">
      <t>キニュウ</t>
    </rPh>
    <phoneticPr fontId="2"/>
  </si>
  <si>
    <t>←リスト選択</t>
    <rPh sb="4" eb="6">
      <t>センタク</t>
    </rPh>
    <phoneticPr fontId="2"/>
  </si>
  <si>
    <t>←所要額調書の補助額の合計と一致させること</t>
    <rPh sb="1" eb="3">
      <t>ショヨウ</t>
    </rPh>
    <rPh sb="3" eb="4">
      <t>ガク</t>
    </rPh>
    <rPh sb="4" eb="6">
      <t>チョウショ</t>
    </rPh>
    <rPh sb="7" eb="9">
      <t>ホジョ</t>
    </rPh>
    <rPh sb="9" eb="10">
      <t>ガク</t>
    </rPh>
    <rPh sb="11" eb="13">
      <t>ゴウケイ</t>
    </rPh>
    <rPh sb="14" eb="16">
      <t>イッチ</t>
    </rPh>
    <phoneticPr fontId="2"/>
  </si>
  <si>
    <t>参考：補助額合計（自動計算）</t>
    <rPh sb="0" eb="2">
      <t>サンコウ</t>
    </rPh>
    <rPh sb="3" eb="5">
      <t>ホジョ</t>
    </rPh>
    <rPh sb="5" eb="6">
      <t>ガク</t>
    </rPh>
    <rPh sb="6" eb="8">
      <t>ゴウケイ</t>
    </rPh>
    <rPh sb="9" eb="11">
      <t>ジドウ</t>
    </rPh>
    <rPh sb="11" eb="13">
      <t>ケイサン</t>
    </rPh>
    <phoneticPr fontId="2"/>
  </si>
  <si>
    <t>※色付きのセルに数字のみ入力すること（千円未満は切捨て）</t>
    <rPh sb="2" eb="3">
      <t>ツ</t>
    </rPh>
    <phoneticPr fontId="2"/>
  </si>
  <si>
    <t>（ウ）経験年数が短いヘルパーへの同行支援</t>
    <rPh sb="18" eb="20">
      <t>シエン</t>
    </rPh>
    <phoneticPr fontId="2"/>
  </si>
  <si>
    <t>延べ同行訪問回数</t>
    <rPh sb="0" eb="1">
      <t>ノ</t>
    </rPh>
    <rPh sb="2" eb="4">
      <t>ドウコウ</t>
    </rPh>
    <rPh sb="4" eb="6">
      <t>ホウモン</t>
    </rPh>
    <rPh sb="6" eb="8">
      <t>カイスウ</t>
    </rPh>
    <phoneticPr fontId="2"/>
  </si>
  <si>
    <t>常勤化を行う予定の職員数</t>
    <rPh sb="0" eb="3">
      <t>ジョウキンカ</t>
    </rPh>
    <rPh sb="4" eb="5">
      <t>オコナ</t>
    </rPh>
    <rPh sb="6" eb="8">
      <t>ヨテイ</t>
    </rPh>
    <rPh sb="9" eb="11">
      <t>ショクイン</t>
    </rPh>
    <rPh sb="11" eb="12">
      <t>スウ</t>
    </rPh>
    <phoneticPr fontId="2"/>
  </si>
  <si>
    <t>事業所名</t>
    <rPh sb="0" eb="3">
      <t>ジギョウショ</t>
    </rPh>
    <rPh sb="3" eb="4">
      <t>メイ</t>
    </rPh>
    <phoneticPr fontId="3"/>
  </si>
  <si>
    <t>事業所名</t>
    <rPh sb="0" eb="3">
      <t>ジギョウショ</t>
    </rPh>
    <rPh sb="3" eb="4">
      <t>メイ</t>
    </rPh>
    <phoneticPr fontId="2"/>
  </si>
  <si>
    <t>（２）合計</t>
    <rPh sb="3" eb="5">
      <t>ゴウケイ</t>
    </rPh>
    <phoneticPr fontId="2"/>
  </si>
  <si>
    <t>（１）合計</t>
    <rPh sb="3" eb="5">
      <t>ゴウケイ</t>
    </rPh>
    <phoneticPr fontId="2"/>
  </si>
  <si>
    <t>補助申請額の合計</t>
    <rPh sb="0" eb="2">
      <t>ホジョ</t>
    </rPh>
    <rPh sb="2" eb="4">
      <t>シンセイ</t>
    </rPh>
    <rPh sb="4" eb="5">
      <t>ガク</t>
    </rPh>
    <rPh sb="6" eb="8">
      <t>ゴウケイ</t>
    </rPh>
    <phoneticPr fontId="2"/>
  </si>
  <si>
    <t>（ア）経営改善の支援（個別で実施する場合）</t>
    <rPh sb="3" eb="5">
      <t>ケイエイ</t>
    </rPh>
    <rPh sb="5" eb="7">
      <t>カイゼン</t>
    </rPh>
    <rPh sb="8" eb="10">
      <t>シエン</t>
    </rPh>
    <rPh sb="11" eb="13">
      <t>コベツ</t>
    </rPh>
    <rPh sb="14" eb="16">
      <t>ジッシ</t>
    </rPh>
    <rPh sb="18" eb="20">
      <t>バアイ</t>
    </rPh>
    <phoneticPr fontId="2"/>
  </si>
  <si>
    <t>（ア）研修体制の構築の支援</t>
    <phoneticPr fontId="2"/>
  </si>
  <si>
    <t>（イ）中山間・離島等地域における採用活動の支援</t>
    <rPh sb="21" eb="23">
      <t>シエン</t>
    </rPh>
    <phoneticPr fontId="2"/>
  </si>
  <si>
    <t>（ウ）経験年数が短いホームヘルパー等への同行支援</t>
    <rPh sb="17" eb="18">
      <t>トウ</t>
    </rPh>
    <rPh sb="22" eb="24">
      <t>シエン</t>
    </rPh>
    <phoneticPr fontId="2"/>
  </si>
  <si>
    <t>（イ）登録ヘルパー等の常勤化の促進の支援</t>
    <phoneticPr fontId="2"/>
  </si>
  <si>
    <t>（ウ）小規模法人等の協働化・大規模化の取組の支援</t>
    <phoneticPr fontId="2"/>
  </si>
  <si>
    <t>（エ）介護人材・利用者確保のための広報活動に関する支援</t>
    <phoneticPr fontId="2"/>
  </si>
  <si>
    <t>ホームページの開設または改修</t>
    <rPh sb="7" eb="9">
      <t>カイセツ</t>
    </rPh>
    <rPh sb="12" eb="14">
      <t>カイシュウ</t>
    </rPh>
    <phoneticPr fontId="2"/>
  </si>
  <si>
    <t>リーフレット・チラシの作成</t>
    <rPh sb="11" eb="13">
      <t>サクセイ</t>
    </rPh>
    <phoneticPr fontId="2"/>
  </si>
  <si>
    <t>実施予定の事業内容</t>
    <rPh sb="0" eb="2">
      <t>ジッシ</t>
    </rPh>
    <rPh sb="2" eb="4">
      <t>ヨテイ</t>
    </rPh>
    <rPh sb="5" eb="7">
      <t>ジギョウ</t>
    </rPh>
    <rPh sb="7" eb="9">
      <t>ナイヨウ</t>
    </rPh>
    <phoneticPr fontId="2"/>
  </si>
  <si>
    <t>・研修の実施</t>
    <rPh sb="1" eb="3">
      <t>ケンシュウ</t>
    </rPh>
    <rPh sb="4" eb="6">
      <t>ジッシ</t>
    </rPh>
    <phoneticPr fontId="2"/>
  </si>
  <si>
    <t>・研修カリキュラムの作成・見直し</t>
    <rPh sb="1" eb="3">
      <t>ケンシュウ</t>
    </rPh>
    <rPh sb="10" eb="12">
      <t>サクセイ</t>
    </rPh>
    <rPh sb="13" eb="15">
      <t>ミナオ</t>
    </rPh>
    <phoneticPr fontId="2"/>
  </si>
  <si>
    <t>・キャリアアップの仕組みづくり</t>
    <rPh sb="9" eb="11">
      <t>シク</t>
    </rPh>
    <phoneticPr fontId="2"/>
  </si>
  <si>
    <t>・研修受講費用の支援</t>
    <rPh sb="1" eb="3">
      <t>ケンシュウ</t>
    </rPh>
    <rPh sb="3" eb="5">
      <t>ジュコウ</t>
    </rPh>
    <rPh sb="5" eb="7">
      <t>ヒヨウ</t>
    </rPh>
    <rPh sb="8" eb="10">
      <t>シエン</t>
    </rPh>
    <phoneticPr fontId="2"/>
  </si>
  <si>
    <t>・研修受講職員の代替要員確保</t>
    <rPh sb="1" eb="3">
      <t>ケンシュウ</t>
    </rPh>
    <rPh sb="3" eb="5">
      <t>ジュコウ</t>
    </rPh>
    <rPh sb="5" eb="7">
      <t>ショクイン</t>
    </rPh>
    <rPh sb="8" eb="10">
      <t>ダイタイ</t>
    </rPh>
    <rPh sb="10" eb="12">
      <t>ヨウイン</t>
    </rPh>
    <rPh sb="12" eb="14">
      <t>カクホ</t>
    </rPh>
    <phoneticPr fontId="2"/>
  </si>
  <si>
    <t>具体的な実施内容や、補助金の使途について</t>
    <rPh sb="0" eb="3">
      <t>グタイテキ</t>
    </rPh>
    <rPh sb="4" eb="6">
      <t>ジッシ</t>
    </rPh>
    <rPh sb="6" eb="8">
      <t>ナイヨウ</t>
    </rPh>
    <rPh sb="10" eb="13">
      <t>ホジョキン</t>
    </rPh>
    <rPh sb="14" eb="16">
      <t>シト</t>
    </rPh>
    <phoneticPr fontId="2"/>
  </si>
  <si>
    <t>・経営基盤の強化及び経営状況の改善</t>
    <rPh sb="1" eb="3">
      <t>ケイエイ</t>
    </rPh>
    <rPh sb="3" eb="5">
      <t>キバン</t>
    </rPh>
    <rPh sb="6" eb="8">
      <t>キョウカ</t>
    </rPh>
    <rPh sb="8" eb="9">
      <t>オヨ</t>
    </rPh>
    <rPh sb="10" eb="12">
      <t>ケイエイ</t>
    </rPh>
    <rPh sb="12" eb="14">
      <t>ジョウキョウ</t>
    </rPh>
    <rPh sb="15" eb="17">
      <t>カイゼン</t>
    </rPh>
    <phoneticPr fontId="2"/>
  </si>
  <si>
    <t>・各種加算の新規取得支援</t>
    <rPh sb="1" eb="3">
      <t>カクシュ</t>
    </rPh>
    <rPh sb="3" eb="5">
      <t>カサン</t>
    </rPh>
    <rPh sb="6" eb="8">
      <t>シンキ</t>
    </rPh>
    <rPh sb="8" eb="10">
      <t>シュトク</t>
    </rPh>
    <rPh sb="10" eb="12">
      <t>シエン</t>
    </rPh>
    <phoneticPr fontId="2"/>
  </si>
  <si>
    <t>・人材募集や一括採用、合同研修等の実施</t>
    <phoneticPr fontId="2"/>
  </si>
  <si>
    <t>・従業者の職場定着や職場の魅力発信に資する取組</t>
    <phoneticPr fontId="2"/>
  </si>
  <si>
    <t>・人事管理や福利厚生、請求業務等のシステム共通化</t>
    <phoneticPr fontId="2"/>
  </si>
  <si>
    <t>・協働化等にあわせて行うICTインフラの整備</t>
    <phoneticPr fontId="2"/>
  </si>
  <si>
    <t>・物品調達の合理化のための共同購入の取組</t>
    <phoneticPr fontId="2"/>
  </si>
  <si>
    <t>【別紙様式１】</t>
    <rPh sb="1" eb="3">
      <t>ベッシ</t>
    </rPh>
    <rPh sb="3" eb="5">
      <t>ヨウシキ</t>
    </rPh>
    <phoneticPr fontId="2"/>
  </si>
  <si>
    <t>令和　　年　　月　　日</t>
    <rPh sb="0" eb="2">
      <t>レイワ</t>
    </rPh>
    <rPh sb="4" eb="5">
      <t>ネン</t>
    </rPh>
    <rPh sb="7" eb="8">
      <t>ガツ</t>
    </rPh>
    <rPh sb="10" eb="11">
      <t>ニチ</t>
    </rPh>
    <phoneticPr fontId="2"/>
  </si>
  <si>
    <t>愛知県福祉局高齢福祉課長</t>
    <rPh sb="11" eb="12">
      <t>チョウ</t>
    </rPh>
    <phoneticPr fontId="2"/>
  </si>
  <si>
    <t>法人郵便番号：</t>
    <rPh sb="0" eb="2">
      <t>ホウジン</t>
    </rPh>
    <rPh sb="2" eb="4">
      <t>ユウビン</t>
    </rPh>
    <rPh sb="4" eb="6">
      <t>バンゴウ</t>
    </rPh>
    <phoneticPr fontId="2"/>
  </si>
  <si>
    <t>法人住所：</t>
    <phoneticPr fontId="2"/>
  </si>
  <si>
    <t>法人名：</t>
    <phoneticPr fontId="2"/>
  </si>
  <si>
    <t>法人代表者職・
法人代表者氏名</t>
    <rPh sb="0" eb="2">
      <t>ホウジン</t>
    </rPh>
    <rPh sb="2" eb="5">
      <t>ダイヒョウシャ</t>
    </rPh>
    <rPh sb="5" eb="6">
      <t>ショク</t>
    </rPh>
    <rPh sb="8" eb="10">
      <t>ホウジン</t>
    </rPh>
    <rPh sb="10" eb="13">
      <t>ダイヒョウシャ</t>
    </rPh>
    <rPh sb="13" eb="15">
      <t>シメイ</t>
    </rPh>
    <phoneticPr fontId="2"/>
  </si>
  <si>
    <t>※本補助金の対象となる事業所は、『愛知県内に所在する「訪問介護事業所」、「定期巡回・随時対応型訪問 介護看護事業所」及び「夜間対応型訪問介護事業所」』です。</t>
    <rPh sb="2" eb="5">
      <t>ホジョキン</t>
    </rPh>
    <phoneticPr fontId="2"/>
  </si>
  <si>
    <t>※１法人２事業所まで申請可能です。</t>
    <rPh sb="2" eb="4">
      <t>ホウジン</t>
    </rPh>
    <rPh sb="5" eb="8">
      <t>ジギョウショ</t>
    </rPh>
    <rPh sb="10" eb="12">
      <t>シンセイ</t>
    </rPh>
    <rPh sb="12" eb="14">
      <t>カノウ</t>
    </rPh>
    <phoneticPr fontId="2"/>
  </si>
  <si>
    <t>　　　　　　　　　　　　　　　　　　　　　　　　　　　　　　　　　　　　</t>
  </si>
  <si>
    <t>優先順位</t>
    <rPh sb="0" eb="2">
      <t>ユウセン</t>
    </rPh>
    <rPh sb="2" eb="4">
      <t>ジュンイ</t>
    </rPh>
    <phoneticPr fontId="2"/>
  </si>
  <si>
    <t>優先順位第１位</t>
    <rPh sb="0" eb="2">
      <t>ユウセン</t>
    </rPh>
    <rPh sb="2" eb="4">
      <t>ジュンイ</t>
    </rPh>
    <rPh sb="4" eb="5">
      <t>ダイ</t>
    </rPh>
    <rPh sb="6" eb="7">
      <t>イ</t>
    </rPh>
    <phoneticPr fontId="2"/>
  </si>
  <si>
    <t>優先順位第２位</t>
    <rPh sb="0" eb="2">
      <t>ユウセン</t>
    </rPh>
    <rPh sb="2" eb="4">
      <t>ジュンイ</t>
    </rPh>
    <rPh sb="4" eb="5">
      <t>ダイ</t>
    </rPh>
    <rPh sb="6" eb="7">
      <t>イ</t>
    </rPh>
    <phoneticPr fontId="2"/>
  </si>
  <si>
    <t>申請する事業所住所
（郵便番号も記載下さい）</t>
    <rPh sb="0" eb="2">
      <t>シンセイ</t>
    </rPh>
    <rPh sb="4" eb="7">
      <t>ジギョウショ</t>
    </rPh>
    <rPh sb="7" eb="9">
      <t>ジュウショ</t>
    </rPh>
    <rPh sb="11" eb="13">
      <t>ユウビン</t>
    </rPh>
    <rPh sb="13" eb="15">
      <t>バンゴウ</t>
    </rPh>
    <rPh sb="16" eb="18">
      <t>キサイ</t>
    </rPh>
    <rPh sb="18" eb="19">
      <t>クダ</t>
    </rPh>
    <phoneticPr fontId="2"/>
  </si>
  <si>
    <t>申請する事業所名</t>
    <rPh sb="0" eb="2">
      <t>シンセイ</t>
    </rPh>
    <rPh sb="4" eb="7">
      <t>ジギョウショ</t>
    </rPh>
    <rPh sb="7" eb="8">
      <t>メイ</t>
    </rPh>
    <phoneticPr fontId="2"/>
  </si>
  <si>
    <t>申請する事業所
サービス種別</t>
    <rPh sb="0" eb="2">
      <t>シンセイ</t>
    </rPh>
    <rPh sb="4" eb="7">
      <t>ジギョウショ</t>
    </rPh>
    <rPh sb="12" eb="14">
      <t>シュベツ</t>
    </rPh>
    <phoneticPr fontId="2"/>
  </si>
  <si>
    <t>当該事業所の前年分の月の延べ訪問回数（平均）</t>
    <rPh sb="0" eb="2">
      <t>トウガイ</t>
    </rPh>
    <rPh sb="2" eb="5">
      <t>ジギョウショ</t>
    </rPh>
    <rPh sb="6" eb="9">
      <t>ゼンネンブン</t>
    </rPh>
    <rPh sb="10" eb="11">
      <t>ツキ</t>
    </rPh>
    <rPh sb="12" eb="13">
      <t>ノ</t>
    </rPh>
    <rPh sb="14" eb="16">
      <t>ホウモン</t>
    </rPh>
    <rPh sb="16" eb="18">
      <t>カイスウ</t>
    </rPh>
    <rPh sb="19" eb="21">
      <t>ヘイキン</t>
    </rPh>
    <phoneticPr fontId="2"/>
  </si>
  <si>
    <t>事前協議申請時点での当該事業所の職員数（常勤換算）</t>
    <rPh sb="0" eb="2">
      <t>ジゼン</t>
    </rPh>
    <rPh sb="2" eb="4">
      <t>キョウギ</t>
    </rPh>
    <rPh sb="4" eb="6">
      <t>シンセイ</t>
    </rPh>
    <rPh sb="6" eb="8">
      <t>ジテン</t>
    </rPh>
    <rPh sb="10" eb="12">
      <t>トウガイ</t>
    </rPh>
    <rPh sb="12" eb="15">
      <t>ジギョウショ</t>
    </rPh>
    <rPh sb="16" eb="19">
      <t>ショクインスウ</t>
    </rPh>
    <rPh sb="20" eb="22">
      <t>ジョウキン</t>
    </rPh>
    <rPh sb="22" eb="24">
      <t>カンサン</t>
    </rPh>
    <phoneticPr fontId="2"/>
  </si>
  <si>
    <t>該当事業所は中山間または離島地域に所在しているか否か</t>
    <rPh sb="0" eb="2">
      <t>ガイトウ</t>
    </rPh>
    <rPh sb="2" eb="5">
      <t>ジギョウショ</t>
    </rPh>
    <rPh sb="6" eb="7">
      <t>チュウ</t>
    </rPh>
    <rPh sb="7" eb="9">
      <t>サンカン</t>
    </rPh>
    <rPh sb="12" eb="14">
      <t>リトウ</t>
    </rPh>
    <rPh sb="14" eb="16">
      <t>チイキ</t>
    </rPh>
    <rPh sb="17" eb="19">
      <t>ショザイ</t>
    </rPh>
    <rPh sb="24" eb="25">
      <t>イナ</t>
    </rPh>
    <phoneticPr fontId="2"/>
  </si>
  <si>
    <t>補助金所要額</t>
    <rPh sb="0" eb="3">
      <t>ホジョキン</t>
    </rPh>
    <rPh sb="3" eb="6">
      <t>ショヨウガク</t>
    </rPh>
    <phoneticPr fontId="2"/>
  </si>
  <si>
    <t>金</t>
    <rPh sb="0" eb="1">
      <t>キン</t>
    </rPh>
    <phoneticPr fontId="2"/>
  </si>
  <si>
    <t>（↑上記金額は、自動入力されます。記載しないでください）</t>
    <rPh sb="2" eb="4">
      <t>ジョウキ</t>
    </rPh>
    <rPh sb="4" eb="6">
      <t>キンガク</t>
    </rPh>
    <rPh sb="8" eb="10">
      <t>ジドウ</t>
    </rPh>
    <rPh sb="10" eb="12">
      <t>ニュウリョク</t>
    </rPh>
    <rPh sb="17" eb="19">
      <t>キサイ</t>
    </rPh>
    <phoneticPr fontId="2"/>
  </si>
  <si>
    <t>【申請法人としてご回答ください。】</t>
    <rPh sb="1" eb="3">
      <t>シンセイ</t>
    </rPh>
    <rPh sb="3" eb="5">
      <t>ホウジン</t>
    </rPh>
    <rPh sb="9" eb="11">
      <t>カイトウ</t>
    </rPh>
    <phoneticPr fontId="2"/>
  </si>
  <si>
    <t>※確認事項※</t>
    <rPh sb="1" eb="3">
      <t>カクニン</t>
    </rPh>
    <rPh sb="3" eb="5">
      <t>ジコウ</t>
    </rPh>
    <phoneticPr fontId="2"/>
  </si>
  <si>
    <t>「１法人あたり１の訪問介護等事業所を運営する法人」である</t>
    <phoneticPr fontId="2"/>
  </si>
  <si>
    <t>以下の欄にはそれぞれの数を入力して下さい。</t>
    <rPh sb="0" eb="2">
      <t>イカ</t>
    </rPh>
    <rPh sb="3" eb="4">
      <t>ラン</t>
    </rPh>
    <rPh sb="11" eb="12">
      <t>カズ</t>
    </rPh>
    <rPh sb="13" eb="15">
      <t>ニュウリョク</t>
    </rPh>
    <rPh sb="17" eb="18">
      <t>クダ</t>
    </rPh>
    <phoneticPr fontId="2"/>
  </si>
  <si>
    <t>「運営する訪問介護等事業所のいずれかの月の延べ訪問回数が平均200回以下である法人」である</t>
    <phoneticPr fontId="2"/>
  </si>
  <si>
    <t>←延べ回数を記載してください。</t>
    <rPh sb="1" eb="2">
      <t>ノ</t>
    </rPh>
    <rPh sb="3" eb="5">
      <t>カイスウ</t>
    </rPh>
    <rPh sb="6" eb="8">
      <t>キサイ</t>
    </rPh>
    <phoneticPr fontId="2"/>
  </si>
  <si>
    <t>「運営する訪問介護等事業所の職員数が常勤換算方法で平均５人以下の法人」である</t>
    <phoneticPr fontId="2"/>
  </si>
  <si>
    <t>←常勤換算人数を記載してください。</t>
    <rPh sb="1" eb="3">
      <t>ジョウキン</t>
    </rPh>
    <rPh sb="3" eb="5">
      <t>カンサン</t>
    </rPh>
    <rPh sb="5" eb="7">
      <t>ニンズウ</t>
    </rPh>
    <rPh sb="8" eb="10">
      <t>キサイ</t>
    </rPh>
    <phoneticPr fontId="2"/>
  </si>
  <si>
    <t>「運営する訪問介護等事業所が全て中山間地域等又は離島等地域に所在する法人 」である</t>
    <phoneticPr fontId="2"/>
  </si>
  <si>
    <t>←地域を記載してください。</t>
    <rPh sb="1" eb="3">
      <t>チイキ</t>
    </rPh>
    <rPh sb="4" eb="6">
      <t>キサイ</t>
    </rPh>
    <phoneticPr fontId="2"/>
  </si>
  <si>
    <t>↑プルダウンより選択してください。</t>
    <rPh sb="8" eb="10">
      <t>センタク</t>
    </rPh>
    <phoneticPr fontId="2"/>
  </si>
  <si>
    <t>１　愛知県への提出は、法人単位でお願いします。</t>
    <rPh sb="2" eb="5">
      <t>アイチケン</t>
    </rPh>
    <rPh sb="7" eb="9">
      <t>テイシュツ</t>
    </rPh>
    <rPh sb="11" eb="13">
      <t>ホウジン</t>
    </rPh>
    <rPh sb="13" eb="15">
      <t>タンイ</t>
    </rPh>
    <rPh sb="17" eb="18">
      <t>ネガ</t>
    </rPh>
    <phoneticPr fontId="2"/>
  </si>
  <si>
    <t>　　法人で管理している複数の事業所において提出を検討している場合は、法人毎に申請書を作成の上、</t>
    <rPh sb="2" eb="4">
      <t>ホウジン</t>
    </rPh>
    <rPh sb="5" eb="7">
      <t>カンリ</t>
    </rPh>
    <rPh sb="11" eb="13">
      <t>フクスウ</t>
    </rPh>
    <rPh sb="14" eb="17">
      <t>ジギョウショ</t>
    </rPh>
    <rPh sb="21" eb="23">
      <t>テイシュツ</t>
    </rPh>
    <rPh sb="24" eb="26">
      <t>ケントウ</t>
    </rPh>
    <rPh sb="30" eb="32">
      <t>バアイ</t>
    </rPh>
    <rPh sb="34" eb="36">
      <t>ホウジン</t>
    </rPh>
    <rPh sb="36" eb="37">
      <t>ゴト</t>
    </rPh>
    <rPh sb="38" eb="41">
      <t>シンセイショ</t>
    </rPh>
    <rPh sb="42" eb="44">
      <t>サクセイ</t>
    </rPh>
    <rPh sb="45" eb="46">
      <t>ウエ</t>
    </rPh>
    <phoneticPr fontId="2"/>
  </si>
  <si>
    <t>　　提出は法人が纏めて行なってください。</t>
    <rPh sb="2" eb="4">
      <t>テイシュツ</t>
    </rPh>
    <rPh sb="5" eb="7">
      <t>ホウジン</t>
    </rPh>
    <rPh sb="8" eb="9">
      <t>マト</t>
    </rPh>
    <rPh sb="11" eb="12">
      <t>オコ</t>
    </rPh>
    <phoneticPr fontId="2"/>
  </si>
  <si>
    <t>　　郵送のみの受付です。郵送先等は、愛知県庁高齢福祉課の本補助金Webページ掲載しています。</t>
    <rPh sb="2" eb="4">
      <t>ユウソウ</t>
    </rPh>
    <rPh sb="7" eb="9">
      <t>ウケツケ</t>
    </rPh>
    <rPh sb="12" eb="14">
      <t>ユウソウ</t>
    </rPh>
    <rPh sb="14" eb="15">
      <t>サキ</t>
    </rPh>
    <rPh sb="15" eb="16">
      <t>トウ</t>
    </rPh>
    <rPh sb="18" eb="27">
      <t>アイチケンチョウコウレイフクシカ</t>
    </rPh>
    <rPh sb="28" eb="32">
      <t>ホンホジョキン</t>
    </rPh>
    <rPh sb="33" eb="40">
      <t>EBページケイサイ</t>
    </rPh>
    <phoneticPr fontId="2"/>
  </si>
  <si>
    <t>　　ホームページに掲載しています。提出期限は厳守いただきますようお願いします。</t>
    <rPh sb="9" eb="11">
      <t>ケイサイ</t>
    </rPh>
    <rPh sb="17" eb="19">
      <t>テイシュツ</t>
    </rPh>
    <rPh sb="19" eb="21">
      <t>キゲン</t>
    </rPh>
    <rPh sb="22" eb="24">
      <t>ゲンシュ</t>
    </rPh>
    <rPh sb="33" eb="34">
      <t>ネガ</t>
    </rPh>
    <phoneticPr fontId="2"/>
  </si>
  <si>
    <t>　　このため、契約等が必要な項目は、内示日以降に契約いただきますようお願いします。</t>
    <rPh sb="7" eb="9">
      <t>ケイヤク</t>
    </rPh>
    <rPh sb="9" eb="10">
      <t>トウ</t>
    </rPh>
    <rPh sb="11" eb="13">
      <t>ヒツヨウ</t>
    </rPh>
    <rPh sb="14" eb="16">
      <t>コウモク</t>
    </rPh>
    <rPh sb="18" eb="20">
      <t>ナイジ</t>
    </rPh>
    <rPh sb="20" eb="21">
      <t>ビ</t>
    </rPh>
    <rPh sb="21" eb="23">
      <t>イコウ</t>
    </rPh>
    <rPh sb="24" eb="26">
      <t>ケイヤク</t>
    </rPh>
    <rPh sb="35" eb="36">
      <t>ネガ</t>
    </rPh>
    <phoneticPr fontId="2"/>
  </si>
  <si>
    <t>○申請にあたり、金額の根拠となる資料（見積書等）が必要です。</t>
    <rPh sb="1" eb="3">
      <t>シンセイ</t>
    </rPh>
    <rPh sb="25" eb="27">
      <t>ヒツヨウ</t>
    </rPh>
    <phoneticPr fontId="2"/>
  </si>
  <si>
    <t>○本申請における『中山間・離島等地域』は、以下の地域と定義します。（詳しくは、各市町村へお問い合わせください。）</t>
    <rPh sb="2" eb="4">
      <t>シンセイ</t>
    </rPh>
    <phoneticPr fontId="2"/>
  </si>
  <si>
    <t>市町村</t>
  </si>
  <si>
    <t>対象地域</t>
  </si>
  <si>
    <t>西尾市</t>
  </si>
  <si>
    <t>佐久島</t>
  </si>
  <si>
    <t>南知多町</t>
  </si>
  <si>
    <t>篠島、日間賀島</t>
  </si>
  <si>
    <t>新城市</t>
  </si>
  <si>
    <t>豊田市</t>
  </si>
  <si>
    <t>設楽町</t>
  </si>
  <si>
    <t>東栄町</t>
  </si>
  <si>
    <t>豊根村</t>
  </si>
  <si>
    <t>全域</t>
  </si>
  <si>
    <t>担当者</t>
    <rPh sb="0" eb="2">
      <t>タントウ</t>
    </rPh>
    <rPh sb="2" eb="3">
      <t>シャ</t>
    </rPh>
    <phoneticPr fontId="2"/>
  </si>
  <si>
    <t>-</t>
    <phoneticPr fontId="2"/>
  </si>
  <si>
    <t>氏名</t>
    <rPh sb="0" eb="2">
      <t>シメイ</t>
    </rPh>
    <phoneticPr fontId="2"/>
  </si>
  <si>
    <t>TEL</t>
    <phoneticPr fontId="2"/>
  </si>
  <si>
    <t>e-mail</t>
    <phoneticPr fontId="2"/>
  </si>
  <si>
    <t>30分未満の動向回数</t>
    <rPh sb="2" eb="3">
      <t>フン</t>
    </rPh>
    <rPh sb="3" eb="5">
      <t>ミマン</t>
    </rPh>
    <rPh sb="6" eb="8">
      <t>ドウコウ</t>
    </rPh>
    <rPh sb="8" eb="10">
      <t>カイスウ</t>
    </rPh>
    <phoneticPr fontId="2"/>
  </si>
  <si>
    <t>30分以上の動向回数</t>
    <rPh sb="2" eb="3">
      <t>フン</t>
    </rPh>
    <rPh sb="3" eb="5">
      <t>イジョウ</t>
    </rPh>
    <rPh sb="6" eb="8">
      <t>ドウコウ</t>
    </rPh>
    <rPh sb="8" eb="10">
      <t>カイスウ</t>
    </rPh>
    <phoneticPr fontId="2"/>
  </si>
  <si>
    <t>回</t>
    <rPh sb="0" eb="1">
      <t>カイ</t>
    </rPh>
    <phoneticPr fontId="2"/>
  </si>
  <si>
    <t>a中山間地域等・離島等地域に事業所が所在する場合で３０分未満の同行支援</t>
    <rPh sb="1" eb="2">
      <t>チュウ</t>
    </rPh>
    <rPh sb="2" eb="4">
      <t>サンカン</t>
    </rPh>
    <rPh sb="4" eb="6">
      <t>チイキ</t>
    </rPh>
    <rPh sb="6" eb="7">
      <t>トウ</t>
    </rPh>
    <rPh sb="8" eb="10">
      <t>リトウ</t>
    </rPh>
    <rPh sb="10" eb="11">
      <t>トウ</t>
    </rPh>
    <rPh sb="11" eb="13">
      <t>チイキ</t>
    </rPh>
    <rPh sb="14" eb="17">
      <t>ジギョウショ</t>
    </rPh>
    <rPh sb="18" eb="20">
      <t>ショザイ</t>
    </rPh>
    <rPh sb="22" eb="24">
      <t>バアイ</t>
    </rPh>
    <rPh sb="27" eb="28">
      <t>フン</t>
    </rPh>
    <rPh sb="28" eb="30">
      <t>ミマン</t>
    </rPh>
    <rPh sb="31" eb="33">
      <t>ドウコウ</t>
    </rPh>
    <rPh sb="33" eb="35">
      <t>シエン</t>
    </rPh>
    <phoneticPr fontId="2"/>
  </si>
  <si>
    <t>b中山間地域等・離島等地域に事業所が所在する場合で３０分以上の同行支援</t>
    <rPh sb="1" eb="2">
      <t>チュウ</t>
    </rPh>
    <rPh sb="2" eb="4">
      <t>サンカン</t>
    </rPh>
    <rPh sb="4" eb="6">
      <t>チイキ</t>
    </rPh>
    <rPh sb="6" eb="7">
      <t>トウ</t>
    </rPh>
    <rPh sb="8" eb="10">
      <t>リトウ</t>
    </rPh>
    <rPh sb="10" eb="11">
      <t>トウ</t>
    </rPh>
    <rPh sb="11" eb="13">
      <t>チイキ</t>
    </rPh>
    <rPh sb="14" eb="17">
      <t>ジギョウショ</t>
    </rPh>
    <rPh sb="18" eb="20">
      <t>ショザイ</t>
    </rPh>
    <rPh sb="22" eb="24">
      <t>バアイ</t>
    </rPh>
    <rPh sb="27" eb="28">
      <t>フン</t>
    </rPh>
    <rPh sb="28" eb="30">
      <t>イジョウ</t>
    </rPh>
    <rPh sb="31" eb="33">
      <t>ドウコウ</t>
    </rPh>
    <rPh sb="33" eb="35">
      <t>シエン</t>
    </rPh>
    <phoneticPr fontId="2"/>
  </si>
  <si>
    <t>c中山間地域等・離島等地域以外に事業所が所在する場合で３０分未満の同行支援</t>
    <rPh sb="1" eb="2">
      <t>チュウ</t>
    </rPh>
    <rPh sb="2" eb="4">
      <t>サンカン</t>
    </rPh>
    <rPh sb="4" eb="6">
      <t>チイキ</t>
    </rPh>
    <rPh sb="6" eb="7">
      <t>トウ</t>
    </rPh>
    <rPh sb="8" eb="10">
      <t>リトウ</t>
    </rPh>
    <rPh sb="10" eb="11">
      <t>トウ</t>
    </rPh>
    <rPh sb="11" eb="13">
      <t>チイキ</t>
    </rPh>
    <rPh sb="13" eb="15">
      <t>イガイ</t>
    </rPh>
    <rPh sb="16" eb="19">
      <t>ジギョウショ</t>
    </rPh>
    <rPh sb="20" eb="22">
      <t>ショザイ</t>
    </rPh>
    <rPh sb="24" eb="26">
      <t>バアイ</t>
    </rPh>
    <rPh sb="29" eb="30">
      <t>フン</t>
    </rPh>
    <rPh sb="30" eb="32">
      <t>ミマン</t>
    </rPh>
    <rPh sb="33" eb="35">
      <t>ドウコウ</t>
    </rPh>
    <rPh sb="35" eb="37">
      <t>シエン</t>
    </rPh>
    <phoneticPr fontId="2"/>
  </si>
  <si>
    <t>d中山間地域等・離島等地域以外に事業所が所在する場合で３０分以上の同行支援</t>
    <rPh sb="1" eb="2">
      <t>チュウ</t>
    </rPh>
    <rPh sb="2" eb="4">
      <t>サンカン</t>
    </rPh>
    <rPh sb="4" eb="6">
      <t>チイキ</t>
    </rPh>
    <rPh sb="6" eb="7">
      <t>トウ</t>
    </rPh>
    <rPh sb="8" eb="10">
      <t>リトウ</t>
    </rPh>
    <rPh sb="10" eb="11">
      <t>トウ</t>
    </rPh>
    <rPh sb="11" eb="13">
      <t>チイキ</t>
    </rPh>
    <rPh sb="13" eb="15">
      <t>イガイ</t>
    </rPh>
    <rPh sb="16" eb="19">
      <t>ジギョウショ</t>
    </rPh>
    <rPh sb="20" eb="22">
      <t>ショザイ</t>
    </rPh>
    <rPh sb="24" eb="26">
      <t>バアイ</t>
    </rPh>
    <rPh sb="29" eb="30">
      <t>フン</t>
    </rPh>
    <rPh sb="30" eb="32">
      <t>イジョウ</t>
    </rPh>
    <rPh sb="33" eb="35">
      <t>ドウコウ</t>
    </rPh>
    <rPh sb="35" eb="37">
      <t>シエン</t>
    </rPh>
    <phoneticPr fontId="2"/>
  </si>
  <si>
    <t>常勤化する登録ヘルパーについて</t>
    <rPh sb="0" eb="2">
      <t>ジョウキン</t>
    </rPh>
    <rPh sb="2" eb="3">
      <t>カ</t>
    </rPh>
    <rPh sb="5" eb="7">
      <t>トウロク</t>
    </rPh>
    <phoneticPr fontId="2"/>
  </si>
  <si>
    <t>人数</t>
    <rPh sb="0" eb="1">
      <t>ニン</t>
    </rPh>
    <rPh sb="1" eb="2">
      <t>スウ</t>
    </rPh>
    <phoneticPr fontId="2"/>
  </si>
  <si>
    <t>月数</t>
    <rPh sb="0" eb="1">
      <t>ツキ</t>
    </rPh>
    <rPh sb="1" eb="2">
      <t>スウ</t>
    </rPh>
    <phoneticPr fontId="2"/>
  </si>
  <si>
    <t>運営する訪問介護等事業所が全て中山間地域等又は離島等地域に所在する法人</t>
    <rPh sb="0" eb="2">
      <t>ウンエイ</t>
    </rPh>
    <rPh sb="4" eb="6">
      <t>ホウモン</t>
    </rPh>
    <rPh sb="6" eb="8">
      <t>カイゴ</t>
    </rPh>
    <rPh sb="8" eb="9">
      <t>トウ</t>
    </rPh>
    <rPh sb="9" eb="12">
      <t>ジギョウショ</t>
    </rPh>
    <rPh sb="13" eb="14">
      <t>スベ</t>
    </rPh>
    <rPh sb="15" eb="16">
      <t>チュウ</t>
    </rPh>
    <rPh sb="16" eb="18">
      <t>サンカン</t>
    </rPh>
    <rPh sb="18" eb="20">
      <t>チイキ</t>
    </rPh>
    <rPh sb="20" eb="21">
      <t>トウ</t>
    </rPh>
    <rPh sb="21" eb="22">
      <t>マタ</t>
    </rPh>
    <rPh sb="23" eb="25">
      <t>リトウ</t>
    </rPh>
    <rPh sb="25" eb="26">
      <t>トウ</t>
    </rPh>
    <rPh sb="26" eb="28">
      <t>チイキ</t>
    </rPh>
    <rPh sb="29" eb="31">
      <t>ショザイ</t>
    </rPh>
    <rPh sb="33" eb="35">
      <t>ホウジン</t>
    </rPh>
    <phoneticPr fontId="2"/>
  </si>
  <si>
    <t>運営する訪問介護等事業所が全て中山間地域等又は離島等地域に所在しない法人</t>
    <phoneticPr fontId="2"/>
  </si>
  <si>
    <t>　提出書類</t>
    <rPh sb="1" eb="3">
      <t>テイシュツ</t>
    </rPh>
    <rPh sb="3" eb="5">
      <t>ショルイ</t>
    </rPh>
    <phoneticPr fontId="2"/>
  </si>
  <si>
    <t>実施予定の事業</t>
    <rPh sb="0" eb="2">
      <t>ジッシ</t>
    </rPh>
    <rPh sb="2" eb="4">
      <t>ヨテイ</t>
    </rPh>
    <rPh sb="5" eb="7">
      <t>ジギョウ</t>
    </rPh>
    <phoneticPr fontId="2"/>
  </si>
  <si>
    <t>・事務作業を行うための臨時職員の雇用</t>
    <rPh sb="1" eb="3">
      <t>ジム</t>
    </rPh>
    <rPh sb="3" eb="5">
      <t>サギョウ</t>
    </rPh>
    <rPh sb="6" eb="7">
      <t>オコナ</t>
    </rPh>
    <rPh sb="11" eb="13">
      <t>リンジ</t>
    </rPh>
    <rPh sb="13" eb="15">
      <t>ショクイン</t>
    </rPh>
    <rPh sb="16" eb="18">
      <t>コヨウ</t>
    </rPh>
    <phoneticPr fontId="2"/>
  </si>
  <si>
    <t>実施予定の事業の具体</t>
    <rPh sb="0" eb="2">
      <t>ジッシ</t>
    </rPh>
    <rPh sb="2" eb="4">
      <t>ヨテイ</t>
    </rPh>
    <rPh sb="5" eb="7">
      <t>ジギョウ</t>
    </rPh>
    <rPh sb="8" eb="10">
      <t>グタイ</t>
    </rPh>
    <phoneticPr fontId="2"/>
  </si>
  <si>
    <t>合計</t>
    <rPh sb="0" eb="2">
      <t>ゴウケイ</t>
    </rPh>
    <phoneticPr fontId="2"/>
  </si>
  <si>
    <t>回数</t>
    <rPh sb="0" eb="2">
      <t>カイスウ</t>
    </rPh>
    <phoneticPr fontId="2"/>
  </si>
  <si>
    <t>同行を受けるホームヘルパーの氏名</t>
    <rPh sb="0" eb="2">
      <t>ドウコウ</t>
    </rPh>
    <rPh sb="3" eb="4">
      <t>ウ</t>
    </rPh>
    <rPh sb="14" eb="16">
      <t>シメイ</t>
    </rPh>
    <phoneticPr fontId="2"/>
  </si>
  <si>
    <t>d中山間地域等・離島等地域以外に事業所が所在する
場合で３０分以上の同行支援</t>
    <phoneticPr fontId="2"/>
  </si>
  <si>
    <t>c中山間地域等・離島等地域以外に事業所が所在する
場合で３０分未満の同行支援</t>
    <phoneticPr fontId="2"/>
  </si>
  <si>
    <t>b中山間地域等・離島等地域に事業所が所在する場合
で３０分以上の同行支援</t>
    <phoneticPr fontId="2"/>
  </si>
  <si>
    <t>a中山間地域等・離島等地域に事業所が所在する場合で
３０分未満の同行支援</t>
    <phoneticPr fontId="2"/>
  </si>
  <si>
    <t>②中山間地域等に所在</t>
    <rPh sb="1" eb="4">
      <t>チュウサンカン</t>
    </rPh>
    <rPh sb="4" eb="6">
      <t>チイキ</t>
    </rPh>
    <rPh sb="6" eb="7">
      <t>トウ</t>
    </rPh>
    <rPh sb="8" eb="10">
      <t>ショザイ</t>
    </rPh>
    <phoneticPr fontId="2"/>
  </si>
  <si>
    <t>訪問介護サービス提供体制確保支援事業補助金　事業計画書</t>
    <rPh sb="22" eb="24">
      <t>ジギョウ</t>
    </rPh>
    <rPh sb="24" eb="27">
      <t>ケイカクショ</t>
    </rPh>
    <phoneticPr fontId="2"/>
  </si>
  <si>
    <t>※同行を受けるホームヘルパー１名あたり上限回数は３０回です。</t>
    <rPh sb="1" eb="3">
      <t>ドウコウ</t>
    </rPh>
    <rPh sb="4" eb="5">
      <t>ウ</t>
    </rPh>
    <rPh sb="15" eb="16">
      <t>メイ</t>
    </rPh>
    <rPh sb="19" eb="21">
      <t>ジョウゲン</t>
    </rPh>
    <rPh sb="21" eb="23">
      <t>カイスウ</t>
    </rPh>
    <rPh sb="26" eb="27">
      <t>カイ</t>
    </rPh>
    <phoneticPr fontId="2"/>
  </si>
  <si>
    <t>（30回とは、a.b.c.dを合せて１名あたり30回ということです）</t>
    <rPh sb="3" eb="4">
      <t>カイ</t>
    </rPh>
    <rPh sb="15" eb="16">
      <t>アワ</t>
    </rPh>
    <rPh sb="19" eb="20">
      <t>メイ</t>
    </rPh>
    <rPh sb="25" eb="26">
      <t>カイ</t>
    </rPh>
    <phoneticPr fontId="2"/>
  </si>
  <si>
    <t>①</t>
    <phoneticPr fontId="2"/>
  </si>
  <si>
    <t>【優先順位第１位】</t>
    <rPh sb="1" eb="3">
      <t>ユウセン</t>
    </rPh>
    <rPh sb="3" eb="5">
      <t>ジュンイ</t>
    </rPh>
    <rPh sb="5" eb="6">
      <t>ダイ</t>
    </rPh>
    <rPh sb="7" eb="8">
      <t>イ</t>
    </rPh>
    <phoneticPr fontId="2"/>
  </si>
  <si>
    <t>【優先順位第２位】</t>
    <rPh sb="1" eb="3">
      <t>ユウセン</t>
    </rPh>
    <rPh sb="3" eb="5">
      <t>ジュンイ</t>
    </rPh>
    <rPh sb="5" eb="6">
      <t>ダイ</t>
    </rPh>
    <rPh sb="7" eb="8">
      <t>イ</t>
    </rPh>
    <phoneticPr fontId="2"/>
  </si>
  <si>
    <t>【優先順位第２位】</t>
    <rPh sb="1" eb="3">
      <t>ユウセン</t>
    </rPh>
    <rPh sb="3" eb="5">
      <t>ジュンイ</t>
    </rPh>
    <rPh sb="5" eb="6">
      <t>ダイ</t>
    </rPh>
    <rPh sb="7" eb="8">
      <t>イ</t>
    </rPh>
    <phoneticPr fontId="2"/>
  </si>
  <si>
    <t>【優先順位第１位】</t>
    <rPh sb="1" eb="3">
      <t>ユウセン</t>
    </rPh>
    <rPh sb="3" eb="5">
      <t>ジュンイ</t>
    </rPh>
    <rPh sb="5" eb="6">
      <t>ダイ</t>
    </rPh>
    <rPh sb="7" eb="8">
      <t>イ</t>
    </rPh>
    <phoneticPr fontId="2"/>
  </si>
  <si>
    <t>※申請月数の上限は、常勤化するヘルパー１名につき３ヵ月です。</t>
    <rPh sb="1" eb="3">
      <t>シンセイ</t>
    </rPh>
    <rPh sb="3" eb="5">
      <t>ツキスウ</t>
    </rPh>
    <rPh sb="6" eb="8">
      <t>ジョウゲン</t>
    </rPh>
    <rPh sb="10" eb="12">
      <t>ジョウキン</t>
    </rPh>
    <rPh sb="12" eb="13">
      <t>カ</t>
    </rPh>
    <rPh sb="20" eb="21">
      <t>メイ</t>
    </rPh>
    <rPh sb="26" eb="27">
      <t>ゲツ</t>
    </rPh>
    <phoneticPr fontId="2"/>
  </si>
  <si>
    <t>※水色の箇所を入力して下さい。</t>
    <rPh sb="1" eb="3">
      <t>ミズイロ</t>
    </rPh>
    <rPh sb="4" eb="6">
      <t>カショ</t>
    </rPh>
    <rPh sb="7" eb="9">
      <t>ニュウリョク</t>
    </rPh>
    <rPh sb="11" eb="12">
      <t>クダ</t>
    </rPh>
    <phoneticPr fontId="2"/>
  </si>
  <si>
    <t>※水色の箇所を入力して下さい。</t>
    <rPh sb="1" eb="3">
      <t>ミズイロ</t>
    </rPh>
    <rPh sb="4" eb="6">
      <t>カショ</t>
    </rPh>
    <rPh sb="7" eb="9">
      <t>ニュウリョク</t>
    </rPh>
    <rPh sb="11" eb="12">
      <t>クダ</t>
    </rPh>
    <phoneticPr fontId="2"/>
  </si>
  <si>
    <t>経費のエビデンス</t>
    <rPh sb="0" eb="2">
      <t>ケイヒ</t>
    </rPh>
    <phoneticPr fontId="2"/>
  </si>
  <si>
    <t>　根拠書類については、愛知県庁webページに掲載の※よくある質問※（７）をご確認下さい。</t>
    <rPh sb="1" eb="3">
      <t>コンキョ</t>
    </rPh>
    <rPh sb="3" eb="5">
      <t>ショルイ</t>
    </rPh>
    <rPh sb="11" eb="13">
      <t>アイチ</t>
    </rPh>
    <rPh sb="13" eb="15">
      <t>ケンチョウ</t>
    </rPh>
    <rPh sb="22" eb="24">
      <t>ケイサイ</t>
    </rPh>
    <rPh sb="30" eb="32">
      <t>シツモン</t>
    </rPh>
    <rPh sb="38" eb="40">
      <t>カクニン</t>
    </rPh>
    <rPh sb="40" eb="41">
      <t>クダ</t>
    </rPh>
    <phoneticPr fontId="2"/>
  </si>
  <si>
    <t>一部地域、大字本郷、大字奈根、大字下田、大字川角</t>
    <rPh sb="5" eb="7">
      <t>オオアザ</t>
    </rPh>
    <rPh sb="7" eb="9">
      <t>ホンゴウ</t>
    </rPh>
    <rPh sb="10" eb="12">
      <t>オオアザ</t>
    </rPh>
    <rPh sb="12" eb="14">
      <t>ナネ</t>
    </rPh>
    <rPh sb="15" eb="17">
      <t>オオアザ</t>
    </rPh>
    <rPh sb="17" eb="19">
      <t>シモダ</t>
    </rPh>
    <rPh sb="20" eb="22">
      <t>オオアザ</t>
    </rPh>
    <rPh sb="22" eb="24">
      <t>カワスミ</t>
    </rPh>
    <phoneticPr fontId="2"/>
  </si>
  <si>
    <t>旧設楽町の一部、旧津具村、田口、清崎、荒尾、和市、小松、長江、八橋、松戸</t>
    <phoneticPr fontId="2"/>
  </si>
  <si>
    <t>旧鳳来町の一部、旧作手村、長篠、富保、富栄、豊岡、乗本、大野</t>
    <phoneticPr fontId="2"/>
  </si>
  <si>
    <t>旧藤岡町、旧小原村、旧足助町の一部、旧下山村の一部、旧旭町、旧稲武町、下山田代町、田折町、蕪木町、蘭町（大向、皿田、下海通、下洞、神田、新田、西洞、狭田、花ノ木、平岩、分里）</t>
    <phoneticPr fontId="2"/>
  </si>
  <si>
    <t>【確認事項】</t>
    <rPh sb="1" eb="3">
      <t>カクニン</t>
    </rPh>
    <rPh sb="3" eb="5">
      <t>ジコウ</t>
    </rPh>
    <phoneticPr fontId="2"/>
  </si>
  <si>
    <t>　　事業計画書に入力した内容が、所要額調書の一部項目に転記されます。</t>
    <rPh sb="16" eb="18">
      <t>ショヨウ</t>
    </rPh>
    <rPh sb="22" eb="24">
      <t>イチブ</t>
    </rPh>
    <rPh sb="24" eb="26">
      <t>コウモク</t>
    </rPh>
    <phoneticPr fontId="2"/>
  </si>
  <si>
    <t>　　本申請書は、１法人２事業所までの申請が認められます。</t>
    <phoneticPr fontId="2"/>
  </si>
  <si>
    <t>３　提出先・提出方法</t>
    <phoneticPr fontId="2"/>
  </si>
  <si>
    <t>４　提出期限について</t>
    <rPh sb="2" eb="4">
      <t>テイシュツ</t>
    </rPh>
    <rPh sb="4" eb="6">
      <t>キゲン</t>
    </rPh>
    <phoneticPr fontId="2"/>
  </si>
  <si>
    <t>５　本補助金は、愛知県庁より発行した内示書の内示日以降より経費を計算することとします。</t>
    <rPh sb="2" eb="3">
      <t>ホン</t>
    </rPh>
    <rPh sb="3" eb="6">
      <t>ホジョキン</t>
    </rPh>
    <rPh sb="8" eb="10">
      <t>アイチ</t>
    </rPh>
    <rPh sb="10" eb="12">
      <t>ケンチョウ</t>
    </rPh>
    <rPh sb="14" eb="16">
      <t>ハッコウ</t>
    </rPh>
    <rPh sb="18" eb="20">
      <t>ナイジ</t>
    </rPh>
    <rPh sb="20" eb="21">
      <t>ショ</t>
    </rPh>
    <rPh sb="22" eb="24">
      <t>ナイジ</t>
    </rPh>
    <rPh sb="24" eb="25">
      <t>ビ</t>
    </rPh>
    <rPh sb="25" eb="27">
      <t>イコウ</t>
    </rPh>
    <rPh sb="29" eb="31">
      <t>ケイヒ</t>
    </rPh>
    <rPh sb="32" eb="34">
      <t>ケイサン</t>
    </rPh>
    <phoneticPr fontId="2"/>
  </si>
  <si>
    <t>６　申請書記入方法等</t>
    <rPh sb="2" eb="5">
      <t>シンセイショ</t>
    </rPh>
    <rPh sb="5" eb="7">
      <t>キニュウ</t>
    </rPh>
    <phoneticPr fontId="2"/>
  </si>
  <si>
    <t>○愛知県庁webページ掲載の「実施要綱」「交付要綱」を参照いただき、</t>
    <rPh sb="1" eb="3">
      <t>アイチ</t>
    </rPh>
    <rPh sb="3" eb="5">
      <t>ケンチョウ</t>
    </rPh>
    <rPh sb="11" eb="13">
      <t>ケイサイ</t>
    </rPh>
    <rPh sb="21" eb="23">
      <t>コウフ</t>
    </rPh>
    <rPh sb="23" eb="25">
      <t>ヨウコウ</t>
    </rPh>
    <phoneticPr fontId="2"/>
  </si>
  <si>
    <t>　補助を希望する項目について、所要額等をご記入ください。</t>
    <phoneticPr fontId="2"/>
  </si>
  <si>
    <t>　【網掛け】の箇所は記載しないでください。（自動入力されます）</t>
    <rPh sb="2" eb="4">
      <t>アミカ</t>
    </rPh>
    <rPh sb="7" eb="9">
      <t>カショ</t>
    </rPh>
    <rPh sb="10" eb="12">
      <t>キサイ</t>
    </rPh>
    <rPh sb="22" eb="24">
      <t>ジドウ</t>
    </rPh>
    <rPh sb="24" eb="26">
      <t>ニュウリョク</t>
    </rPh>
    <phoneticPr fontId="2"/>
  </si>
  <si>
    <t>○【水色】の箇所へのみ記載してください。（それ以外の箇所は自動的に金額が計算されます。）</t>
    <rPh sb="2" eb="4">
      <t>ミズイロ</t>
    </rPh>
    <rPh sb="6" eb="8">
      <t>カショ</t>
    </rPh>
    <rPh sb="11" eb="13">
      <t>キサイ</t>
    </rPh>
    <rPh sb="23" eb="25">
      <t>イガイ</t>
    </rPh>
    <rPh sb="26" eb="28">
      <t>カショ</t>
    </rPh>
    <rPh sb="29" eb="32">
      <t>ジドウテキ</t>
    </rPh>
    <rPh sb="33" eb="35">
      <t>キンガク</t>
    </rPh>
    <rPh sb="36" eb="38">
      <t>ケイサン</t>
    </rPh>
    <phoneticPr fontId="2"/>
  </si>
  <si>
    <t>　【黄色】の箇所はプルダウンより選択してください。</t>
    <rPh sb="2" eb="4">
      <t>キイロ</t>
    </rPh>
    <rPh sb="6" eb="8">
      <t>カショ</t>
    </rPh>
    <rPh sb="16" eb="18">
      <t>センタク</t>
    </rPh>
    <phoneticPr fontId="2"/>
  </si>
  <si>
    <t>交付申請金額</t>
    <rPh sb="0" eb="4">
      <t>コウフシンセイ</t>
    </rPh>
    <rPh sb="4" eb="6">
      <t>キンガク</t>
    </rPh>
    <phoneticPr fontId="2"/>
  </si>
  <si>
    <t>（別紙２－１－１）（別紙２－１－２）所要額調書　</t>
    <rPh sb="1" eb="3">
      <t>ベッシ</t>
    </rPh>
    <rPh sb="10" eb="12">
      <t>ベッシ</t>
    </rPh>
    <rPh sb="18" eb="21">
      <t>ショヨウガク</t>
    </rPh>
    <rPh sb="21" eb="23">
      <t>チョウショ</t>
    </rPh>
    <phoneticPr fontId="2"/>
  </si>
  <si>
    <t>（別紙２－２－１）（別紙２－２－２）事業計画書</t>
    <rPh sb="1" eb="3">
      <t>ベッシ</t>
    </rPh>
    <rPh sb="10" eb="12">
      <t>ベッシ</t>
    </rPh>
    <rPh sb="18" eb="20">
      <t>ジギョウ</t>
    </rPh>
    <rPh sb="20" eb="23">
      <t>ケイカクショ</t>
    </rPh>
    <phoneticPr fontId="2"/>
  </si>
  <si>
    <t>会計歳入歳出予算書抄本</t>
    <rPh sb="0" eb="2">
      <t>カイケイ</t>
    </rPh>
    <rPh sb="2" eb="6">
      <t>サイニュウサイシュツ</t>
    </rPh>
    <rPh sb="6" eb="9">
      <t>ヨサンショ</t>
    </rPh>
    <rPh sb="9" eb="11">
      <t>ショウホン</t>
    </rPh>
    <phoneticPr fontId="2"/>
  </si>
  <si>
    <t>愛知県受取人届出書（補助金の支払い口座の記入）</t>
    <rPh sb="0" eb="3">
      <t>アイチケン</t>
    </rPh>
    <rPh sb="3" eb="6">
      <t>ウケトリニン</t>
    </rPh>
    <rPh sb="6" eb="9">
      <t>トドケデショ</t>
    </rPh>
    <rPh sb="10" eb="13">
      <t>ホジョキン</t>
    </rPh>
    <rPh sb="14" eb="16">
      <t>シハラ</t>
    </rPh>
    <rPh sb="17" eb="19">
      <t>コウザ</t>
    </rPh>
    <rPh sb="20" eb="22">
      <t>キニュウ</t>
    </rPh>
    <phoneticPr fontId="2"/>
  </si>
  <si>
    <t>別紙2-1-1</t>
    <rPh sb="0" eb="2">
      <t>ベッシ</t>
    </rPh>
    <phoneticPr fontId="2"/>
  </si>
  <si>
    <t>別紙2-2-1</t>
    <rPh sb="0" eb="2">
      <t>ベッシ</t>
    </rPh>
    <phoneticPr fontId="2"/>
  </si>
  <si>
    <t>別紙2-2-2</t>
    <rPh sb="0" eb="2">
      <t>ベッシ</t>
    </rPh>
    <phoneticPr fontId="2"/>
  </si>
  <si>
    <t>別紙2-1-2</t>
    <rPh sb="0" eb="2">
      <t>ベッシ</t>
    </rPh>
    <phoneticPr fontId="2"/>
  </si>
  <si>
    <t>令和7年度会計歳入歳出予算書　抄本</t>
    <rPh sb="11" eb="13">
      <t>ヨサン</t>
    </rPh>
    <rPh sb="13" eb="14">
      <t>ショ</t>
    </rPh>
    <phoneticPr fontId="3"/>
  </si>
  <si>
    <t>１　収入の部</t>
  </si>
  <si>
    <t>区分</t>
  </si>
  <si>
    <t>予算額</t>
    <rPh sb="0" eb="2">
      <t>ヨサン</t>
    </rPh>
    <phoneticPr fontId="3"/>
  </si>
  <si>
    <t>備考</t>
  </si>
  <si>
    <t>円</t>
    <rPh sb="0" eb="1">
      <t>エン</t>
    </rPh>
    <phoneticPr fontId="3"/>
  </si>
  <si>
    <t>計</t>
  </si>
  <si>
    <t>２　歳出の部</t>
  </si>
  <si>
    <t>予算額</t>
    <rPh sb="0" eb="2">
      <t>ヨサン</t>
    </rPh>
    <rPh sb="2" eb="3">
      <t>ガク</t>
    </rPh>
    <phoneticPr fontId="3"/>
  </si>
  <si>
    <t>所　 在　 地</t>
    <rPh sb="0" eb="1">
      <t>トコロ</t>
    </rPh>
    <rPh sb="3" eb="4">
      <t>ザイ</t>
    </rPh>
    <rPh sb="6" eb="7">
      <t>チ</t>
    </rPh>
    <phoneticPr fontId="3"/>
  </si>
  <si>
    <t>法 　人　 名</t>
    <rPh sb="0" eb="1">
      <t>ホウ</t>
    </rPh>
    <rPh sb="3" eb="4">
      <t>ヒト</t>
    </rPh>
    <rPh sb="6" eb="7">
      <t>ナ</t>
    </rPh>
    <phoneticPr fontId="3"/>
  </si>
  <si>
    <t>代表者職氏名</t>
    <phoneticPr fontId="3"/>
  </si>
  <si>
    <t>（はじめにお読みください）</t>
    <rPh sb="6" eb="7">
      <t>ヨ</t>
    </rPh>
    <phoneticPr fontId="3"/>
  </si>
  <si>
    <t>届出日</t>
    <rPh sb="0" eb="2">
      <t>トドケデ</t>
    </rPh>
    <rPh sb="2" eb="3">
      <t>ビ</t>
    </rPh>
    <phoneticPr fontId="3"/>
  </si>
  <si>
    <t>年</t>
    <rPh sb="0" eb="1">
      <t>ネン</t>
    </rPh>
    <phoneticPr fontId="3"/>
  </si>
  <si>
    <t>月</t>
    <rPh sb="0" eb="1">
      <t>ガツ</t>
    </rPh>
    <phoneticPr fontId="3"/>
  </si>
  <si>
    <t>日</t>
    <rPh sb="0" eb="1">
      <t>ニチ</t>
    </rPh>
    <phoneticPr fontId="3"/>
  </si>
  <si>
    <t>・</t>
    <phoneticPr fontId="3"/>
  </si>
  <si>
    <t>届出していただきました内容を基に県からお支払いいたします。</t>
    <rPh sb="0" eb="2">
      <t>トドケデ</t>
    </rPh>
    <rPh sb="11" eb="13">
      <t>ナイヨウ</t>
    </rPh>
    <rPh sb="14" eb="15">
      <t>モト</t>
    </rPh>
    <rPh sb="16" eb="17">
      <t>ケン</t>
    </rPh>
    <rPh sb="20" eb="22">
      <t>シハラ</t>
    </rPh>
    <phoneticPr fontId="3"/>
  </si>
  <si>
    <t>なお、本個人情報は支払業務上必要な範囲でのみ使用し、それ以外の目的には使用いたしません。</t>
    <rPh sb="3" eb="4">
      <t>ホン</t>
    </rPh>
    <rPh sb="4" eb="6">
      <t>コジン</t>
    </rPh>
    <rPh sb="6" eb="8">
      <t>ジョウホウ</t>
    </rPh>
    <rPh sb="11" eb="13">
      <t>ギョウム</t>
    </rPh>
    <phoneticPr fontId="3"/>
  </si>
  <si>
    <t>ゆうちょ銀行口座をご指定の場合は、銀行コード(９９００)、振込専用の店番(３桁)、口座番号(７桁)を記入してください。</t>
    <rPh sb="4" eb="6">
      <t>ギンコウ</t>
    </rPh>
    <rPh sb="6" eb="8">
      <t>コウザ</t>
    </rPh>
    <rPh sb="10" eb="12">
      <t>シテイ</t>
    </rPh>
    <rPh sb="13" eb="15">
      <t>バアイ</t>
    </rPh>
    <rPh sb="29" eb="31">
      <t>フリコミ</t>
    </rPh>
    <rPh sb="31" eb="33">
      <t>センヨウ</t>
    </rPh>
    <rPh sb="34" eb="36">
      <t>テンバン</t>
    </rPh>
    <rPh sb="38" eb="39">
      <t>ケタ</t>
    </rPh>
    <rPh sb="41" eb="43">
      <t>コウザ</t>
    </rPh>
    <rPh sb="43" eb="45">
      <t>バンゴウ</t>
    </rPh>
    <rPh sb="47" eb="48">
      <t>ケタ</t>
    </rPh>
    <rPh sb="50" eb="52">
      <t>キニュウ</t>
    </rPh>
    <phoneticPr fontId="3"/>
  </si>
  <si>
    <t>いずれかの県の機関に届出後、新たに別の県の機関からの支払いを受ける場合は、届出書の写しを</t>
    <rPh sb="5" eb="6">
      <t>ケン</t>
    </rPh>
    <rPh sb="7" eb="9">
      <t>キカン</t>
    </rPh>
    <rPh sb="10" eb="12">
      <t>トドケデ</t>
    </rPh>
    <rPh sb="12" eb="13">
      <t>ゴ</t>
    </rPh>
    <rPh sb="14" eb="15">
      <t>アラ</t>
    </rPh>
    <rPh sb="17" eb="18">
      <t>ベツ</t>
    </rPh>
    <rPh sb="19" eb="20">
      <t>ケン</t>
    </rPh>
    <rPh sb="21" eb="23">
      <t>キカン</t>
    </rPh>
    <rPh sb="26" eb="28">
      <t>シハラ</t>
    </rPh>
    <rPh sb="30" eb="31">
      <t>ウ</t>
    </rPh>
    <rPh sb="33" eb="35">
      <t>バアイ</t>
    </rPh>
    <rPh sb="37" eb="40">
      <t>トドケデショ</t>
    </rPh>
    <rPh sb="41" eb="42">
      <t>ウツ</t>
    </rPh>
    <phoneticPr fontId="3"/>
  </si>
  <si>
    <t>新たに支払いを受ける県の機関に、ファクシミリ等でご提出ください。</t>
    <rPh sb="0" eb="1">
      <t>アラタ</t>
    </rPh>
    <rPh sb="22" eb="23">
      <t>トウ</t>
    </rPh>
    <rPh sb="25" eb="27">
      <t>テイシュツ</t>
    </rPh>
    <phoneticPr fontId="3"/>
  </si>
  <si>
    <t>処理区分</t>
    <rPh sb="0" eb="2">
      <t>ショリ</t>
    </rPh>
    <rPh sb="2" eb="4">
      <t>クブン</t>
    </rPh>
    <phoneticPr fontId="3"/>
  </si>
  <si>
    <t>□</t>
    <phoneticPr fontId="3"/>
  </si>
  <si>
    <t>新規</t>
    <rPh sb="0" eb="2">
      <t>シンキ</t>
    </rPh>
    <phoneticPr fontId="3"/>
  </si>
  <si>
    <t>変更</t>
    <rPh sb="0" eb="2">
      <t>ヘンコウ</t>
    </rPh>
    <phoneticPr fontId="3"/>
  </si>
  <si>
    <t>※該当する区分に
 　☑を記入してください</t>
    <rPh sb="5" eb="7">
      <t>クブン</t>
    </rPh>
    <rPh sb="13" eb="15">
      <t>キニュウ</t>
    </rPh>
    <phoneticPr fontId="3"/>
  </si>
  <si>
    <t>屋号等（ｶﾅ）</t>
    <phoneticPr fontId="3"/>
  </si>
  <si>
    <r>
      <t xml:space="preserve">屋号等（漢字）
</t>
    </r>
    <r>
      <rPr>
        <sz val="9"/>
        <rFont val="ＭＳ Ｐゴシック"/>
        <family val="3"/>
        <charset val="128"/>
      </rPr>
      <t>屋号等ある場合のみ記入してください</t>
    </r>
    <phoneticPr fontId="3"/>
  </si>
  <si>
    <t>法人名称（ｶﾅ）</t>
    <phoneticPr fontId="3"/>
  </si>
  <si>
    <t>法人名称（漢字）</t>
    <phoneticPr fontId="3"/>
  </si>
  <si>
    <t>代表者（ｶﾅ）</t>
    <phoneticPr fontId="3"/>
  </si>
  <si>
    <r>
      <t xml:space="preserve">代表者（漢字）
</t>
    </r>
    <r>
      <rPr>
        <sz val="9"/>
        <rFont val="ＭＳ Ｐゴシック"/>
        <family val="3"/>
        <charset val="128"/>
      </rPr>
      <t>代表者の役職と氏名を記入してください</t>
    </r>
    <phoneticPr fontId="3"/>
  </si>
  <si>
    <t>職名　(例：代表取締役など）</t>
    <rPh sb="0" eb="2">
      <t>ショクメイ</t>
    </rPh>
    <rPh sb="4" eb="5">
      <t>レイ</t>
    </rPh>
    <rPh sb="6" eb="8">
      <t>ダイヒョウ</t>
    </rPh>
    <rPh sb="8" eb="11">
      <t>トリシマリヤク</t>
    </rPh>
    <phoneticPr fontId="3"/>
  </si>
  <si>
    <t>氏名</t>
    <rPh sb="0" eb="2">
      <t>シメイ</t>
    </rPh>
    <phoneticPr fontId="3"/>
  </si>
  <si>
    <t>氏名（ｶﾅ）</t>
    <phoneticPr fontId="3"/>
  </si>
  <si>
    <t>氏名（漢字）</t>
    <phoneticPr fontId="3"/>
  </si>
  <si>
    <t>郵便番号</t>
    <phoneticPr fontId="3"/>
  </si>
  <si>
    <t>〒</t>
    <phoneticPr fontId="3"/>
  </si>
  <si>
    <t>-</t>
    <phoneticPr fontId="3"/>
  </si>
  <si>
    <r>
      <t xml:space="preserve">住所・所在地（漢字）
</t>
    </r>
    <r>
      <rPr>
        <sz val="9"/>
        <rFont val="ＭＳ Ｐゴシック"/>
        <family val="3"/>
        <charset val="128"/>
      </rPr>
      <t>アパート等の場合、棟号室まで記入してください</t>
    </r>
    <phoneticPr fontId="3"/>
  </si>
  <si>
    <t>電話番号（左詰め）</t>
    <rPh sb="0" eb="2">
      <t>デンワ</t>
    </rPh>
    <rPh sb="2" eb="4">
      <t>バンゴウ</t>
    </rPh>
    <rPh sb="5" eb="7">
      <t>ヒダリヅ</t>
    </rPh>
    <phoneticPr fontId="3"/>
  </si>
  <si>
    <t>※口座振込不能防止のため、通帳表紙の裏面のコピーなど</t>
    <rPh sb="1" eb="3">
      <t>コウザ</t>
    </rPh>
    <rPh sb="3" eb="5">
      <t>フリコミ</t>
    </rPh>
    <rPh sb="5" eb="7">
      <t>フノウ</t>
    </rPh>
    <rPh sb="7" eb="9">
      <t>ボウシ</t>
    </rPh>
    <rPh sb="13" eb="15">
      <t>ツウチョウ</t>
    </rPh>
    <rPh sb="15" eb="17">
      <t>ヒョウシ</t>
    </rPh>
    <rPh sb="18" eb="20">
      <t>ウラメン</t>
    </rPh>
    <phoneticPr fontId="3"/>
  </si>
  <si>
    <t>金融機関名、店舗名、口座番号、口座名義人が確認できるものを添付してください</t>
    <rPh sb="0" eb="2">
      <t>キンユウ</t>
    </rPh>
    <rPh sb="2" eb="4">
      <t>キカン</t>
    </rPh>
    <rPh sb="4" eb="5">
      <t>メイ</t>
    </rPh>
    <rPh sb="6" eb="8">
      <t>テンポ</t>
    </rPh>
    <rPh sb="8" eb="9">
      <t>メイ</t>
    </rPh>
    <rPh sb="10" eb="14">
      <t>コウザバンゴウ</t>
    </rPh>
    <rPh sb="15" eb="19">
      <t>コウザメイギ</t>
    </rPh>
    <rPh sb="19" eb="20">
      <t>ニン</t>
    </rPh>
    <rPh sb="21" eb="23">
      <t>カクニン</t>
    </rPh>
    <rPh sb="29" eb="31">
      <t>テンプ</t>
    </rPh>
    <phoneticPr fontId="3"/>
  </si>
  <si>
    <t>振込口座</t>
    <phoneticPr fontId="3"/>
  </si>
  <si>
    <t>金融機関名</t>
    <rPh sb="0" eb="4">
      <t>キンユウキカン</t>
    </rPh>
    <rPh sb="4" eb="5">
      <t>メイ</t>
    </rPh>
    <phoneticPr fontId="3"/>
  </si>
  <si>
    <t>店舗名</t>
    <rPh sb="0" eb="2">
      <t>テンポ</t>
    </rPh>
    <rPh sb="2" eb="3">
      <t>メイ</t>
    </rPh>
    <phoneticPr fontId="3"/>
  </si>
  <si>
    <t>銀行
信用金庫
信用組合
農協</t>
    <rPh sb="0" eb="2">
      <t>ギンコウ</t>
    </rPh>
    <rPh sb="3" eb="5">
      <t>シンヨウ</t>
    </rPh>
    <rPh sb="5" eb="7">
      <t>キンコ</t>
    </rPh>
    <rPh sb="8" eb="10">
      <t>シンヨウ</t>
    </rPh>
    <rPh sb="10" eb="12">
      <t>クミアイ</t>
    </rPh>
    <rPh sb="13" eb="15">
      <t>ノウキョウ</t>
    </rPh>
    <phoneticPr fontId="3"/>
  </si>
  <si>
    <t>本店
支店
出張所
営業部</t>
    <rPh sb="0" eb="2">
      <t>ホンテン</t>
    </rPh>
    <rPh sb="3" eb="5">
      <t>シテン</t>
    </rPh>
    <rPh sb="6" eb="8">
      <t>シュッチョウ</t>
    </rPh>
    <rPh sb="8" eb="9">
      <t>ジョ</t>
    </rPh>
    <rPh sb="10" eb="13">
      <t>エイギョウブ</t>
    </rPh>
    <phoneticPr fontId="3"/>
  </si>
  <si>
    <t>金融機関コード</t>
    <phoneticPr fontId="3"/>
  </si>
  <si>
    <t>←銀行コード</t>
    <rPh sb="1" eb="3">
      <t>ギンコウ</t>
    </rPh>
    <phoneticPr fontId="3"/>
  </si>
  <si>
    <t>←支店コード</t>
    <rPh sb="1" eb="3">
      <t>シテン</t>
    </rPh>
    <phoneticPr fontId="3"/>
  </si>
  <si>
    <t>預金種別</t>
    <rPh sb="0" eb="2">
      <t>ヨキン</t>
    </rPh>
    <rPh sb="2" eb="4">
      <t>シュベツ</t>
    </rPh>
    <phoneticPr fontId="3"/>
  </si>
  <si>
    <r>
      <rPr>
        <sz val="14"/>
        <rFont val="ＭＳ Ｐゴシック"/>
        <family val="3"/>
        <charset val="128"/>
      </rPr>
      <t>□</t>
    </r>
    <r>
      <rPr>
        <sz val="12"/>
        <rFont val="ＭＳ Ｐゴシック"/>
        <family val="3"/>
        <charset val="128"/>
      </rPr>
      <t>１普通</t>
    </r>
    <rPh sb="2" eb="4">
      <t>フツウ</t>
    </rPh>
    <phoneticPr fontId="3"/>
  </si>
  <si>
    <r>
      <rPr>
        <sz val="14"/>
        <rFont val="ＭＳ Ｐゴシック"/>
        <family val="3"/>
        <charset val="128"/>
      </rPr>
      <t>□</t>
    </r>
    <r>
      <rPr>
        <sz val="12"/>
        <rFont val="ＭＳ Ｐゴシック"/>
        <family val="3"/>
        <charset val="128"/>
      </rPr>
      <t>２当座</t>
    </r>
    <rPh sb="2" eb="4">
      <t>トウザ</t>
    </rPh>
    <phoneticPr fontId="3"/>
  </si>
  <si>
    <r>
      <rPr>
        <sz val="14"/>
        <rFont val="ＭＳ Ｐゴシック"/>
        <family val="3"/>
        <charset val="128"/>
      </rPr>
      <t>□</t>
    </r>
    <r>
      <rPr>
        <sz val="12"/>
        <rFont val="ＭＳ Ｐゴシック"/>
        <family val="3"/>
        <charset val="128"/>
      </rPr>
      <t>９その他(                )</t>
    </r>
    <rPh sb="4" eb="5">
      <t>タ</t>
    </rPh>
    <phoneticPr fontId="3"/>
  </si>
  <si>
    <t>※</t>
    <phoneticPr fontId="3"/>
  </si>
  <si>
    <t>該当する預金種別に</t>
    <phoneticPr fontId="3"/>
  </si>
  <si>
    <t>☑を記入してください</t>
    <phoneticPr fontId="3"/>
  </si>
  <si>
    <t>口座番号（右詰め）</t>
    <rPh sb="5" eb="7">
      <t>ミギヅ</t>
    </rPh>
    <phoneticPr fontId="3"/>
  </si>
  <si>
    <t>口座番号は7ケタで記入してください</t>
    <phoneticPr fontId="3"/>
  </si>
  <si>
    <r>
      <t xml:space="preserve">口座名義人（ｶﾅ）
</t>
    </r>
    <r>
      <rPr>
        <sz val="10"/>
        <rFont val="ＭＳ Ｐゴシック"/>
        <family val="3"/>
        <charset val="128"/>
      </rPr>
      <t>30字を超える場合、
30字まで記入してください</t>
    </r>
    <rPh sb="13" eb="14">
      <t>ジ</t>
    </rPh>
    <rPh sb="15" eb="16">
      <t>コ</t>
    </rPh>
    <rPh sb="18" eb="20">
      <t>バアイ</t>
    </rPh>
    <rPh sb="24" eb="25">
      <t>ジ</t>
    </rPh>
    <rPh sb="27" eb="29">
      <t>キニュウ</t>
    </rPh>
    <phoneticPr fontId="3"/>
  </si>
  <si>
    <t>口座名義人（漢字）</t>
    <rPh sb="6" eb="8">
      <t>カンジ</t>
    </rPh>
    <phoneticPr fontId="3"/>
  </si>
  <si>
    <t>※濁点「゛」、半濁点「゜」も１文字としてください。</t>
    <rPh sb="1" eb="3">
      <t>ダクテン</t>
    </rPh>
    <rPh sb="7" eb="8">
      <t>ハン</t>
    </rPh>
    <rPh sb="8" eb="10">
      <t>ダクテン</t>
    </rPh>
    <rPh sb="15" eb="17">
      <t>モジ</t>
    </rPh>
    <phoneticPr fontId="3"/>
  </si>
  <si>
    <t>※法人等の場合、略語で記入してください。</t>
    <rPh sb="5" eb="7">
      <t>バアイ</t>
    </rPh>
    <rPh sb="8" eb="10">
      <t>リャクゴ</t>
    </rPh>
    <rPh sb="11" eb="13">
      <t>キニュウ</t>
    </rPh>
    <phoneticPr fontId="3"/>
  </si>
  <si>
    <t>　　記入例）ｶﾌﾞｼｷｶﾞｲｼｬ○○ ⇒ ｶ)○○、　　○○ｶﾌﾞｼｷｶﾞｲｼｬ⇒○○（ｶ、</t>
    <rPh sb="2" eb="4">
      <t>キニュウ</t>
    </rPh>
    <phoneticPr fontId="3"/>
  </si>
  <si>
    <t>　　　　　　　○○ｶﾌﾞｼｷｶﾞｲｼｬ○○ｼﾃﾝ⇒○○（ｶ)○○ｼﾃﾝ</t>
    <phoneticPr fontId="3"/>
  </si>
  <si>
    <t>届出人氏名</t>
    <phoneticPr fontId="3"/>
  </si>
  <si>
    <t>（届出が法人等の場合は、法人代表者の役職・氏名もしくは部署、役職を記載のうえ、</t>
    <rPh sb="1" eb="3">
      <t>トドケデ</t>
    </rPh>
    <rPh sb="4" eb="7">
      <t>ホウジントウ</t>
    </rPh>
    <rPh sb="8" eb="10">
      <t>バアイ</t>
    </rPh>
    <rPh sb="12" eb="14">
      <t>ホウジン</t>
    </rPh>
    <rPh sb="14" eb="17">
      <t>ダイヒョウシャ</t>
    </rPh>
    <rPh sb="18" eb="20">
      <t>ヤクショク</t>
    </rPh>
    <rPh sb="21" eb="23">
      <t>シメイ</t>
    </rPh>
    <phoneticPr fontId="3"/>
  </si>
  <si>
    <t>　課長等役職者の役職・氏名をお願いします。）</t>
    <phoneticPr fontId="3"/>
  </si>
  <si>
    <t>電話番号（左詰め）</t>
    <rPh sb="5" eb="7">
      <t>ヒダリヅ</t>
    </rPh>
    <phoneticPr fontId="3"/>
  </si>
  <si>
    <t>・届出していただきました内容を基に県からお支払いいたします。</t>
    <rPh sb="1" eb="3">
      <t>トドケデ</t>
    </rPh>
    <rPh sb="12" eb="14">
      <t>ナイヨウ</t>
    </rPh>
    <rPh sb="15" eb="16">
      <t>モト</t>
    </rPh>
    <rPh sb="17" eb="18">
      <t>ケン</t>
    </rPh>
    <rPh sb="21" eb="23">
      <t>シハラ</t>
    </rPh>
    <phoneticPr fontId="3"/>
  </si>
  <si>
    <t>　なお、本個人情報は支払業務上必要な範囲でのみ使用し、それ以外の目的には使用いたしません。</t>
    <rPh sb="4" eb="5">
      <t>ホン</t>
    </rPh>
    <rPh sb="5" eb="7">
      <t>コジン</t>
    </rPh>
    <rPh sb="7" eb="9">
      <t>ジョウホウ</t>
    </rPh>
    <rPh sb="12" eb="14">
      <t>ギョウム</t>
    </rPh>
    <phoneticPr fontId="3"/>
  </si>
  <si>
    <t>・ゆうちょ銀行口座をご指定の場合は、銀行コード(９９００)、振込専用の店番(３桁)、口座番号(７桁)を記入してください。</t>
    <phoneticPr fontId="3"/>
  </si>
  <si>
    <t>・いずれかの県の機関に届出後、新たに別の県の機関からの支払いを受ける場合は、届出書の写しを</t>
    <rPh sb="6" eb="7">
      <t>ケン</t>
    </rPh>
    <rPh sb="8" eb="10">
      <t>キカン</t>
    </rPh>
    <rPh sb="11" eb="13">
      <t>トドケデ</t>
    </rPh>
    <rPh sb="13" eb="14">
      <t>ゴ</t>
    </rPh>
    <rPh sb="15" eb="16">
      <t>アラ</t>
    </rPh>
    <rPh sb="18" eb="19">
      <t>ベツ</t>
    </rPh>
    <rPh sb="20" eb="21">
      <t>ケン</t>
    </rPh>
    <rPh sb="22" eb="24">
      <t>キカン</t>
    </rPh>
    <rPh sb="27" eb="29">
      <t>シハラ</t>
    </rPh>
    <rPh sb="31" eb="32">
      <t>ウ</t>
    </rPh>
    <rPh sb="34" eb="36">
      <t>バアイ</t>
    </rPh>
    <rPh sb="38" eb="41">
      <t>トドケデショ</t>
    </rPh>
    <rPh sb="42" eb="43">
      <t>ウツ</t>
    </rPh>
    <phoneticPr fontId="3"/>
  </si>
  <si>
    <t>　新たに支払いを受ける県の機関に、ファクシミリ等でご提出ください。</t>
    <rPh sb="1" eb="2">
      <t>アラタ</t>
    </rPh>
    <rPh sb="23" eb="24">
      <t>トウ</t>
    </rPh>
    <rPh sb="26" eb="28">
      <t>テイシュツ</t>
    </rPh>
    <phoneticPr fontId="3"/>
  </si>
  <si>
    <t>☑</t>
    <phoneticPr fontId="3"/>
  </si>
  <si>
    <t>ｶﾌﾞｼｷｶﾞｲｼｬ ｱｲﾁｹﾝﾁｮｳｼｽﾃﾑｻｰﾋﾞｽ21</t>
    <phoneticPr fontId="3"/>
  </si>
  <si>
    <t>株式会社　愛知県庁システムサービス21</t>
    <rPh sb="0" eb="4">
      <t>カブシキカイシャ</t>
    </rPh>
    <rPh sb="5" eb="8">
      <t>アイチケン</t>
    </rPh>
    <rPh sb="8" eb="9">
      <t>チョウ</t>
    </rPh>
    <phoneticPr fontId="3"/>
  </si>
  <si>
    <t>ﾀﾞｲﾋｮｳﾄﾘｼﾏﾘﾔｸ</t>
    <phoneticPr fontId="3"/>
  </si>
  <si>
    <t>ｱｲﾁ ﾀﾛｳ</t>
    <phoneticPr fontId="3"/>
  </si>
  <si>
    <t>代表取締役</t>
    <rPh sb="0" eb="5">
      <t>ダイヒョウトリシマリヤク</t>
    </rPh>
    <phoneticPr fontId="3"/>
  </si>
  <si>
    <t>愛知　太郎</t>
    <rPh sb="0" eb="2">
      <t>アイチ</t>
    </rPh>
    <rPh sb="3" eb="5">
      <t>タロウ</t>
    </rPh>
    <phoneticPr fontId="3"/>
  </si>
  <si>
    <t>名古屋市○○区○○〇丁目〇－〇</t>
    <rPh sb="0" eb="4">
      <t>ナゴヤシ</t>
    </rPh>
    <rPh sb="6" eb="7">
      <t>ク</t>
    </rPh>
    <rPh sb="10" eb="12">
      <t>チョウメ</t>
    </rPh>
    <phoneticPr fontId="3"/>
  </si>
  <si>
    <t>〇</t>
  </si>
  <si>
    <t>〇〇</t>
    <phoneticPr fontId="3"/>
  </si>
  <si>
    <r>
      <rPr>
        <sz val="14"/>
        <rFont val="ＭＳ Ｐゴシック"/>
        <family val="3"/>
        <charset val="128"/>
      </rPr>
      <t>☑</t>
    </r>
    <r>
      <rPr>
        <sz val="12"/>
        <rFont val="ＭＳ Ｐゴシック"/>
        <family val="3"/>
        <charset val="128"/>
      </rPr>
      <t>１普通</t>
    </r>
    <rPh sb="2" eb="4">
      <t>フツウ</t>
    </rPh>
    <phoneticPr fontId="3"/>
  </si>
  <si>
    <t>カ</t>
    <phoneticPr fontId="3"/>
  </si>
  <si>
    <t>）</t>
    <phoneticPr fontId="3"/>
  </si>
  <si>
    <t>ア</t>
    <phoneticPr fontId="3"/>
  </si>
  <si>
    <t>イ</t>
    <phoneticPr fontId="3"/>
  </si>
  <si>
    <t>チ</t>
    <phoneticPr fontId="3"/>
  </si>
  <si>
    <t>ケ</t>
    <phoneticPr fontId="3"/>
  </si>
  <si>
    <t>ン</t>
    <phoneticPr fontId="3"/>
  </si>
  <si>
    <t>ョ</t>
    <phoneticPr fontId="3"/>
  </si>
  <si>
    <t>ウ</t>
    <phoneticPr fontId="3"/>
  </si>
  <si>
    <t>シ</t>
    <phoneticPr fontId="3"/>
  </si>
  <si>
    <t>ス</t>
    <phoneticPr fontId="3"/>
  </si>
  <si>
    <t>テ</t>
    <phoneticPr fontId="3"/>
  </si>
  <si>
    <t>ム</t>
    <phoneticPr fontId="3"/>
  </si>
  <si>
    <t>サ</t>
    <phoneticPr fontId="3"/>
  </si>
  <si>
    <t>ー</t>
    <phoneticPr fontId="3"/>
  </si>
  <si>
    <t>ヒ</t>
    <phoneticPr fontId="3"/>
  </si>
  <si>
    <t>゛</t>
    <phoneticPr fontId="3"/>
  </si>
  <si>
    <t>口座名義人（漢字）</t>
    <phoneticPr fontId="3"/>
  </si>
  <si>
    <t>（株）愛知県庁システムサービス21</t>
    <rPh sb="0" eb="3">
      <t>カブ</t>
    </rPh>
    <phoneticPr fontId="3"/>
  </si>
  <si>
    <t>　課長等役職者の役職・氏名をお願いします。）</t>
  </si>
  <si>
    <t>株式会社　愛知県庁システムサービス21　代表取締役　愛知　太郎</t>
    <rPh sb="0" eb="4">
      <t>カブシキカイシャ</t>
    </rPh>
    <rPh sb="5" eb="9">
      <t>アイチケンチョウ</t>
    </rPh>
    <rPh sb="20" eb="22">
      <t>ダイヒョウ</t>
    </rPh>
    <rPh sb="22" eb="25">
      <t>トリシマリヤク</t>
    </rPh>
    <rPh sb="26" eb="28">
      <t>アイチ</t>
    </rPh>
    <rPh sb="29" eb="31">
      <t>タロウ</t>
    </rPh>
    <phoneticPr fontId="3"/>
  </si>
  <si>
    <t>名称</t>
  </si>
  <si>
    <t>「ｶﾅ」略称</t>
  </si>
  <si>
    <t>株式会社</t>
  </si>
  <si>
    <t>ｶ</t>
  </si>
  <si>
    <t>国立大学法人</t>
  </si>
  <si>
    <t>ﾀﾞｲ</t>
  </si>
  <si>
    <t>有限会社</t>
  </si>
  <si>
    <t>ﾕ</t>
  </si>
  <si>
    <t>公立大学法人</t>
  </si>
  <si>
    <t>合名会社</t>
  </si>
  <si>
    <t>ﾒ</t>
  </si>
  <si>
    <t>農事組合法人</t>
  </si>
  <si>
    <t>ﾉｳ</t>
  </si>
  <si>
    <t>合資会社</t>
  </si>
  <si>
    <t>ｼ</t>
  </si>
  <si>
    <t>管理組合法人</t>
  </si>
  <si>
    <t>ｶﾝﾘ</t>
  </si>
  <si>
    <t>合同会社</t>
  </si>
  <si>
    <t>ﾄﾞ</t>
  </si>
  <si>
    <t>社会保険労務士法人</t>
  </si>
  <si>
    <t>ﾛｳﾑ</t>
  </si>
  <si>
    <t>医療法人</t>
  </si>
  <si>
    <t>ｲ</t>
  </si>
  <si>
    <t>営業所</t>
  </si>
  <si>
    <t>ｴｲ</t>
  </si>
  <si>
    <t>医療法人社団</t>
  </si>
  <si>
    <t>出張所</t>
  </si>
  <si>
    <t>ｼﾕﾂ</t>
  </si>
  <si>
    <t>医療法人財団</t>
  </si>
  <si>
    <t>連合会</t>
  </si>
  <si>
    <t>ﾚﾝ</t>
  </si>
  <si>
    <t>社会医療法人</t>
    <rPh sb="0" eb="6">
      <t>シャカイイリョウホウジン</t>
    </rPh>
    <phoneticPr fontId="3"/>
  </si>
  <si>
    <t>共済組合</t>
  </si>
  <si>
    <t>ｷﾖｳｻｲ</t>
  </si>
  <si>
    <t>財団法人</t>
  </si>
  <si>
    <t>ｻﾞｲ</t>
  </si>
  <si>
    <t>協同組合</t>
  </si>
  <si>
    <t>ｷﾖｳｸﾐ</t>
  </si>
  <si>
    <t>一般財団法人</t>
  </si>
  <si>
    <t>生命保険</t>
  </si>
  <si>
    <t>ｾｲﾒｲ</t>
  </si>
  <si>
    <t>公益財団法人</t>
  </si>
  <si>
    <t>海上火災保険</t>
  </si>
  <si>
    <t>ｶｲｼﾞﾖｳ</t>
  </si>
  <si>
    <t>社団法人</t>
  </si>
  <si>
    <t>ｼﾔ</t>
  </si>
  <si>
    <t>火災海上保険</t>
  </si>
  <si>
    <t>ｶｻｲ</t>
  </si>
  <si>
    <t>一般社団法人</t>
  </si>
  <si>
    <t>健康保険組合</t>
  </si>
  <si>
    <t>ｹﾝﾎﾟ</t>
  </si>
  <si>
    <t>公益社団法人</t>
  </si>
  <si>
    <t>国民健康保険組合</t>
  </si>
  <si>
    <t>ｺｸﾎ</t>
  </si>
  <si>
    <t>宗教法人</t>
  </si>
  <si>
    <t>ｼﾕｳ</t>
  </si>
  <si>
    <t>国民健康保険団体連合会</t>
  </si>
  <si>
    <t>ｺｸﾎﾚﾝ</t>
  </si>
  <si>
    <t>学校法人</t>
  </si>
  <si>
    <t>ｶﾞｸ</t>
  </si>
  <si>
    <t>社会保険診療報酬支払基金</t>
  </si>
  <si>
    <t>ｼﾔﾎ</t>
  </si>
  <si>
    <t>社会福祉法人</t>
  </si>
  <si>
    <t>ﾌｸ</t>
  </si>
  <si>
    <t>厚生年金基金</t>
  </si>
  <si>
    <t>ｺｳﾈﾝ</t>
  </si>
  <si>
    <t>更生保護法人</t>
  </si>
  <si>
    <t>ﾎｺﾞ</t>
  </si>
  <si>
    <t>従業員組合</t>
  </si>
  <si>
    <t>ｼﾞﾕｳｸﾐ</t>
  </si>
  <si>
    <t>相互会社</t>
  </si>
  <si>
    <t>ｿ</t>
  </si>
  <si>
    <t>労働組合</t>
  </si>
  <si>
    <t>ﾛｳｸﾐ</t>
  </si>
  <si>
    <t>特定非営利活動法人</t>
  </si>
  <si>
    <t>ﾄｸﾋ</t>
  </si>
  <si>
    <t>生活協同組合</t>
  </si>
  <si>
    <t>ｾｲｷﾖｳ</t>
  </si>
  <si>
    <t>独立行政法人</t>
  </si>
  <si>
    <t>ﾄﾞｸ</t>
  </si>
  <si>
    <t>食糧販売協同組合</t>
  </si>
  <si>
    <t>ｼﾖｸﾊﾝｷﾖｳ</t>
  </si>
  <si>
    <t>地方独立行政法人</t>
  </si>
  <si>
    <t>ﾁﾄﾞｸ</t>
  </si>
  <si>
    <t>国家公務員共済組合連合会</t>
  </si>
  <si>
    <t>ｺｸｷﾖｳﾚﾝ</t>
  </si>
  <si>
    <t>中期目標管理法人</t>
    <rPh sb="0" eb="2">
      <t>チュウキ</t>
    </rPh>
    <rPh sb="2" eb="4">
      <t>モクヒョウ</t>
    </rPh>
    <rPh sb="4" eb="6">
      <t>カンリ</t>
    </rPh>
    <rPh sb="6" eb="8">
      <t>ホウジン</t>
    </rPh>
    <phoneticPr fontId="3"/>
  </si>
  <si>
    <t>ﾓｸ</t>
    <phoneticPr fontId="3"/>
  </si>
  <si>
    <t>農業協同組合連合会</t>
  </si>
  <si>
    <t>ﾉｳｷﾖｳﾚﾝ</t>
  </si>
  <si>
    <t>国立研究開発法人</t>
    <rPh sb="0" eb="8">
      <t>コクリツケンキュウカイハツホウジン</t>
    </rPh>
    <phoneticPr fontId="3"/>
  </si>
  <si>
    <t>ｹﾝ</t>
    <phoneticPr fontId="3"/>
  </si>
  <si>
    <t>経済農業協同組合連合会</t>
  </si>
  <si>
    <t>ｹｲｻﾞｲﾚﾝ</t>
  </si>
  <si>
    <t>行政執行法人</t>
    <rPh sb="0" eb="2">
      <t>ギョウセイ</t>
    </rPh>
    <rPh sb="2" eb="4">
      <t>シッコウ</t>
    </rPh>
    <rPh sb="4" eb="6">
      <t>ホウジン</t>
    </rPh>
    <phoneticPr fontId="3"/>
  </si>
  <si>
    <t>ｼﾂ</t>
    <phoneticPr fontId="3"/>
  </si>
  <si>
    <t>共済農業協同組合連合会</t>
  </si>
  <si>
    <t>ｷﾖｳｻｲﾚﾝ</t>
  </si>
  <si>
    <t>弁護士法人</t>
  </si>
  <si>
    <t>ﾍﾞﾝ</t>
  </si>
  <si>
    <t>漁業協同組合</t>
  </si>
  <si>
    <t>ｷﾞﾖｷﾖｳ</t>
  </si>
  <si>
    <t>有限責任中間法人</t>
  </si>
  <si>
    <t>ﾁﾕｳ</t>
  </si>
  <si>
    <t>漁業協同組合連合会</t>
  </si>
  <si>
    <t>ｷﾞﾖﾚﾝ</t>
  </si>
  <si>
    <t>無限責任中間法人</t>
  </si>
  <si>
    <t>公共職業安定所</t>
  </si>
  <si>
    <t>ｼﾖｸｱﾝ</t>
  </si>
  <si>
    <t>行政書士法人</t>
  </si>
  <si>
    <t>ｷﾞﾖ</t>
  </si>
  <si>
    <t>社会福祉協議会</t>
  </si>
  <si>
    <t>ｼﾔｷﾖｳ</t>
  </si>
  <si>
    <t>司法書士法人</t>
  </si>
  <si>
    <t>ｼﾎｳ</t>
  </si>
  <si>
    <t>特別養護老人ホーム</t>
  </si>
  <si>
    <t>ﾄｸﾖｳ</t>
  </si>
  <si>
    <t>税理士法人</t>
  </si>
  <si>
    <t>ｾﾞｲ</t>
  </si>
  <si>
    <t>有限責任事業組合</t>
  </si>
  <si>
    <t>ﾕｳｸﾐ</t>
  </si>
  <si>
    <t>愛知県訪問介護サービス提供体制確保支援事業費補助金に係る交付申請について</t>
    <rPh sb="0" eb="3">
      <t>アイチケン</t>
    </rPh>
    <rPh sb="3" eb="7">
      <t>ホウモンカイゴ</t>
    </rPh>
    <rPh sb="11" eb="25">
      <t>テイキョウタイセイカクホシエンジギョウヒホジョキン</t>
    </rPh>
    <rPh sb="26" eb="27">
      <t>カカ</t>
    </rPh>
    <rPh sb="28" eb="32">
      <t>コウフシンセイ</t>
    </rPh>
    <phoneticPr fontId="2"/>
  </si>
  <si>
    <t>２　申請書の作成については、「（別紙2-2-1または別紙2-2-2）事業計画書」を記載した後に、</t>
    <rPh sb="2" eb="5">
      <t>シンセイショ</t>
    </rPh>
    <rPh sb="6" eb="8">
      <t>サクセイ</t>
    </rPh>
    <rPh sb="16" eb="18">
      <t>ベッシ</t>
    </rPh>
    <rPh sb="26" eb="28">
      <t>ベッシ</t>
    </rPh>
    <rPh sb="34" eb="36">
      <t>ジギョウ</t>
    </rPh>
    <rPh sb="36" eb="39">
      <t>ケイカクショ</t>
    </rPh>
    <rPh sb="41" eb="43">
      <t>キサイ</t>
    </rPh>
    <rPh sb="45" eb="46">
      <t>ノチ</t>
    </rPh>
    <phoneticPr fontId="2"/>
  </si>
  <si>
    <t>　　「（別紙2-1-1または別紙2-1-2）所要額調書」を記載してください。</t>
    <rPh sb="14" eb="16">
      <t>ベッシ</t>
    </rPh>
    <phoneticPr fontId="2"/>
  </si>
  <si>
    <t>訪問介護サービス提供体制確保支援事業費補助金</t>
    <rPh sb="0" eb="2">
      <t>ホウモン</t>
    </rPh>
    <rPh sb="2" eb="4">
      <t>カイゴ</t>
    </rPh>
    <rPh sb="8" eb="12">
      <t>テイキョウタイセイ</t>
    </rPh>
    <rPh sb="12" eb="14">
      <t>カクホ</t>
    </rPh>
    <rPh sb="14" eb="16">
      <t>シエン</t>
    </rPh>
    <rPh sb="16" eb="19">
      <t>ジギョウヒ</t>
    </rPh>
    <rPh sb="19" eb="22">
      <t>ホジョキン</t>
    </rPh>
    <phoneticPr fontId="3"/>
  </si>
  <si>
    <t>介護報酬収入</t>
    <rPh sb="0" eb="6">
      <t>カイゴホウシュウシュウニュウ</t>
    </rPh>
    <phoneticPr fontId="3"/>
  </si>
  <si>
    <t>研修体制支援</t>
    <rPh sb="0" eb="4">
      <t>ケンシュウタイセイ</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</si>
</sst>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000&quot;円&quot;"/>
    <numFmt numFmtId="178" formatCode="#,##0&quot;円&quot;"/>
    <numFmt numFmtId="179" formatCode="#,###"/>
    <numFmt numFmtId="180" formatCode="#,##0_);[Red]\(#,##0\)"/>
    <numFmt numFmtId="181" formatCode="[$-411]ggge&quot;年&quot;m&quot;月&quot;d&quot;日&quot;;@"/>
  </numFmts>
  <fonts count="68">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0"/>
      <name val="Yu Gothic"/>
      <family val="3"/>
      <charset val="128"/>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u/>
      <sz val="11"/>
      <color theme="10"/>
      <name val="Yu Gothic"/>
      <family val="2"/>
      <scheme val="minor"/>
    </font>
    <font>
      <b/>
      <sz val="11"/>
      <color theme="1"/>
      <name val="Yu Gothic"/>
      <family val="3"/>
      <charset val="128"/>
      <scheme val="minor"/>
    </font>
    <font>
      <u/>
      <sz val="11"/>
      <color theme="1"/>
      <name val="Yu Gothic"/>
      <family val="3"/>
      <charset val="128"/>
      <scheme val="minor"/>
    </font>
    <font>
      <sz val="11"/>
      <color rgb="FF000000"/>
      <name val="Yu Gothic"/>
      <family val="3"/>
      <charset val="128"/>
      <scheme val="minor"/>
    </font>
    <font>
      <u/>
      <sz val="11"/>
      <color theme="10"/>
      <name val="Yu Gothic"/>
      <family val="3"/>
      <charset val="128"/>
      <scheme val="minor"/>
    </font>
    <font>
      <sz val="11"/>
      <name val="Yu Gothic"/>
      <family val="3"/>
      <charset val="128"/>
      <scheme val="minor"/>
    </font>
    <font>
      <sz val="14"/>
      <name val="Yu Gothic"/>
      <family val="3"/>
      <charset val="128"/>
      <scheme val="minor"/>
    </font>
    <font>
      <sz val="9"/>
      <name val="Yu Gothic"/>
      <family val="3"/>
      <charset val="128"/>
      <scheme val="minor"/>
    </font>
    <font>
      <sz val="12"/>
      <name val="Yu Gothic"/>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Yu Gothic"/>
      <family val="3"/>
      <charset val="128"/>
      <scheme val="minor"/>
    </font>
    <font>
      <b/>
      <sz val="12"/>
      <color theme="1"/>
      <name val="Yu Gothic"/>
      <family val="3"/>
      <charset val="128"/>
      <scheme val="minor"/>
    </font>
    <font>
      <sz val="11"/>
      <color theme="1"/>
      <name val="Segoe UI Symbol"/>
      <family val="2"/>
    </font>
    <font>
      <b/>
      <u/>
      <sz val="12"/>
      <color theme="1"/>
      <name val="Yu Gothic"/>
      <family val="3"/>
      <charset val="128"/>
      <scheme val="minor"/>
    </font>
    <font>
      <b/>
      <sz val="14"/>
      <color theme="1"/>
      <name val="Yu Gothic"/>
      <family val="3"/>
      <charset val="128"/>
      <scheme val="minor"/>
    </font>
    <font>
      <sz val="11"/>
      <color theme="1"/>
      <name val="ＭＳ ゴシック"/>
      <family val="3"/>
      <charset val="128"/>
    </font>
    <font>
      <sz val="10"/>
      <color theme="1"/>
      <name val="ＭＳ ゴシック"/>
      <family val="3"/>
      <charset val="128"/>
    </font>
    <font>
      <sz val="6"/>
      <color theme="1"/>
      <name val="ＭＳ ゴシック"/>
      <family val="3"/>
      <charset val="128"/>
    </font>
    <font>
      <b/>
      <sz val="12"/>
      <color theme="1"/>
      <name val="ＭＳ ゴシック"/>
      <family val="3"/>
      <charset val="128"/>
    </font>
    <font>
      <b/>
      <sz val="11"/>
      <color rgb="FFFF0000"/>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b/>
      <sz val="6"/>
      <color rgb="FFFF0000"/>
      <name val="ＭＳ ゴシック"/>
      <family val="3"/>
      <charset val="128"/>
    </font>
    <font>
      <sz val="9"/>
      <color rgb="FF000000"/>
      <name val="ＭＳ ゴシック"/>
      <family val="3"/>
      <charset val="128"/>
    </font>
    <font>
      <sz val="8"/>
      <color rgb="FF000000"/>
      <name val="ＭＳ ゴシック"/>
      <family val="3"/>
      <charset val="128"/>
    </font>
    <font>
      <sz val="12"/>
      <color rgb="FFFF0000"/>
      <name val="Yu Gothic"/>
      <family val="3"/>
      <charset val="128"/>
      <scheme val="minor"/>
    </font>
    <font>
      <sz val="6"/>
      <color theme="1"/>
      <name val="Yu Gothic"/>
      <family val="3"/>
      <charset val="128"/>
      <scheme val="minor"/>
    </font>
    <font>
      <sz val="6"/>
      <color theme="1"/>
      <name val="Yu Gothic"/>
      <family val="2"/>
      <scheme val="minor"/>
    </font>
    <font>
      <sz val="8"/>
      <color theme="1"/>
      <name val="Yu Gothic"/>
      <family val="3"/>
      <charset val="128"/>
      <scheme val="minor"/>
    </font>
    <font>
      <sz val="8"/>
      <color theme="1"/>
      <name val="Yu Gothic"/>
      <family val="2"/>
      <scheme val="minor"/>
    </font>
    <font>
      <sz val="12"/>
      <color theme="5" tint="0.79998168889431442"/>
      <name val="Yu Gothic"/>
      <family val="3"/>
      <charset val="128"/>
      <scheme val="minor"/>
    </font>
    <font>
      <sz val="11"/>
      <color theme="5" tint="0.59999389629810485"/>
      <name val="Yu Gothic"/>
      <family val="2"/>
      <scheme val="minor"/>
    </font>
    <font>
      <b/>
      <sz val="12"/>
      <color rgb="FFFF0000"/>
      <name val="Yu Gothic"/>
      <family val="3"/>
      <charset val="128"/>
      <scheme val="minor"/>
    </font>
    <font>
      <b/>
      <sz val="10"/>
      <color rgb="FFFF0000"/>
      <name val="Yu Gothic"/>
      <family val="3"/>
      <charset val="128"/>
      <scheme val="minor"/>
    </font>
    <font>
      <sz val="12"/>
      <color theme="1"/>
      <name val="Cambria Math"/>
      <family val="3"/>
    </font>
    <font>
      <b/>
      <sz val="9"/>
      <color rgb="FFFF0000"/>
      <name val="Yu Gothic"/>
      <family val="3"/>
      <charset val="128"/>
    </font>
    <font>
      <b/>
      <sz val="9"/>
      <color rgb="FFFF0000"/>
      <name val="Yu Gothic"/>
      <family val="3"/>
      <charset val="128"/>
      <scheme val="minor"/>
    </font>
    <font>
      <sz val="14"/>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sz val="12"/>
      <color rgb="FFFF0000"/>
      <name val="ＭＳ 明朝"/>
      <family val="1"/>
      <charset val="128"/>
    </font>
    <font>
      <sz val="9"/>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sz val="1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color rgb="FF00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patternFill>
    </fill>
    <fill>
      <patternFill patternType="gray0625"/>
    </fill>
    <fill>
      <patternFill patternType="gray0625">
        <bgColor theme="7" tint="0.79995117038483843"/>
      </patternFill>
    </fill>
    <fill>
      <patternFill patternType="gray0625">
        <bgColor auto="1"/>
      </patternFill>
    </fill>
    <fill>
      <patternFill patternType="solid">
        <fgColor indexed="9"/>
        <bgColor indexed="64"/>
      </patternFill>
    </fill>
    <fill>
      <patternFill patternType="gray125">
        <bgColor indexed="9"/>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xf numFmtId="0" fontId="10" fillId="0" borderId="0" applyNumberFormat="0" applyFill="0" applyBorder="0" applyAlignment="0" applyProtection="0"/>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045">
    <xf numFmtId="0" fontId="0" fillId="0" borderId="0" xfId="0"/>
    <xf numFmtId="0" fontId="8" fillId="0" borderId="0" xfId="0" applyFont="1"/>
    <xf numFmtId="0" fontId="8" fillId="0" borderId="0" xfId="0" applyFont="1" applyAlignment="1">
      <alignment horizontal="left"/>
    </xf>
    <xf numFmtId="0" fontId="8" fillId="0" borderId="0" xfId="0" applyFont="1" applyAlignment="1">
      <alignment horizontal="centerContinuous"/>
    </xf>
    <xf numFmtId="176" fontId="8" fillId="0" borderId="1" xfId="0" applyNumberFormat="1" applyFont="1" applyBorder="1" applyAlignment="1">
      <alignment horizontal="right" vertical="center"/>
    </xf>
    <xf numFmtId="0" fontId="8" fillId="0" borderId="0" xfId="0" applyFont="1" applyAlignment="1">
      <alignment horizontal="center"/>
    </xf>
    <xf numFmtId="0" fontId="9" fillId="0" borderId="0" xfId="0" applyFont="1" applyAlignment="1">
      <alignment horizontal="centerContinuous"/>
    </xf>
    <xf numFmtId="0" fontId="9" fillId="0" borderId="0" xfId="0" applyFont="1"/>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distributed" wrapText="1"/>
    </xf>
    <xf numFmtId="0" fontId="8" fillId="2" borderId="0" xfId="0" applyFont="1" applyFill="1"/>
    <xf numFmtId="0" fontId="8" fillId="2" borderId="0" xfId="0" applyFont="1" applyFill="1" applyAlignment="1">
      <alignment horizontal="center"/>
    </xf>
    <xf numFmtId="0" fontId="4" fillId="0" borderId="1" xfId="0" applyFont="1" applyBorder="1" applyAlignment="1">
      <alignment vertical="center" wrapText="1"/>
    </xf>
    <xf numFmtId="0" fontId="14" fillId="0" borderId="0" xfId="5" applyFont="1" applyBorder="1" applyAlignment="1">
      <alignment vertical="center" wrapText="1"/>
    </xf>
    <xf numFmtId="0" fontId="15" fillId="0" borderId="0" xfId="1" applyFont="1" applyAlignment="1">
      <alignment horizontal="center" vertical="center"/>
    </xf>
    <xf numFmtId="0" fontId="5" fillId="0" borderId="0" xfId="1" applyFont="1"/>
    <xf numFmtId="38" fontId="5" fillId="0" borderId="0" xfId="2" applyFont="1" applyAlignment="1">
      <alignment vertical="center"/>
    </xf>
    <xf numFmtId="0" fontId="5" fillId="0" borderId="0" xfId="3" applyFont="1">
      <alignment vertical="center"/>
    </xf>
    <xf numFmtId="38" fontId="5" fillId="0" borderId="0" xfId="2" applyFont="1" applyFill="1" applyAlignment="1">
      <alignment vertical="center"/>
    </xf>
    <xf numFmtId="0" fontId="5" fillId="0" borderId="0" xfId="2" applyNumberFormat="1" applyFont="1" applyFill="1" applyBorder="1" applyAlignment="1">
      <alignment vertical="center"/>
    </xf>
    <xf numFmtId="38" fontId="5" fillId="0" borderId="0" xfId="2" applyFont="1" applyFill="1" applyBorder="1" applyAlignment="1">
      <alignment vertical="center"/>
    </xf>
    <xf numFmtId="38" fontId="5" fillId="0" borderId="0" xfId="2" applyFont="1" applyFill="1" applyBorder="1" applyAlignment="1">
      <alignment vertical="center" wrapText="1"/>
    </xf>
    <xf numFmtId="38" fontId="5" fillId="0" borderId="0" xfId="2" applyFont="1" applyBorder="1" applyAlignment="1">
      <alignment vertical="center" wrapText="1"/>
    </xf>
    <xf numFmtId="38" fontId="5" fillId="0" borderId="0" xfId="2" applyFont="1" applyBorder="1" applyAlignment="1">
      <alignment vertical="center"/>
    </xf>
    <xf numFmtId="38" fontId="5" fillId="0" borderId="0" xfId="2" applyFont="1" applyFill="1" applyBorder="1" applyAlignment="1">
      <alignment horizontal="center" vertical="center"/>
    </xf>
    <xf numFmtId="38" fontId="5" fillId="0" borderId="0" xfId="2" applyFont="1" applyFill="1" applyBorder="1" applyAlignment="1">
      <alignment horizontal="left" vertical="top" wrapText="1"/>
    </xf>
    <xf numFmtId="38" fontId="5" fillId="2" borderId="0" xfId="2" applyFont="1" applyFill="1" applyBorder="1" applyAlignment="1">
      <alignment horizontal="left" vertical="top" wrapText="1"/>
    </xf>
    <xf numFmtId="38" fontId="18" fillId="0" borderId="0" xfId="2" applyFont="1" applyFill="1" applyBorder="1" applyAlignment="1">
      <alignment horizontal="left" vertical="center"/>
    </xf>
    <xf numFmtId="38" fontId="5" fillId="0" borderId="0" xfId="2" applyFont="1" applyFill="1" applyBorder="1" applyAlignment="1">
      <alignment horizontal="left" vertical="center" wrapText="1"/>
    </xf>
    <xf numFmtId="38" fontId="5" fillId="0" borderId="0" xfId="2" applyFont="1" applyAlignment="1">
      <alignment horizontal="left" vertical="center"/>
    </xf>
    <xf numFmtId="38" fontId="5" fillId="2" borderId="0" xfId="2" applyFont="1" applyFill="1" applyBorder="1" applyAlignment="1">
      <alignment horizontal="right" vertical="top" wrapText="1"/>
    </xf>
    <xf numFmtId="0" fontId="19" fillId="3" borderId="0" xfId="1" applyFont="1" applyFill="1" applyAlignment="1">
      <alignment horizontal="center" vertical="center"/>
    </xf>
    <xf numFmtId="0" fontId="19" fillId="3" borderId="0" xfId="1" applyFont="1" applyFill="1" applyAlignment="1">
      <alignment horizontal="left" vertical="center"/>
    </xf>
    <xf numFmtId="0" fontId="19" fillId="0" borderId="0" xfId="1" applyFont="1" applyAlignment="1">
      <alignment horizontal="left" vertical="center"/>
    </xf>
    <xf numFmtId="0" fontId="20" fillId="3" borderId="0" xfId="1" applyFont="1" applyFill="1" applyAlignment="1">
      <alignment vertical="center"/>
    </xf>
    <xf numFmtId="0" fontId="20" fillId="3" borderId="0" xfId="1" applyFont="1" applyFill="1" applyAlignment="1">
      <alignment horizontal="center" vertical="center"/>
    </xf>
    <xf numFmtId="0" fontId="19" fillId="3" borderId="3" xfId="1" applyFont="1" applyFill="1" applyBorder="1" applyAlignment="1">
      <alignment horizontal="center" vertical="center"/>
    </xf>
    <xf numFmtId="0" fontId="19" fillId="3" borderId="17"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12" xfId="1" applyFont="1" applyFill="1" applyBorder="1" applyAlignment="1">
      <alignment horizontal="center" vertical="center"/>
    </xf>
    <xf numFmtId="0" fontId="1" fillId="3" borderId="0" xfId="1" applyFill="1" applyAlignment="1">
      <alignment horizontal="center" vertical="center"/>
    </xf>
    <xf numFmtId="0" fontId="19" fillId="3" borderId="15" xfId="1" applyFont="1" applyFill="1" applyBorder="1" applyAlignment="1">
      <alignment vertical="center"/>
    </xf>
    <xf numFmtId="0" fontId="19" fillId="3" borderId="15" xfId="1" applyFont="1" applyFill="1" applyBorder="1" applyAlignment="1">
      <alignment vertical="center" wrapText="1"/>
    </xf>
    <xf numFmtId="0" fontId="19" fillId="3" borderId="12" xfId="1" applyFont="1" applyFill="1" applyBorder="1" applyAlignment="1">
      <alignment vertical="center" wrapText="1"/>
    </xf>
    <xf numFmtId="0" fontId="19" fillId="3" borderId="5" xfId="1" applyFont="1" applyFill="1" applyBorder="1" applyAlignment="1">
      <alignment horizontal="center" vertical="center"/>
    </xf>
    <xf numFmtId="0" fontId="1" fillId="3" borderId="8" xfId="1" applyFill="1" applyBorder="1" applyAlignment="1">
      <alignment horizontal="center" vertical="center"/>
    </xf>
    <xf numFmtId="0" fontId="19" fillId="3" borderId="0" xfId="1" applyFont="1" applyFill="1" applyAlignment="1">
      <alignment vertical="center"/>
    </xf>
    <xf numFmtId="0" fontId="19" fillId="3" borderId="0" xfId="1" applyFont="1" applyFill="1" applyAlignment="1">
      <alignment vertical="center" wrapText="1"/>
    </xf>
    <xf numFmtId="0" fontId="19" fillId="3" borderId="5" xfId="1" applyFont="1" applyFill="1" applyBorder="1" applyAlignment="1">
      <alignment vertical="center" wrapText="1"/>
    </xf>
    <xf numFmtId="0" fontId="19" fillId="3" borderId="11" xfId="1" applyFont="1" applyFill="1" applyBorder="1" applyAlignment="1">
      <alignment vertical="center"/>
    </xf>
    <xf numFmtId="0" fontId="19" fillId="3" borderId="19" xfId="1" applyFont="1" applyFill="1" applyBorder="1" applyAlignment="1">
      <alignment vertical="center"/>
    </xf>
    <xf numFmtId="0" fontId="19" fillId="3" borderId="11" xfId="1" applyFont="1" applyFill="1" applyBorder="1" applyAlignment="1">
      <alignment horizontal="left" vertical="center"/>
    </xf>
    <xf numFmtId="0" fontId="19" fillId="3" borderId="11" xfId="1" applyFont="1" applyFill="1" applyBorder="1" applyAlignment="1">
      <alignment horizontal="left" vertical="center" wrapText="1"/>
    </xf>
    <xf numFmtId="0" fontId="19" fillId="3" borderId="12" xfId="1" applyFont="1" applyFill="1" applyBorder="1" applyAlignment="1">
      <alignment vertical="center"/>
    </xf>
    <xf numFmtId="0" fontId="1" fillId="3" borderId="15" xfId="1" applyFill="1" applyBorder="1" applyAlignment="1">
      <alignment horizontal="center" vertical="center"/>
    </xf>
    <xf numFmtId="0" fontId="1" fillId="3" borderId="15" xfId="1" applyFill="1" applyBorder="1" applyAlignment="1">
      <alignment vertical="center"/>
    </xf>
    <xf numFmtId="0" fontId="1" fillId="3" borderId="12" xfId="1" applyFill="1" applyBorder="1" applyAlignment="1">
      <alignment vertical="center"/>
    </xf>
    <xf numFmtId="0" fontId="19" fillId="3" borderId="12" xfId="1" applyFont="1" applyFill="1" applyBorder="1" applyAlignment="1">
      <alignment vertical="top"/>
    </xf>
    <xf numFmtId="0" fontId="19" fillId="3" borderId="8" xfId="1" applyFont="1" applyFill="1" applyBorder="1" applyAlignment="1">
      <alignment vertical="center"/>
    </xf>
    <xf numFmtId="0" fontId="19" fillId="3" borderId="10" xfId="1" applyFont="1" applyFill="1" applyBorder="1" applyAlignment="1">
      <alignment vertical="center"/>
    </xf>
    <xf numFmtId="0" fontId="19" fillId="3" borderId="8" xfId="1" applyFont="1" applyFill="1" applyBorder="1" applyAlignment="1">
      <alignment horizontal="left" vertical="center"/>
    </xf>
    <xf numFmtId="0" fontId="19" fillId="3" borderId="8" xfId="1" applyFont="1" applyFill="1" applyBorder="1" applyAlignment="1">
      <alignment horizontal="left" vertical="center" wrapText="1"/>
    </xf>
    <xf numFmtId="0" fontId="19" fillId="3" borderId="5" xfId="1" applyFont="1" applyFill="1" applyBorder="1" applyAlignment="1">
      <alignment vertical="center"/>
    </xf>
    <xf numFmtId="0" fontId="1" fillId="3" borderId="0" xfId="1" applyFill="1" applyAlignment="1">
      <alignment horizontal="left" vertical="center"/>
    </xf>
    <xf numFmtId="0" fontId="1" fillId="3" borderId="5" xfId="1" applyFill="1" applyBorder="1" applyAlignment="1">
      <alignment horizontal="left" vertical="center"/>
    </xf>
    <xf numFmtId="0" fontId="19" fillId="3" borderId="0" xfId="1" applyFont="1" applyFill="1" applyAlignment="1">
      <alignment vertical="top"/>
    </xf>
    <xf numFmtId="0" fontId="19" fillId="3" borderId="5" xfId="1" applyFont="1" applyFill="1" applyBorder="1" applyAlignment="1">
      <alignment vertical="top"/>
    </xf>
    <xf numFmtId="0" fontId="1" fillId="3" borderId="27" xfId="1" applyFill="1" applyBorder="1" applyAlignment="1">
      <alignment horizontal="center" vertical="center"/>
    </xf>
    <xf numFmtId="0" fontId="19" fillId="3" borderId="28" xfId="1" applyFont="1" applyFill="1" applyBorder="1" applyAlignment="1">
      <alignment horizontal="left" vertical="center"/>
    </xf>
    <xf numFmtId="0" fontId="1" fillId="3" borderId="28" xfId="1" applyFill="1" applyBorder="1" applyAlignment="1">
      <alignment horizontal="left" vertical="center"/>
    </xf>
    <xf numFmtId="0" fontId="1" fillId="3" borderId="29" xfId="1" applyFill="1" applyBorder="1" applyAlignment="1">
      <alignment horizontal="left" vertical="center"/>
    </xf>
    <xf numFmtId="0" fontId="19" fillId="3" borderId="8" xfId="1" applyFont="1" applyFill="1" applyBorder="1" applyAlignment="1">
      <alignment vertical="top"/>
    </xf>
    <xf numFmtId="0" fontId="19" fillId="3" borderId="30" xfId="1" applyFont="1" applyFill="1" applyBorder="1" applyAlignment="1">
      <alignment vertical="center"/>
    </xf>
    <xf numFmtId="0" fontId="1" fillId="3" borderId="30" xfId="1" applyFill="1" applyBorder="1" applyAlignment="1">
      <alignment horizontal="center" vertical="center"/>
    </xf>
    <xf numFmtId="0" fontId="19" fillId="3" borderId="31" xfId="1" applyFont="1" applyFill="1" applyBorder="1" applyAlignment="1">
      <alignment vertical="center"/>
    </xf>
    <xf numFmtId="0" fontId="1" fillId="3" borderId="31" xfId="1" applyFill="1" applyBorder="1" applyAlignment="1">
      <alignment vertical="center"/>
    </xf>
    <xf numFmtId="0" fontId="19" fillId="3" borderId="31" xfId="1" applyFont="1" applyFill="1" applyBorder="1" applyAlignment="1">
      <alignment horizontal="left" vertical="center" wrapText="1"/>
    </xf>
    <xf numFmtId="0" fontId="1" fillId="3" borderId="31" xfId="1" applyFill="1" applyBorder="1" applyAlignment="1">
      <alignment horizontal="center" vertical="center"/>
    </xf>
    <xf numFmtId="0" fontId="1" fillId="3" borderId="31" xfId="1" applyFill="1" applyBorder="1" applyAlignment="1">
      <alignment horizontal="left" vertical="center"/>
    </xf>
    <xf numFmtId="0" fontId="1" fillId="3" borderId="32" xfId="1" applyFill="1" applyBorder="1" applyAlignment="1">
      <alignment horizontal="left" vertical="center"/>
    </xf>
    <xf numFmtId="0" fontId="19" fillId="3" borderId="33" xfId="1" applyFont="1" applyFill="1" applyBorder="1" applyAlignment="1">
      <alignment horizontal="left" vertical="center" wrapText="1"/>
    </xf>
    <xf numFmtId="0" fontId="19" fillId="3" borderId="32" xfId="1" applyFont="1" applyFill="1" applyBorder="1" applyAlignment="1">
      <alignment vertical="center"/>
    </xf>
    <xf numFmtId="0" fontId="1" fillId="3" borderId="32" xfId="1" applyFill="1" applyBorder="1" applyAlignment="1">
      <alignment vertical="center"/>
    </xf>
    <xf numFmtId="0" fontId="19" fillId="3" borderId="35" xfId="1" applyFont="1" applyFill="1" applyBorder="1" applyAlignment="1">
      <alignment vertical="center"/>
    </xf>
    <xf numFmtId="0" fontId="19" fillId="3" borderId="28" xfId="1" applyFont="1" applyFill="1" applyBorder="1" applyAlignment="1">
      <alignment vertical="center"/>
    </xf>
    <xf numFmtId="0" fontId="19" fillId="3" borderId="29" xfId="1" applyFont="1" applyFill="1" applyBorder="1" applyAlignment="1">
      <alignment vertical="center"/>
    </xf>
    <xf numFmtId="0" fontId="19" fillId="3" borderId="36" xfId="1" applyFont="1" applyFill="1" applyBorder="1" applyAlignment="1">
      <alignment vertical="center"/>
    </xf>
    <xf numFmtId="0" fontId="1" fillId="3" borderId="37" xfId="1" applyFill="1" applyBorder="1" applyAlignment="1">
      <alignment horizontal="center" vertical="center"/>
    </xf>
    <xf numFmtId="0" fontId="1" fillId="3" borderId="35" xfId="1" applyFill="1" applyBorder="1" applyAlignment="1">
      <alignment horizontal="center" vertical="center"/>
    </xf>
    <xf numFmtId="0" fontId="19" fillId="3" borderId="5" xfId="1" applyFont="1" applyFill="1" applyBorder="1" applyAlignment="1">
      <alignment horizontal="left" vertical="center"/>
    </xf>
    <xf numFmtId="0" fontId="1" fillId="3" borderId="28" xfId="1" applyFill="1" applyBorder="1" applyAlignment="1">
      <alignment vertical="center"/>
    </xf>
    <xf numFmtId="0" fontId="1" fillId="3" borderId="29" xfId="1" applyFill="1" applyBorder="1" applyAlignment="1">
      <alignment vertical="center"/>
    </xf>
    <xf numFmtId="0" fontId="1" fillId="3" borderId="35" xfId="1" applyFill="1" applyBorder="1" applyAlignment="1">
      <alignment vertical="center"/>
    </xf>
    <xf numFmtId="0" fontId="1" fillId="3" borderId="36" xfId="1" applyFill="1" applyBorder="1" applyAlignment="1">
      <alignment vertical="center"/>
    </xf>
    <xf numFmtId="0" fontId="22" fillId="3" borderId="35" xfId="1" applyFont="1" applyFill="1" applyBorder="1" applyAlignment="1">
      <alignment horizontal="center" vertical="center"/>
    </xf>
    <xf numFmtId="0" fontId="23" fillId="3" borderId="35" xfId="1" applyFont="1" applyFill="1" applyBorder="1" applyAlignment="1">
      <alignment vertical="center"/>
    </xf>
    <xf numFmtId="0" fontId="24" fillId="3" borderId="35" xfId="1" applyFont="1" applyFill="1" applyBorder="1" applyAlignment="1">
      <alignment vertical="center"/>
    </xf>
    <xf numFmtId="0" fontId="1" fillId="3" borderId="35" xfId="1" applyFill="1" applyBorder="1" applyAlignment="1">
      <alignment horizontal="left" vertical="center"/>
    </xf>
    <xf numFmtId="0" fontId="1" fillId="3" borderId="36" xfId="1" applyFill="1" applyBorder="1" applyAlignment="1">
      <alignment horizontal="left" vertical="center"/>
    </xf>
    <xf numFmtId="0" fontId="19" fillId="3" borderId="9" xfId="1" applyFont="1" applyFill="1" applyBorder="1" applyAlignment="1">
      <alignment vertical="center"/>
    </xf>
    <xf numFmtId="0" fontId="19" fillId="3" borderId="7" xfId="1" applyFont="1" applyFill="1" applyBorder="1" applyAlignment="1">
      <alignment horizontal="center" vertical="center"/>
    </xf>
    <xf numFmtId="0" fontId="19" fillId="3" borderId="6" xfId="1" applyFont="1" applyFill="1" applyBorder="1" applyAlignment="1">
      <alignment vertical="center"/>
    </xf>
    <xf numFmtId="0" fontId="19" fillId="3" borderId="9" xfId="1" applyFont="1" applyFill="1" applyBorder="1" applyAlignment="1">
      <alignment horizontal="left" vertical="center"/>
    </xf>
    <xf numFmtId="0" fontId="19" fillId="3" borderId="7" xfId="1" applyFont="1" applyFill="1" applyBorder="1" applyAlignment="1">
      <alignment vertical="center" wrapText="1"/>
    </xf>
    <xf numFmtId="0" fontId="19" fillId="3" borderId="9" xfId="1" applyFont="1" applyFill="1" applyBorder="1" applyAlignment="1">
      <alignment horizontal="left" vertical="center" wrapText="1"/>
    </xf>
    <xf numFmtId="0" fontId="19" fillId="3" borderId="7" xfId="1" applyFont="1" applyFill="1" applyBorder="1" applyAlignment="1">
      <alignment vertical="center"/>
    </xf>
    <xf numFmtId="0" fontId="1" fillId="3" borderId="9" xfId="1" applyFill="1" applyBorder="1" applyAlignment="1">
      <alignment horizontal="center" vertical="center"/>
    </xf>
    <xf numFmtId="0" fontId="19" fillId="3" borderId="16" xfId="1" applyFont="1" applyFill="1" applyBorder="1" applyAlignment="1">
      <alignment vertical="center"/>
    </xf>
    <xf numFmtId="0" fontId="1" fillId="3" borderId="16" xfId="1" applyFill="1" applyBorder="1" applyAlignment="1">
      <alignment horizontal="center" vertical="center"/>
    </xf>
    <xf numFmtId="0" fontId="19" fillId="3" borderId="16" xfId="1" applyFont="1" applyFill="1" applyBorder="1" applyAlignment="1">
      <alignment horizontal="left" vertical="center"/>
    </xf>
    <xf numFmtId="0" fontId="1" fillId="3" borderId="16" xfId="1" applyFill="1" applyBorder="1" applyAlignment="1">
      <alignment horizontal="left" vertical="center"/>
    </xf>
    <xf numFmtId="0" fontId="1" fillId="3" borderId="7" xfId="1" applyFill="1" applyBorder="1" applyAlignment="1">
      <alignment horizontal="left" vertical="center"/>
    </xf>
    <xf numFmtId="0" fontId="19" fillId="3" borderId="16" xfId="1" applyFont="1" applyFill="1" applyBorder="1" applyAlignment="1">
      <alignment vertical="top"/>
    </xf>
    <xf numFmtId="0" fontId="19" fillId="3" borderId="7" xfId="1" applyFont="1" applyFill="1" applyBorder="1" applyAlignment="1">
      <alignment vertical="top"/>
    </xf>
    <xf numFmtId="0" fontId="19" fillId="3" borderId="9" xfId="1" applyFont="1" applyFill="1" applyBorder="1" applyAlignment="1">
      <alignment vertical="top"/>
    </xf>
    <xf numFmtId="0" fontId="19" fillId="3" borderId="0" xfId="1" applyFont="1" applyFill="1" applyAlignment="1">
      <alignment horizontal="center"/>
    </xf>
    <xf numFmtId="0" fontId="19" fillId="3" borderId="0" xfId="1" applyFont="1" applyFill="1"/>
    <xf numFmtId="0" fontId="19" fillId="0" borderId="0" xfId="1" applyFont="1" applyAlignment="1">
      <alignment horizontal="center" vertical="center"/>
    </xf>
    <xf numFmtId="0" fontId="4" fillId="0" borderId="0" xfId="0" applyFont="1" applyAlignment="1">
      <alignment vertical="center" wrapText="1"/>
    </xf>
    <xf numFmtId="0" fontId="13" fillId="0" borderId="1" xfId="0" applyFont="1" applyBorder="1" applyAlignment="1">
      <alignment vertical="center" wrapText="1"/>
    </xf>
    <xf numFmtId="0" fontId="4" fillId="0" borderId="14" xfId="0" applyFont="1" applyBorder="1" applyAlignment="1">
      <alignment horizontal="center" vertical="center" wrapText="1"/>
    </xf>
    <xf numFmtId="38" fontId="17" fillId="0" borderId="0" xfId="2"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horizontal="left" vertical="center" wrapText="1"/>
    </xf>
    <xf numFmtId="176" fontId="8" fillId="0" borderId="0" xfId="0" applyNumberFormat="1" applyFont="1" applyBorder="1" applyAlignment="1">
      <alignment horizontal="right" vertical="center"/>
    </xf>
    <xf numFmtId="177"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38" fontId="5" fillId="0" borderId="1" xfId="2" applyFont="1" applyBorder="1" applyAlignment="1">
      <alignment vertical="center"/>
    </xf>
    <xf numFmtId="38" fontId="5" fillId="0" borderId="1" xfId="2" applyFont="1" applyBorder="1" applyAlignment="1">
      <alignment vertical="center" wrapText="1"/>
    </xf>
    <xf numFmtId="0" fontId="14" fillId="0" borderId="0" xfId="5" applyFont="1" applyAlignment="1">
      <alignment vertical="center" wrapText="1"/>
    </xf>
    <xf numFmtId="0" fontId="4" fillId="0" borderId="1" xfId="0" applyFont="1" applyBorder="1" applyAlignment="1">
      <alignment wrapText="1"/>
    </xf>
    <xf numFmtId="0" fontId="8" fillId="0" borderId="0" xfId="0" applyFont="1" applyBorder="1" applyAlignment="1">
      <alignment horizontal="center" vertical="center"/>
    </xf>
    <xf numFmtId="178" fontId="7" fillId="0" borderId="1" xfId="0" applyNumberFormat="1" applyFont="1" applyBorder="1" applyAlignment="1">
      <alignment horizontal="right" vertical="center"/>
    </xf>
    <xf numFmtId="176" fontId="8" fillId="0" borderId="0" xfId="0" applyNumberFormat="1" applyFont="1"/>
    <xf numFmtId="176" fontId="4" fillId="0" borderId="0" xfId="0" applyNumberFormat="1" applyFont="1"/>
    <xf numFmtId="0" fontId="8" fillId="0" borderId="1" xfId="0" applyFont="1" applyBorder="1" applyAlignment="1">
      <alignment vertical="center"/>
    </xf>
    <xf numFmtId="0" fontId="8" fillId="0" borderId="0" xfId="0" applyFont="1" applyBorder="1" applyAlignment="1">
      <alignment vertical="center"/>
    </xf>
    <xf numFmtId="0" fontId="0" fillId="0" borderId="0" xfId="0" applyAlignment="1">
      <alignment wrapText="1"/>
    </xf>
    <xf numFmtId="176" fontId="0" fillId="0" borderId="0" xfId="0" applyNumberFormat="1"/>
    <xf numFmtId="38" fontId="18" fillId="0" borderId="0" xfId="2" applyFont="1" applyAlignment="1">
      <alignment vertical="center"/>
    </xf>
    <xf numFmtId="0" fontId="15" fillId="0" borderId="6" xfId="5" applyFont="1" applyBorder="1" applyAlignment="1">
      <alignment vertical="center" wrapText="1"/>
    </xf>
    <xf numFmtId="0" fontId="15" fillId="0" borderId="1" xfId="5" applyFont="1" applyBorder="1" applyAlignment="1">
      <alignment vertical="center" wrapText="1"/>
    </xf>
    <xf numFmtId="0" fontId="4" fillId="0" borderId="1" xfId="5" applyFont="1" applyBorder="1" applyAlignment="1">
      <alignment wrapText="1"/>
    </xf>
    <xf numFmtId="0" fontId="15" fillId="0" borderId="1" xfId="5" applyFont="1" applyBorder="1" applyAlignment="1">
      <alignment wrapText="1"/>
    </xf>
    <xf numFmtId="0" fontId="15" fillId="0" borderId="1" xfId="5" applyFont="1" applyBorder="1" applyAlignment="1">
      <alignment horizontal="left" vertical="center" wrapText="1"/>
    </xf>
    <xf numFmtId="38" fontId="18" fillId="0" borderId="16" xfId="2" applyFont="1" applyFill="1" applyBorder="1" applyAlignment="1">
      <alignment horizontal="right" vertical="center" shrinkToFit="1"/>
    </xf>
    <xf numFmtId="178" fontId="8" fillId="0" borderId="0" xfId="0" applyNumberFormat="1" applyFont="1" applyBorder="1"/>
    <xf numFmtId="0" fontId="6" fillId="0" borderId="0" xfId="0" applyFont="1" applyBorder="1" applyAlignment="1">
      <alignment horizontal="center" vertical="center"/>
    </xf>
    <xf numFmtId="0" fontId="8" fillId="0" borderId="16" xfId="0" applyFont="1" applyBorder="1" applyAlignment="1">
      <alignment vertical="center" shrinkToFit="1"/>
    </xf>
    <xf numFmtId="0" fontId="8" fillId="0" borderId="0" xfId="0" applyFont="1" applyFill="1" applyAlignment="1">
      <alignment horizontal="center"/>
    </xf>
    <xf numFmtId="0" fontId="6" fillId="0" borderId="0" xfId="0" applyFont="1" applyBorder="1" applyAlignment="1">
      <alignment horizontal="left" vertical="center"/>
    </xf>
    <xf numFmtId="0" fontId="8" fillId="0" borderId="0" xfId="0" applyFont="1" applyFill="1"/>
    <xf numFmtId="38" fontId="18" fillId="0" borderId="0" xfId="2" applyFont="1" applyFill="1" applyBorder="1" applyAlignment="1">
      <alignment vertical="center" shrinkToFit="1"/>
    </xf>
    <xf numFmtId="38" fontId="18" fillId="0" borderId="0" xfId="2" applyFont="1" applyBorder="1" applyAlignment="1">
      <alignment vertical="center"/>
    </xf>
    <xf numFmtId="0" fontId="8" fillId="0" borderId="0" xfId="0" applyFont="1" applyFill="1" applyBorder="1"/>
    <xf numFmtId="0" fontId="8" fillId="0" borderId="1" xfId="0" applyFont="1" applyFill="1" applyBorder="1" applyAlignment="1">
      <alignment horizontal="left" vertical="center" shrinkToFit="1"/>
    </xf>
    <xf numFmtId="0" fontId="8" fillId="0" borderId="1" xfId="0" applyFont="1" applyBorder="1" applyAlignment="1">
      <alignment horizontal="left" vertical="center" shrinkToFit="1"/>
    </xf>
    <xf numFmtId="38" fontId="18" fillId="0" borderId="0" xfId="2" applyFont="1" applyFill="1" applyBorder="1" applyAlignment="1">
      <alignment vertical="center"/>
    </xf>
    <xf numFmtId="0" fontId="8" fillId="0" borderId="0" xfId="0" applyFont="1" applyFill="1" applyAlignment="1">
      <alignment horizontal="centerContinuous"/>
    </xf>
    <xf numFmtId="0" fontId="9" fillId="0" borderId="0" xfId="0" applyFont="1" applyFill="1" applyAlignment="1">
      <alignment horizontal="centerContinuous"/>
    </xf>
    <xf numFmtId="0" fontId="4" fillId="0" borderId="1" xfId="0" applyFont="1" applyBorder="1" applyAlignment="1">
      <alignment horizontal="center" vertical="center" wrapText="1"/>
    </xf>
    <xf numFmtId="3" fontId="9" fillId="4" borderId="4" xfId="0" applyNumberFormat="1" applyFont="1" applyFill="1" applyBorder="1"/>
    <xf numFmtId="0" fontId="0" fillId="0" borderId="0" xfId="0" applyAlignment="1">
      <alignment horizontal="center"/>
    </xf>
    <xf numFmtId="0" fontId="5" fillId="0" borderId="0" xfId="2" applyNumberFormat="1" applyFont="1" applyFill="1" applyBorder="1" applyAlignment="1">
      <alignment horizontal="center" vertical="center"/>
    </xf>
    <xf numFmtId="0" fontId="8" fillId="0" borderId="0" xfId="0" applyFont="1" applyFill="1" applyBorder="1" applyAlignment="1">
      <alignment horizontal="center"/>
    </xf>
    <xf numFmtId="0" fontId="15" fillId="0" borderId="0" xfId="1" applyFont="1" applyAlignment="1">
      <alignment horizontal="left" vertical="center"/>
    </xf>
    <xf numFmtId="0" fontId="16" fillId="0" borderId="0" xfId="3" applyFont="1" applyAlignment="1">
      <alignment horizontal="centerContinuous" vertical="center"/>
    </xf>
    <xf numFmtId="0" fontId="0" fillId="0" borderId="0" xfId="0" applyAlignment="1">
      <alignment horizontal="centerContinuous"/>
    </xf>
    <xf numFmtId="0" fontId="0" fillId="0" borderId="8" xfId="0" applyBorder="1" applyAlignment="1">
      <alignment vertical="center"/>
    </xf>
    <xf numFmtId="0" fontId="8" fillId="0" borderId="1" xfId="0" applyFont="1" applyBorder="1" applyAlignment="1">
      <alignment horizontal="left" vertical="center"/>
    </xf>
    <xf numFmtId="0" fontId="0" fillId="0" borderId="0" xfId="0" applyAlignment="1">
      <alignment vertical="center"/>
    </xf>
    <xf numFmtId="0" fontId="8" fillId="4" borderId="0" xfId="0" applyFont="1" applyFill="1" applyBorder="1"/>
    <xf numFmtId="0" fontId="0" fillId="0" borderId="11" xfId="0" applyBorder="1"/>
    <xf numFmtId="0" fontId="0" fillId="0" borderId="15" xfId="0" applyBorder="1"/>
    <xf numFmtId="0" fontId="6" fillId="0" borderId="15" xfId="0" applyFont="1" applyBorder="1" applyAlignment="1">
      <alignment horizontal="left" vertical="center"/>
    </xf>
    <xf numFmtId="0" fontId="0" fillId="0" borderId="15" xfId="0" applyBorder="1" applyAlignment="1">
      <alignment horizontal="center"/>
    </xf>
    <xf numFmtId="0" fontId="0" fillId="0" borderId="12" xfId="0" applyBorder="1"/>
    <xf numFmtId="0" fontId="0" fillId="0" borderId="5" xfId="0" applyBorder="1" applyAlignment="1">
      <alignment vertical="center"/>
    </xf>
    <xf numFmtId="0" fontId="0" fillId="0" borderId="8" xfId="0" applyBorder="1"/>
    <xf numFmtId="0" fontId="8" fillId="0" borderId="0" xfId="0" applyFont="1" applyBorder="1"/>
    <xf numFmtId="0" fontId="0" fillId="0" borderId="5" xfId="0" applyBorder="1"/>
    <xf numFmtId="0" fontId="26" fillId="0" borderId="15" xfId="0" applyFont="1" applyBorder="1" applyAlignment="1">
      <alignment horizontal="left"/>
    </xf>
    <xf numFmtId="0" fontId="8" fillId="0" borderId="16" xfId="0" applyFont="1" applyBorder="1" applyAlignment="1">
      <alignment vertical="center"/>
    </xf>
    <xf numFmtId="0" fontId="0" fillId="0" borderId="16" xfId="0" applyBorder="1" applyAlignment="1">
      <alignment horizontal="center"/>
    </xf>
    <xf numFmtId="0" fontId="8" fillId="0" borderId="15" xfId="0" applyFont="1" applyBorder="1"/>
    <xf numFmtId="0" fontId="0" fillId="0" borderId="16" xfId="0" applyBorder="1"/>
    <xf numFmtId="0" fontId="0" fillId="0" borderId="7" xfId="0" applyBorder="1"/>
    <xf numFmtId="0" fontId="8" fillId="0" borderId="8" xfId="0" applyFont="1" applyBorder="1"/>
    <xf numFmtId="0" fontId="0" fillId="0" borderId="9" xfId="0" applyBorder="1"/>
    <xf numFmtId="0" fontId="0" fillId="0" borderId="38" xfId="0" applyBorder="1"/>
    <xf numFmtId="0" fontId="8" fillId="0" borderId="39" xfId="0" applyFont="1" applyBorder="1"/>
    <xf numFmtId="0" fontId="0" fillId="0" borderId="39" xfId="0" applyBorder="1"/>
    <xf numFmtId="0" fontId="0" fillId="0" borderId="39" xfId="0" applyBorder="1" applyAlignment="1">
      <alignment horizontal="center"/>
    </xf>
    <xf numFmtId="0" fontId="0" fillId="0" borderId="40" xfId="0" applyBorder="1"/>
    <xf numFmtId="0" fontId="8" fillId="0" borderId="39" xfId="0" applyFont="1" applyFill="1" applyBorder="1"/>
    <xf numFmtId="0" fontId="8" fillId="0" borderId="39" xfId="0" applyFont="1" applyBorder="1" applyAlignment="1">
      <alignment horizontal="left"/>
    </xf>
    <xf numFmtId="0" fontId="4" fillId="0" borderId="0" xfId="0" applyFont="1" applyBorder="1"/>
    <xf numFmtId="49" fontId="9" fillId="0" borderId="0" xfId="0" applyNumberFormat="1" applyFont="1" applyBorder="1"/>
    <xf numFmtId="0" fontId="9" fillId="0" borderId="0" xfId="0" applyFont="1" applyBorder="1"/>
    <xf numFmtId="0" fontId="9" fillId="0" borderId="0" xfId="0" applyFont="1" applyBorder="1" applyAlignment="1">
      <alignment vertical="center"/>
    </xf>
    <xf numFmtId="49" fontId="9" fillId="0" borderId="0" xfId="0" applyNumberFormat="1" applyFont="1" applyFill="1" applyBorder="1" applyAlignment="1"/>
    <xf numFmtId="0" fontId="9" fillId="0" borderId="0" xfId="0" applyFont="1" applyBorder="1" applyAlignment="1">
      <alignment horizontal="center"/>
    </xf>
    <xf numFmtId="0" fontId="8" fillId="0" borderId="11" xfId="0" applyFont="1" applyBorder="1"/>
    <xf numFmtId="0" fontId="9" fillId="0" borderId="15" xfId="0" applyFont="1" applyBorder="1" applyAlignment="1">
      <alignment horizontal="center"/>
    </xf>
    <xf numFmtId="0" fontId="9" fillId="0" borderId="15" xfId="0" applyFont="1" applyBorder="1" applyAlignment="1">
      <alignment horizontal="left"/>
    </xf>
    <xf numFmtId="0" fontId="8" fillId="0" borderId="12" xfId="0" applyFont="1" applyBorder="1"/>
    <xf numFmtId="0" fontId="8" fillId="0" borderId="5" xfId="0" applyFont="1" applyBorder="1"/>
    <xf numFmtId="176" fontId="8" fillId="0" borderId="5" xfId="0" applyNumberFormat="1" applyFont="1" applyBorder="1" applyAlignment="1">
      <alignment horizontal="right" vertical="center"/>
    </xf>
    <xf numFmtId="0" fontId="9" fillId="0" borderId="5" xfId="0" applyFont="1" applyBorder="1"/>
    <xf numFmtId="0" fontId="8" fillId="0" borderId="9" xfId="0" applyFont="1" applyBorder="1"/>
    <xf numFmtId="0" fontId="9" fillId="0" borderId="16" xfId="0" applyFont="1" applyBorder="1"/>
    <xf numFmtId="0" fontId="9" fillId="0" borderId="7" xfId="0" applyFont="1" applyBorder="1"/>
    <xf numFmtId="0" fontId="4" fillId="0" borderId="8" xfId="0" applyFont="1" applyBorder="1" applyAlignment="1">
      <alignment wrapText="1"/>
    </xf>
    <xf numFmtId="0" fontId="4" fillId="0" borderId="0" xfId="0" applyFont="1" applyFill="1" applyBorder="1" applyAlignment="1">
      <alignment wrapText="1"/>
    </xf>
    <xf numFmtId="0" fontId="4" fillId="0" borderId="5" xfId="0" applyFont="1" applyBorder="1" applyAlignment="1">
      <alignment wrapText="1"/>
    </xf>
    <xf numFmtId="0" fontId="4" fillId="0" borderId="8" xfId="0" applyFont="1" applyBorder="1"/>
    <xf numFmtId="0" fontId="4" fillId="0" borderId="0" xfId="0" applyFont="1" applyFill="1" applyBorder="1"/>
    <xf numFmtId="0" fontId="4" fillId="0" borderId="5" xfId="0" applyFont="1" applyBorder="1"/>
    <xf numFmtId="177" fontId="8"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0" fontId="8" fillId="0" borderId="16" xfId="0" applyFont="1" applyBorder="1"/>
    <xf numFmtId="0" fontId="8" fillId="0" borderId="7" xfId="0" applyFont="1" applyBorder="1"/>
    <xf numFmtId="0" fontId="8" fillId="0" borderId="38" xfId="0" applyFont="1" applyBorder="1"/>
    <xf numFmtId="0" fontId="8" fillId="0" borderId="40" xfId="0" applyFont="1" applyBorder="1"/>
    <xf numFmtId="0" fontId="29" fillId="0" borderId="11" xfId="0" applyFont="1" applyFill="1" applyBorder="1"/>
    <xf numFmtId="0" fontId="29" fillId="0" borderId="8" xfId="0" applyFont="1" applyFill="1" applyBorder="1"/>
    <xf numFmtId="3" fontId="8" fillId="0" borderId="16" xfId="0" applyNumberFormat="1" applyFont="1" applyBorder="1"/>
    <xf numFmtId="0" fontId="8" fillId="0" borderId="8" xfId="0" applyFont="1" applyFill="1" applyBorder="1"/>
    <xf numFmtId="0" fontId="8" fillId="0" borderId="5" xfId="0" applyFont="1" applyFill="1" applyBorder="1"/>
    <xf numFmtId="176" fontId="8" fillId="0" borderId="0" xfId="0" applyNumberFormat="1" applyFont="1" applyFill="1"/>
    <xf numFmtId="177" fontId="8" fillId="0" borderId="16" xfId="0" applyNumberFormat="1" applyFont="1" applyFill="1" applyBorder="1" applyAlignment="1">
      <alignment horizontal="left" vertical="center"/>
    </xf>
    <xf numFmtId="176" fontId="8" fillId="0" borderId="16" xfId="0" applyNumberFormat="1" applyFont="1" applyFill="1" applyBorder="1" applyAlignment="1">
      <alignment horizontal="left" vertical="center"/>
    </xf>
    <xf numFmtId="0" fontId="26" fillId="0" borderId="0" xfId="0" applyFont="1" applyBorder="1"/>
    <xf numFmtId="176" fontId="8" fillId="0" borderId="0" xfId="0" applyNumberFormat="1" applyFont="1" applyBorder="1"/>
    <xf numFmtId="3" fontId="8" fillId="0" borderId="0" xfId="0" applyNumberFormat="1" applyFont="1" applyBorder="1"/>
    <xf numFmtId="0" fontId="8" fillId="0" borderId="16" xfId="0" applyFont="1" applyFill="1" applyBorder="1" applyAlignment="1">
      <alignment horizontal="center"/>
    </xf>
    <xf numFmtId="178" fontId="8" fillId="0" borderId="16" xfId="0" applyNumberFormat="1" applyFont="1" applyBorder="1"/>
    <xf numFmtId="176" fontId="8" fillId="0" borderId="16" xfId="0" applyNumberFormat="1" applyFont="1" applyBorder="1"/>
    <xf numFmtId="0" fontId="29" fillId="0" borderId="16" xfId="0" applyFont="1" applyFill="1" applyBorder="1" applyAlignment="1">
      <alignment vertical="center"/>
    </xf>
    <xf numFmtId="0" fontId="4" fillId="3" borderId="0" xfId="0" applyFont="1" applyFill="1" applyAlignment="1">
      <alignment horizontal="center" vertical="top"/>
    </xf>
    <xf numFmtId="0" fontId="0" fillId="3" borderId="0" xfId="0" applyFill="1"/>
    <xf numFmtId="58" fontId="4" fillId="3" borderId="0" xfId="0" applyNumberFormat="1" applyFont="1" applyFill="1" applyAlignment="1">
      <alignment vertical="top"/>
    </xf>
    <xf numFmtId="0" fontId="4" fillId="3" borderId="0" xfId="0" applyFont="1" applyFill="1" applyAlignment="1">
      <alignment vertical="top"/>
    </xf>
    <xf numFmtId="0" fontId="30" fillId="3" borderId="0" xfId="0" applyFont="1" applyFill="1"/>
    <xf numFmtId="0" fontId="31" fillId="3" borderId="0" xfId="0" applyFont="1" applyFill="1"/>
    <xf numFmtId="0" fontId="30" fillId="3" borderId="0" xfId="0" applyFont="1" applyFill="1" applyAlignment="1">
      <alignment horizontal="distributed" vertical="center"/>
    </xf>
    <xf numFmtId="0" fontId="32" fillId="3" borderId="0" xfId="0" applyFont="1" applyFill="1" applyAlignment="1">
      <alignment horizontal="distributed" vertical="center" wrapText="1"/>
    </xf>
    <xf numFmtId="0" fontId="30" fillId="3" borderId="0" xfId="0" applyFont="1" applyFill="1" applyAlignment="1">
      <alignment horizontal="left" shrinkToFit="1"/>
    </xf>
    <xf numFmtId="0" fontId="30" fillId="3" borderId="0" xfId="0" applyFont="1" applyFill="1" applyAlignment="1">
      <alignment wrapText="1"/>
    </xf>
    <xf numFmtId="0" fontId="35" fillId="3" borderId="0" xfId="0" applyFont="1" applyFill="1" applyAlignment="1">
      <alignment horizontal="center"/>
    </xf>
    <xf numFmtId="0" fontId="34" fillId="3" borderId="0" xfId="0" applyFont="1" applyFill="1" applyAlignment="1">
      <alignment horizontal="left"/>
    </xf>
    <xf numFmtId="0" fontId="30" fillId="3" borderId="1" xfId="0" applyFont="1" applyFill="1" applyBorder="1" applyAlignment="1">
      <alignment horizontal="center"/>
    </xf>
    <xf numFmtId="0" fontId="32" fillId="3" borderId="1" xfId="0" applyFont="1" applyFill="1" applyBorder="1" applyAlignment="1">
      <alignment horizontal="distributed" vertical="center" wrapText="1"/>
    </xf>
    <xf numFmtId="0" fontId="32" fillId="3" borderId="1" xfId="0" applyFont="1" applyFill="1" applyBorder="1" applyAlignment="1">
      <alignment horizontal="distributed" vertical="center"/>
    </xf>
    <xf numFmtId="0" fontId="30" fillId="6" borderId="3" xfId="0" applyFont="1" applyFill="1" applyBorder="1" applyAlignment="1">
      <alignment shrinkToFit="1"/>
    </xf>
    <xf numFmtId="0" fontId="36" fillId="3" borderId="1" xfId="0" applyFont="1" applyFill="1" applyBorder="1" applyAlignment="1">
      <alignment horizontal="center" vertical="center"/>
    </xf>
    <xf numFmtId="0" fontId="30" fillId="3" borderId="41" xfId="0" applyFont="1" applyFill="1" applyBorder="1" applyAlignment="1">
      <alignment horizontal="distributed" vertical="center"/>
    </xf>
    <xf numFmtId="38" fontId="30" fillId="3" borderId="42" xfId="0" applyNumberFormat="1" applyFont="1" applyFill="1" applyBorder="1" applyAlignment="1">
      <alignment horizontal="right" shrinkToFit="1"/>
    </xf>
    <xf numFmtId="0" fontId="30" fillId="3" borderId="43" xfId="0" applyFont="1" applyFill="1" applyBorder="1" applyAlignment="1">
      <alignment shrinkToFit="1"/>
    </xf>
    <xf numFmtId="38" fontId="30" fillId="3" borderId="0" xfId="0" applyNumberFormat="1" applyFont="1" applyFill="1" applyAlignment="1">
      <alignment horizontal="center" shrinkToFit="1"/>
    </xf>
    <xf numFmtId="0" fontId="30" fillId="3" borderId="51" xfId="0" applyFont="1" applyFill="1" applyBorder="1"/>
    <xf numFmtId="0" fontId="32" fillId="3" borderId="0" xfId="0" applyFont="1" applyFill="1" applyAlignment="1">
      <alignment vertical="top" wrapText="1"/>
    </xf>
    <xf numFmtId="0" fontId="30" fillId="3" borderId="0" xfId="0" applyFont="1" applyFill="1" applyAlignment="1">
      <alignment horizontal="left"/>
    </xf>
    <xf numFmtId="0" fontId="39" fillId="3" borderId="1" xfId="0" applyFont="1" applyFill="1" applyBorder="1" applyAlignment="1">
      <alignment horizontal="left" vertical="center"/>
    </xf>
    <xf numFmtId="0" fontId="40" fillId="3" borderId="0" xfId="0" applyFont="1" applyFill="1" applyAlignment="1">
      <alignment horizontal="left" vertical="center"/>
    </xf>
    <xf numFmtId="0" fontId="30" fillId="3" borderId="1" xfId="0" applyFont="1" applyFill="1" applyBorder="1" applyAlignment="1">
      <alignment horizontal="center" vertical="center"/>
    </xf>
    <xf numFmtId="176" fontId="8" fillId="7" borderId="1" xfId="0" applyNumberFormat="1" applyFont="1" applyFill="1" applyBorder="1" applyAlignment="1">
      <alignment horizontal="right" vertical="center"/>
    </xf>
    <xf numFmtId="176" fontId="8" fillId="0" borderId="16" xfId="0" applyNumberFormat="1" applyFont="1" applyBorder="1" applyAlignment="1">
      <alignment horizontal="right" vertical="center"/>
    </xf>
    <xf numFmtId="177" fontId="8" fillId="3" borderId="16" xfId="0" applyNumberFormat="1" applyFont="1" applyFill="1" applyBorder="1" applyAlignment="1">
      <alignment horizontal="right" vertical="center"/>
    </xf>
    <xf numFmtId="178" fontId="8" fillId="3" borderId="16" xfId="0" applyNumberFormat="1" applyFont="1" applyFill="1" applyBorder="1" applyAlignment="1">
      <alignment horizontal="right" vertical="center"/>
    </xf>
    <xf numFmtId="176" fontId="8" fillId="3" borderId="0" xfId="0" applyNumberFormat="1" applyFont="1" applyFill="1" applyBorder="1" applyAlignment="1">
      <alignment horizontal="right" vertical="center"/>
    </xf>
    <xf numFmtId="0" fontId="8" fillId="0" borderId="1" xfId="0" applyFont="1" applyBorder="1"/>
    <xf numFmtId="0" fontId="4" fillId="0" borderId="1" xfId="0" applyFont="1" applyBorder="1"/>
    <xf numFmtId="0" fontId="6" fillId="0" borderId="0" xfId="0" applyFont="1" applyBorder="1" applyAlignment="1">
      <alignment horizontal="center" vertical="distributed" wrapText="1"/>
    </xf>
    <xf numFmtId="0" fontId="6" fillId="0" borderId="8" xfId="0" applyFont="1" applyBorder="1" applyAlignment="1">
      <alignment horizontal="center" vertical="distributed" wrapText="1"/>
    </xf>
    <xf numFmtId="176" fontId="8" fillId="0" borderId="8" xfId="0" applyNumberFormat="1" applyFont="1" applyBorder="1" applyAlignment="1">
      <alignment horizontal="right" vertical="center"/>
    </xf>
    <xf numFmtId="177" fontId="8" fillId="6" borderId="1" xfId="0" applyNumberFormat="1" applyFont="1" applyFill="1" applyBorder="1" applyAlignment="1">
      <alignment horizontal="right" vertical="center"/>
    </xf>
    <xf numFmtId="0" fontId="41" fillId="0" borderId="0" xfId="0" applyFont="1" applyBorder="1" applyAlignment="1">
      <alignment vertical="center"/>
    </xf>
    <xf numFmtId="3" fontId="8" fillId="6" borderId="16" xfId="0" applyNumberFormat="1" applyFont="1" applyFill="1" applyBorder="1" applyAlignment="1">
      <alignment horizontal="right" vertical="center"/>
    </xf>
    <xf numFmtId="0" fontId="8" fillId="5" borderId="1" xfId="0" applyFont="1" applyFill="1" applyBorder="1"/>
    <xf numFmtId="178" fontId="8" fillId="5" borderId="1" xfId="0" applyNumberFormat="1" applyFont="1" applyFill="1" applyBorder="1" applyAlignment="1">
      <alignment horizontal="right" vertical="center"/>
    </xf>
    <xf numFmtId="176" fontId="8" fillId="5" borderId="1" xfId="0" applyNumberFormat="1" applyFont="1" applyFill="1" applyBorder="1" applyAlignment="1">
      <alignment horizontal="right" vertical="center"/>
    </xf>
    <xf numFmtId="177" fontId="8" fillId="5" borderId="1" xfId="0" applyNumberFormat="1" applyFont="1" applyFill="1" applyBorder="1" applyAlignment="1">
      <alignment horizontal="right" vertical="center"/>
    </xf>
    <xf numFmtId="0" fontId="8" fillId="3" borderId="0" xfId="0" applyFont="1" applyFill="1" applyBorder="1" applyAlignment="1">
      <alignment horizontal="left" vertical="center" shrinkToFit="1"/>
    </xf>
    <xf numFmtId="0" fontId="8" fillId="0" borderId="1" xfId="0" applyFont="1" applyBorder="1" applyAlignment="1">
      <alignment horizontal="center"/>
    </xf>
    <xf numFmtId="0" fontId="30" fillId="3" borderId="0" xfId="0" applyFont="1" applyFill="1" applyAlignment="1">
      <alignment horizontal="right"/>
    </xf>
    <xf numFmtId="0" fontId="30" fillId="3" borderId="0" xfId="0" applyFont="1" applyFill="1" applyAlignment="1">
      <alignment vertical="top"/>
    </xf>
    <xf numFmtId="38" fontId="32" fillId="3" borderId="50" xfId="0" applyNumberFormat="1" applyFont="1" applyFill="1" applyBorder="1" applyAlignment="1">
      <alignment horizontal="left" vertical="center" wrapText="1" shrinkToFit="1"/>
    </xf>
    <xf numFmtId="38" fontId="38" fillId="3" borderId="0" xfId="0" applyNumberFormat="1" applyFont="1" applyFill="1" applyAlignment="1">
      <alignment horizontal="center" vertical="center" wrapText="1" shrinkToFit="1"/>
    </xf>
    <xf numFmtId="179" fontId="8" fillId="6" borderId="16" xfId="0" applyNumberFormat="1" applyFont="1" applyFill="1" applyBorder="1" applyAlignment="1">
      <alignment horizontal="right" vertical="center"/>
    </xf>
    <xf numFmtId="3" fontId="8" fillId="8" borderId="16" xfId="0" applyNumberFormat="1" applyFont="1" applyFill="1" applyBorder="1"/>
    <xf numFmtId="3" fontId="8" fillId="6" borderId="16" xfId="0" applyNumberFormat="1" applyFont="1" applyFill="1" applyBorder="1"/>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8" fillId="0" borderId="16" xfId="0" applyFont="1" applyBorder="1" applyAlignment="1">
      <alignment horizontal="center"/>
    </xf>
    <xf numFmtId="0" fontId="0" fillId="0" borderId="60" xfId="0" applyBorder="1" applyAlignment="1">
      <alignment vertical="center"/>
    </xf>
    <xf numFmtId="0" fontId="0" fillId="0" borderId="61" xfId="0" applyBorder="1" applyAlignment="1">
      <alignment vertical="center"/>
    </xf>
    <xf numFmtId="0" fontId="0" fillId="0" borderId="61" xfId="0" applyBorder="1" applyAlignment="1">
      <alignment horizontal="center" vertical="center"/>
    </xf>
    <xf numFmtId="0" fontId="8" fillId="0" borderId="61" xfId="0" applyFont="1" applyBorder="1" applyAlignment="1">
      <alignment vertical="center"/>
    </xf>
    <xf numFmtId="0" fontId="8" fillId="0" borderId="61" xfId="0" applyFont="1" applyBorder="1" applyAlignment="1">
      <alignment horizontal="center" vertical="center"/>
    </xf>
    <xf numFmtId="0" fontId="0" fillId="0" borderId="62" xfId="0" applyBorder="1" applyAlignment="1">
      <alignment vertical="center"/>
    </xf>
    <xf numFmtId="0" fontId="8" fillId="0" borderId="39" xfId="0" applyFont="1" applyBorder="1" applyAlignment="1">
      <alignment horizontal="center"/>
    </xf>
    <xf numFmtId="0" fontId="8" fillId="0" borderId="16" xfId="0" applyFont="1" applyBorder="1" applyAlignment="1">
      <alignment horizontal="left" vertical="top"/>
    </xf>
    <xf numFmtId="0" fontId="8" fillId="0" borderId="16" xfId="0" applyFont="1" applyBorder="1" applyAlignment="1">
      <alignment horizontal="center" vertical="center"/>
    </xf>
    <xf numFmtId="0" fontId="7" fillId="0" borderId="0" xfId="0" applyFont="1" applyAlignment="1">
      <alignment horizontal="center"/>
    </xf>
    <xf numFmtId="0" fontId="0" fillId="0" borderId="12" xfId="0" applyBorder="1" applyAlignment="1">
      <alignment vertical="center"/>
    </xf>
    <xf numFmtId="0" fontId="0" fillId="0" borderId="15" xfId="0" applyBorder="1" applyAlignment="1">
      <alignment vertical="center"/>
    </xf>
    <xf numFmtId="0" fontId="0" fillId="0" borderId="15" xfId="0" applyBorder="1" applyAlignment="1">
      <alignment horizontal="center" vertical="center"/>
    </xf>
    <xf numFmtId="0" fontId="8" fillId="0" borderId="15" xfId="0" applyFont="1" applyBorder="1" applyAlignment="1">
      <alignment vertical="center"/>
    </xf>
    <xf numFmtId="0" fontId="8" fillId="0" borderId="15" xfId="0" applyFont="1" applyBorder="1" applyAlignment="1">
      <alignment horizontal="center" vertical="center"/>
    </xf>
    <xf numFmtId="0" fontId="0" fillId="0" borderId="11" xfId="0" applyBorder="1" applyAlignment="1">
      <alignment vertical="center"/>
    </xf>
    <xf numFmtId="49" fontId="8" fillId="0" borderId="0" xfId="0" applyNumberFormat="1" applyFont="1" applyAlignment="1">
      <alignment horizontal="center"/>
    </xf>
    <xf numFmtId="49" fontId="26" fillId="0" borderId="15" xfId="0" applyNumberFormat="1" applyFont="1" applyBorder="1" applyAlignment="1">
      <alignment horizontal="left"/>
    </xf>
    <xf numFmtId="49" fontId="28" fillId="0" borderId="15" xfId="0" applyNumberFormat="1" applyFont="1" applyBorder="1" applyAlignment="1">
      <alignment horizontal="left"/>
    </xf>
    <xf numFmtId="0" fontId="0" fillId="0" borderId="1" xfId="0" applyBorder="1"/>
    <xf numFmtId="0" fontId="0" fillId="0" borderId="19" xfId="0" applyBorder="1"/>
    <xf numFmtId="0" fontId="0" fillId="3" borderId="0" xfId="0" applyFill="1" applyAlignment="1">
      <alignment horizontal="center"/>
    </xf>
    <xf numFmtId="0" fontId="46" fillId="3" borderId="0" xfId="0" applyFont="1" applyFill="1" applyAlignment="1">
      <alignment horizontal="center"/>
    </xf>
    <xf numFmtId="0" fontId="46" fillId="3" borderId="0" xfId="0" applyFont="1" applyFill="1" applyAlignment="1">
      <alignment horizontal="center" vertical="center"/>
    </xf>
    <xf numFmtId="0" fontId="47" fillId="0" borderId="0" xfId="0" applyFont="1"/>
    <xf numFmtId="0" fontId="8" fillId="3" borderId="0" xfId="0" applyFont="1" applyFill="1" applyAlignment="1">
      <alignment horizontal="left" vertical="center"/>
    </xf>
    <xf numFmtId="176" fontId="8" fillId="0" borderId="0" xfId="0" applyNumberFormat="1" applyFont="1" applyAlignment="1">
      <alignment horizontal="right" vertical="center"/>
    </xf>
    <xf numFmtId="178" fontId="8" fillId="0" borderId="0" xfId="0" applyNumberFormat="1" applyFont="1" applyAlignment="1">
      <alignment horizontal="right" vertical="center"/>
    </xf>
    <xf numFmtId="176" fontId="8" fillId="0" borderId="15" xfId="0" applyNumberFormat="1" applyFont="1" applyBorder="1" applyAlignment="1">
      <alignment horizontal="right" vertical="center"/>
    </xf>
    <xf numFmtId="178" fontId="8" fillId="0" borderId="15" xfId="0" applyNumberFormat="1" applyFont="1" applyBorder="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25" fillId="0" borderId="0" xfId="0" applyFont="1"/>
    <xf numFmtId="49" fontId="8" fillId="0" borderId="0" xfId="0" applyNumberFormat="1" applyFont="1" applyFill="1" applyAlignment="1"/>
    <xf numFmtId="0" fontId="8" fillId="6" borderId="1" xfId="0" applyFont="1" applyFill="1" applyBorder="1"/>
    <xf numFmtId="0" fontId="8" fillId="9" borderId="1" xfId="0" applyFont="1" applyFill="1" applyBorder="1"/>
    <xf numFmtId="0" fontId="25" fillId="0" borderId="0" xfId="0" applyFont="1" applyBorder="1" applyAlignment="1">
      <alignment vertical="center"/>
    </xf>
    <xf numFmtId="0" fontId="50" fillId="0" borderId="0" xfId="0" applyFont="1"/>
    <xf numFmtId="0" fontId="48" fillId="0" borderId="15" xfId="0" applyFont="1" applyBorder="1"/>
    <xf numFmtId="0" fontId="49" fillId="0" borderId="0" xfId="2" applyNumberFormat="1" applyFont="1" applyFill="1" applyBorder="1" applyAlignment="1">
      <alignment horizontal="left" vertical="center"/>
    </xf>
    <xf numFmtId="176" fontId="8" fillId="6" borderId="1" xfId="0" applyNumberFormat="1" applyFont="1" applyFill="1" applyBorder="1" applyAlignment="1">
      <alignment horizontal="right" vertical="center"/>
    </xf>
    <xf numFmtId="176" fontId="8" fillId="6" borderId="16" xfId="0" applyNumberFormat="1" applyFont="1" applyFill="1" applyBorder="1" applyAlignment="1">
      <alignment horizontal="right" vertical="center"/>
    </xf>
    <xf numFmtId="0" fontId="30" fillId="3" borderId="0" xfId="0" applyFont="1" applyFill="1" applyAlignment="1">
      <alignment horizontal="left"/>
    </xf>
    <xf numFmtId="3" fontId="8" fillId="0" borderId="0" xfId="0" applyNumberFormat="1" applyFont="1"/>
    <xf numFmtId="177" fontId="8" fillId="5" borderId="1" xfId="0" applyNumberFormat="1" applyFont="1" applyFill="1" applyBorder="1" applyAlignment="1" applyProtection="1">
      <alignment horizontal="right" vertical="center"/>
      <protection locked="0"/>
    </xf>
    <xf numFmtId="178" fontId="8" fillId="5" borderId="1" xfId="0" applyNumberFormat="1" applyFont="1" applyFill="1" applyBorder="1" applyAlignment="1" applyProtection="1">
      <alignment horizontal="right" vertical="center"/>
      <protection locked="0"/>
    </xf>
    <xf numFmtId="176" fontId="8" fillId="5" borderId="1" xfId="0" applyNumberFormat="1" applyFont="1" applyFill="1" applyBorder="1" applyAlignment="1" applyProtection="1">
      <alignment horizontal="right" vertical="center"/>
      <protection locked="0"/>
    </xf>
    <xf numFmtId="0" fontId="8" fillId="5" borderId="1" xfId="0" applyFont="1" applyFill="1" applyBorder="1" applyProtection="1">
      <protection locked="0"/>
    </xf>
    <xf numFmtId="0" fontId="4" fillId="5" borderId="1" xfId="0" applyFont="1" applyFill="1" applyBorder="1" applyAlignment="1" applyProtection="1">
      <alignment horizontal="center" vertical="center"/>
      <protection locked="0"/>
    </xf>
    <xf numFmtId="38" fontId="15" fillId="5" borderId="1" xfId="2"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protection locked="0"/>
    </xf>
    <xf numFmtId="0" fontId="0" fillId="5" borderId="1" xfId="0" applyFill="1" applyBorder="1" applyAlignment="1" applyProtection="1">
      <alignment horizontal="center"/>
      <protection locked="0"/>
    </xf>
    <xf numFmtId="0" fontId="30" fillId="6" borderId="3" xfId="0" applyFont="1" applyFill="1" applyBorder="1" applyAlignment="1" applyProtection="1">
      <alignment shrinkToFit="1"/>
      <protection locked="0"/>
    </xf>
    <xf numFmtId="38" fontId="30" fillId="2" borderId="50" xfId="0" applyNumberFormat="1" applyFont="1" applyFill="1" applyBorder="1" applyAlignment="1" applyProtection="1">
      <alignment horizontal="center" shrinkToFit="1"/>
      <protection locked="0"/>
    </xf>
    <xf numFmtId="38" fontId="30" fillId="2" borderId="6" xfId="0" applyNumberFormat="1" applyFont="1" applyFill="1" applyBorder="1" applyAlignment="1" applyProtection="1">
      <alignment horizontal="center" shrinkToFit="1"/>
      <protection locked="0"/>
    </xf>
    <xf numFmtId="38" fontId="30" fillId="2" borderId="58" xfId="0" applyNumberFormat="1" applyFont="1" applyFill="1" applyBorder="1" applyAlignment="1" applyProtection="1">
      <alignment horizontal="center" shrinkToFit="1"/>
      <protection locked="0"/>
    </xf>
    <xf numFmtId="38" fontId="30" fillId="5" borderId="53" xfId="0" applyNumberFormat="1" applyFont="1" applyFill="1" applyBorder="1" applyAlignment="1" applyProtection="1">
      <alignment horizontal="center" shrinkToFit="1"/>
      <protection locked="0"/>
    </xf>
    <xf numFmtId="38" fontId="30" fillId="5" borderId="54" xfId="0" applyNumberFormat="1" applyFont="1" applyFill="1" applyBorder="1" applyAlignment="1" applyProtection="1">
      <alignment horizontal="center" shrinkToFit="1"/>
      <protection locked="0"/>
    </xf>
    <xf numFmtId="38" fontId="30" fillId="5" borderId="59" xfId="0" applyNumberFormat="1" applyFont="1" applyFill="1" applyBorder="1" applyAlignment="1" applyProtection="1">
      <alignment horizontal="center" shrinkToFit="1"/>
      <protection locked="0"/>
    </xf>
    <xf numFmtId="0" fontId="30" fillId="3" borderId="0" xfId="0" applyFont="1" applyFill="1" applyAlignment="1">
      <alignment horizontal="left"/>
    </xf>
    <xf numFmtId="0" fontId="1" fillId="0" borderId="0" xfId="6" applyProtection="1">
      <protection locked="0"/>
    </xf>
    <xf numFmtId="0" fontId="54" fillId="0" borderId="0" xfId="6" applyFont="1" applyAlignment="1" applyProtection="1">
      <alignment horizontal="justify" vertical="center"/>
      <protection locked="0"/>
    </xf>
    <xf numFmtId="0" fontId="55" fillId="0" borderId="0" xfId="6" applyFont="1" applyProtection="1">
      <protection locked="0"/>
    </xf>
    <xf numFmtId="0" fontId="54" fillId="0" borderId="0" xfId="6" applyFont="1" applyAlignment="1" applyProtection="1">
      <alignment horizontal="justify"/>
      <protection locked="0"/>
    </xf>
    <xf numFmtId="0" fontId="54" fillId="0" borderId="1" xfId="6" applyFont="1" applyBorder="1" applyAlignment="1" applyProtection="1">
      <alignment horizontal="center" vertical="center" wrapText="1"/>
      <protection locked="0"/>
    </xf>
    <xf numFmtId="0" fontId="54" fillId="0" borderId="13" xfId="6" applyFont="1" applyBorder="1" applyAlignment="1" applyProtection="1">
      <alignment horizontal="center" vertical="center" wrapText="1"/>
      <protection locked="0"/>
    </xf>
    <xf numFmtId="0" fontId="54" fillId="0" borderId="3" xfId="6" applyFont="1" applyBorder="1" applyAlignment="1" applyProtection="1">
      <alignment horizontal="center" vertical="center" wrapText="1"/>
      <protection locked="0"/>
    </xf>
    <xf numFmtId="0" fontId="55" fillId="5" borderId="19" xfId="6" applyFont="1" applyFill="1" applyBorder="1" applyAlignment="1" applyProtection="1">
      <alignment horizontal="justify" vertical="center" wrapText="1"/>
      <protection locked="0"/>
    </xf>
    <xf numFmtId="180" fontId="55" fillId="5" borderId="0" xfId="7" applyNumberFormat="1" applyFont="1" applyFill="1" applyBorder="1" applyAlignment="1" applyProtection="1">
      <alignment horizontal="right" vertical="center" wrapText="1"/>
      <protection locked="0"/>
    </xf>
    <xf numFmtId="0" fontId="54" fillId="0" borderId="5" xfId="6" applyFont="1" applyBorder="1" applyAlignment="1" applyProtection="1">
      <alignment horizontal="left" vertical="center" wrapText="1"/>
      <protection locked="0"/>
    </xf>
    <xf numFmtId="0" fontId="55" fillId="5" borderId="5" xfId="6" applyFont="1" applyFill="1" applyBorder="1" applyAlignment="1" applyProtection="1">
      <alignment horizontal="justify" vertical="center" wrapText="1"/>
      <protection locked="0"/>
    </xf>
    <xf numFmtId="0" fontId="55" fillId="5" borderId="10" xfId="6" applyFont="1" applyFill="1" applyBorder="1" applyAlignment="1" applyProtection="1">
      <alignment horizontal="justify" vertical="center" wrapText="1"/>
      <protection locked="0"/>
    </xf>
    <xf numFmtId="0" fontId="55" fillId="5" borderId="6" xfId="6" applyFont="1" applyFill="1" applyBorder="1" applyAlignment="1" applyProtection="1">
      <alignment horizontal="justify" vertical="center" wrapText="1"/>
      <protection locked="0"/>
    </xf>
    <xf numFmtId="0" fontId="54" fillId="0" borderId="1" xfId="6" applyFont="1" applyBorder="1" applyAlignment="1">
      <alignment horizontal="center" vertical="center" wrapText="1"/>
    </xf>
    <xf numFmtId="180" fontId="54" fillId="0" borderId="13" xfId="7" applyNumberFormat="1" applyFont="1" applyBorder="1" applyAlignment="1" applyProtection="1">
      <alignment horizontal="right" vertical="center" wrapText="1"/>
    </xf>
    <xf numFmtId="0" fontId="54" fillId="0" borderId="3" xfId="6" applyFont="1" applyBorder="1" applyAlignment="1">
      <alignment horizontal="left" vertical="center" wrapText="1"/>
    </xf>
    <xf numFmtId="0" fontId="54" fillId="0" borderId="63" xfId="6" applyFont="1" applyBorder="1" applyAlignment="1">
      <alignment horizontal="justify" vertical="center" wrapText="1"/>
    </xf>
    <xf numFmtId="0" fontId="54" fillId="0" borderId="3" xfId="6" applyFont="1" applyBorder="1" applyAlignment="1" applyProtection="1">
      <alignment horizontal="right" vertical="center" wrapText="1"/>
      <protection locked="0"/>
    </xf>
    <xf numFmtId="180" fontId="54" fillId="0" borderId="2" xfId="7" applyNumberFormat="1" applyFont="1" applyBorder="1" applyAlignment="1" applyProtection="1">
      <alignment horizontal="right" vertical="center" wrapText="1"/>
    </xf>
    <xf numFmtId="181" fontId="54" fillId="0" borderId="0" xfId="6" applyNumberFormat="1" applyFont="1" applyAlignment="1">
      <alignment horizontal="justify" vertical="center"/>
    </xf>
    <xf numFmtId="0" fontId="55" fillId="0" borderId="0" xfId="6" applyFont="1"/>
    <xf numFmtId="0" fontId="54" fillId="0" borderId="0" xfId="6" applyFont="1" applyAlignment="1">
      <alignment horizontal="justify" vertical="center"/>
    </xf>
    <xf numFmtId="0" fontId="55" fillId="0" borderId="0" xfId="6" applyFont="1" applyAlignment="1">
      <alignment horizontal="right" vertical="center"/>
    </xf>
    <xf numFmtId="0" fontId="55" fillId="0" borderId="0" xfId="6" applyFont="1" applyAlignment="1">
      <alignment vertical="center"/>
    </xf>
    <xf numFmtId="0" fontId="56" fillId="5" borderId="19" xfId="6" applyFont="1" applyFill="1" applyBorder="1" applyAlignment="1">
      <alignment horizontal="justify" vertical="center" wrapText="1"/>
    </xf>
    <xf numFmtId="180" fontId="56" fillId="5" borderId="0" xfId="7" applyNumberFormat="1" applyFont="1" applyFill="1" applyBorder="1" applyAlignment="1" applyProtection="1">
      <alignment horizontal="right" vertical="center" wrapText="1"/>
    </xf>
    <xf numFmtId="0" fontId="56" fillId="5" borderId="10" xfId="6" applyFont="1" applyFill="1" applyBorder="1" applyAlignment="1">
      <alignment horizontal="justify" vertical="center" wrapText="1"/>
    </xf>
    <xf numFmtId="180" fontId="57" fillId="0" borderId="13" xfId="7" applyNumberFormat="1" applyFont="1" applyBorder="1" applyAlignment="1" applyProtection="1">
      <alignment horizontal="right" vertical="center" wrapText="1"/>
    </xf>
    <xf numFmtId="180" fontId="57" fillId="0" borderId="2" xfId="7" applyNumberFormat="1" applyFont="1" applyBorder="1" applyAlignment="1" applyProtection="1">
      <alignment horizontal="right" vertical="center" wrapText="1"/>
    </xf>
    <xf numFmtId="0" fontId="1" fillId="10" borderId="0" xfId="8" applyFill="1">
      <alignment vertical="center"/>
    </xf>
    <xf numFmtId="0" fontId="1" fillId="10" borderId="0" xfId="8" applyFill="1" applyAlignment="1">
      <alignment horizontal="right" vertical="center"/>
    </xf>
    <xf numFmtId="0" fontId="58" fillId="10" borderId="0" xfId="8" applyFont="1" applyFill="1">
      <alignment vertical="center"/>
    </xf>
    <xf numFmtId="0" fontId="1" fillId="10" borderId="0" xfId="8" applyFill="1" applyAlignment="1">
      <alignment horizontal="center" vertical="center"/>
    </xf>
    <xf numFmtId="0" fontId="59" fillId="10" borderId="66" xfId="8" applyFont="1" applyFill="1" applyBorder="1">
      <alignment vertical="center"/>
    </xf>
    <xf numFmtId="0" fontId="59" fillId="10" borderId="42" xfId="8" applyFont="1" applyFill="1" applyBorder="1">
      <alignment vertical="center"/>
    </xf>
    <xf numFmtId="0" fontId="1" fillId="10" borderId="4" xfId="8" applyFill="1" applyBorder="1" applyAlignment="1">
      <alignment horizontal="left" vertical="center"/>
    </xf>
    <xf numFmtId="0" fontId="59" fillId="10" borderId="4" xfId="8" applyFont="1" applyFill="1" applyBorder="1" applyAlignment="1">
      <alignment horizontal="center" vertical="center"/>
    </xf>
    <xf numFmtId="0" fontId="59" fillId="10" borderId="0" xfId="8" applyFont="1" applyFill="1" applyAlignment="1">
      <alignment horizontal="center" vertical="center"/>
    </xf>
    <xf numFmtId="0" fontId="58" fillId="10" borderId="0" xfId="8" applyFont="1" applyFill="1" applyAlignment="1">
      <alignment horizontal="left" vertical="center" wrapText="1"/>
    </xf>
    <xf numFmtId="0" fontId="1" fillId="3" borderId="42" xfId="8" applyFill="1" applyBorder="1" applyAlignment="1">
      <alignment horizontal="left" vertical="center"/>
    </xf>
    <xf numFmtId="0" fontId="1" fillId="10" borderId="42" xfId="8" applyFill="1" applyBorder="1" applyAlignment="1">
      <alignment horizontal="left" vertical="top" wrapText="1"/>
    </xf>
    <xf numFmtId="0" fontId="1" fillId="0" borderId="0" xfId="8">
      <alignment vertical="center"/>
    </xf>
    <xf numFmtId="0" fontId="1" fillId="3" borderId="0" xfId="8" applyFill="1" applyAlignment="1">
      <alignment horizontal="left" vertical="center"/>
    </xf>
    <xf numFmtId="0" fontId="62" fillId="10" borderId="0" xfId="8" applyFont="1" applyFill="1" applyAlignment="1">
      <alignment horizontal="center" vertical="center"/>
    </xf>
    <xf numFmtId="0" fontId="63" fillId="10" borderId="0" xfId="8" applyFont="1" applyFill="1" applyAlignment="1">
      <alignment horizontal="left" vertical="center"/>
    </xf>
    <xf numFmtId="0" fontId="64" fillId="3" borderId="0" xfId="8" applyFont="1" applyFill="1" applyAlignment="1">
      <alignment horizontal="left" vertical="center"/>
    </xf>
    <xf numFmtId="0" fontId="1" fillId="10" borderId="15" xfId="8" applyFill="1" applyBorder="1" applyAlignment="1">
      <alignment horizontal="center" vertical="center"/>
    </xf>
    <xf numFmtId="0" fontId="1" fillId="10" borderId="12" xfId="8" applyFill="1" applyBorder="1" applyAlignment="1">
      <alignment horizontal="center" vertical="center"/>
    </xf>
    <xf numFmtId="0" fontId="1" fillId="10" borderId="75" xfId="8" applyFill="1" applyBorder="1" applyAlignment="1">
      <alignment horizontal="center" vertical="center"/>
    </xf>
    <xf numFmtId="0" fontId="65" fillId="10" borderId="16" xfId="8" applyFont="1" applyFill="1" applyBorder="1" applyAlignment="1">
      <alignment vertical="center" wrapText="1"/>
    </xf>
    <xf numFmtId="0" fontId="65" fillId="10" borderId="7" xfId="8" applyFont="1" applyFill="1" applyBorder="1" applyAlignment="1">
      <alignment vertical="center" wrapText="1"/>
    </xf>
    <xf numFmtId="0" fontId="65" fillId="10" borderId="73" xfId="8" applyFont="1" applyFill="1" applyBorder="1" applyAlignment="1">
      <alignment vertical="center" wrapText="1"/>
    </xf>
    <xf numFmtId="0" fontId="65" fillId="10" borderId="0" xfId="8" applyFont="1" applyFill="1">
      <alignment vertical="center"/>
    </xf>
    <xf numFmtId="0" fontId="1" fillId="10" borderId="71" xfId="8" applyFill="1" applyBorder="1">
      <alignment vertical="center"/>
    </xf>
    <xf numFmtId="0" fontId="0" fillId="10" borderId="0" xfId="8" applyFont="1" applyFill="1">
      <alignment vertical="center"/>
    </xf>
    <xf numFmtId="0" fontId="66" fillId="10" borderId="0" xfId="8" applyFont="1" applyFill="1" applyAlignment="1">
      <alignment horizontal="left" vertical="center"/>
    </xf>
    <xf numFmtId="0" fontId="1" fillId="10" borderId="11" xfId="8" applyFill="1" applyBorder="1">
      <alignment vertical="center"/>
    </xf>
    <xf numFmtId="0" fontId="1" fillId="10" borderId="15" xfId="8" applyFill="1" applyBorder="1">
      <alignment vertical="center"/>
    </xf>
    <xf numFmtId="0" fontId="1" fillId="10" borderId="75" xfId="8" applyFill="1" applyBorder="1">
      <alignment vertical="center"/>
    </xf>
    <xf numFmtId="0" fontId="1" fillId="10" borderId="8" xfId="8" applyFill="1" applyBorder="1">
      <alignment vertical="center"/>
    </xf>
    <xf numFmtId="0" fontId="1" fillId="3" borderId="77" xfId="8" applyFill="1" applyBorder="1">
      <alignment vertical="center"/>
    </xf>
    <xf numFmtId="0" fontId="1" fillId="3" borderId="4" xfId="8" applyFill="1" applyBorder="1">
      <alignment vertical="center"/>
    </xf>
    <xf numFmtId="0" fontId="1" fillId="3" borderId="79" xfId="8" applyFill="1" applyBorder="1">
      <alignment vertical="center"/>
    </xf>
    <xf numFmtId="0" fontId="1" fillId="3" borderId="0" xfId="8" applyFill="1">
      <alignment vertical="center"/>
    </xf>
    <xf numFmtId="0" fontId="58" fillId="10" borderId="70" xfId="8" applyFont="1" applyFill="1" applyBorder="1">
      <alignment vertical="center"/>
    </xf>
    <xf numFmtId="0" fontId="1" fillId="10" borderId="44" xfId="8" applyFill="1" applyBorder="1">
      <alignment vertical="center"/>
    </xf>
    <xf numFmtId="0" fontId="1" fillId="10" borderId="46" xfId="8" applyFill="1" applyBorder="1">
      <alignment vertical="center"/>
    </xf>
    <xf numFmtId="0" fontId="58" fillId="10" borderId="8" xfId="8" applyFont="1" applyFill="1" applyBorder="1">
      <alignment vertical="center"/>
    </xf>
    <xf numFmtId="0" fontId="1" fillId="10" borderId="16" xfId="8" applyFill="1" applyBorder="1">
      <alignment vertical="center"/>
    </xf>
    <xf numFmtId="0" fontId="1" fillId="10" borderId="73" xfId="8" applyFill="1" applyBorder="1">
      <alignment vertical="center"/>
    </xf>
    <xf numFmtId="0" fontId="1" fillId="10" borderId="11" xfId="9" applyFill="1" applyBorder="1">
      <alignment vertical="center"/>
    </xf>
    <xf numFmtId="0" fontId="1" fillId="10" borderId="15" xfId="9" applyFill="1" applyBorder="1">
      <alignment vertical="center"/>
    </xf>
    <xf numFmtId="0" fontId="1" fillId="10" borderId="12" xfId="9" applyFill="1" applyBorder="1">
      <alignment vertical="center"/>
    </xf>
    <xf numFmtId="0" fontId="1" fillId="10" borderId="0" xfId="9" applyFill="1">
      <alignment vertical="center"/>
    </xf>
    <xf numFmtId="0" fontId="1" fillId="10" borderId="8" xfId="9" applyFill="1" applyBorder="1">
      <alignment vertical="center"/>
    </xf>
    <xf numFmtId="0" fontId="1" fillId="10" borderId="5" xfId="9" applyFill="1" applyBorder="1">
      <alignment vertical="center"/>
    </xf>
    <xf numFmtId="0" fontId="58" fillId="10" borderId="8" xfId="9" applyFont="1" applyFill="1" applyBorder="1">
      <alignment vertical="center"/>
    </xf>
    <xf numFmtId="0" fontId="58" fillId="10" borderId="0" xfId="9" applyFont="1" applyFill="1">
      <alignment vertical="center"/>
    </xf>
    <xf numFmtId="0" fontId="1" fillId="10" borderId="0" xfId="9" applyFill="1" applyAlignment="1">
      <alignment horizontal="center" vertical="center"/>
    </xf>
    <xf numFmtId="0" fontId="59" fillId="12" borderId="66" xfId="9" applyFont="1" applyFill="1" applyBorder="1">
      <alignment vertical="center"/>
    </xf>
    <xf numFmtId="0" fontId="59" fillId="12" borderId="42" xfId="9" applyFont="1" applyFill="1" applyBorder="1">
      <alignment vertical="center"/>
    </xf>
    <xf numFmtId="0" fontId="1" fillId="10" borderId="4" xfId="9" applyFill="1" applyBorder="1" applyAlignment="1">
      <alignment horizontal="left" vertical="center"/>
    </xf>
    <xf numFmtId="0" fontId="59" fillId="10" borderId="4" xfId="9" applyFont="1" applyFill="1" applyBorder="1" applyAlignment="1">
      <alignment horizontal="center" vertical="center"/>
    </xf>
    <xf numFmtId="0" fontId="59" fillId="10" borderId="0" xfId="9" applyFont="1" applyFill="1" applyAlignment="1">
      <alignment horizontal="center" vertical="center"/>
    </xf>
    <xf numFmtId="0" fontId="58" fillId="10" borderId="0" xfId="9" applyFont="1" applyFill="1" applyAlignment="1">
      <alignment horizontal="left" vertical="center" wrapText="1"/>
    </xf>
    <xf numFmtId="0" fontId="1" fillId="3" borderId="42" xfId="9" applyFill="1" applyBorder="1" applyAlignment="1">
      <alignment horizontal="left" vertical="center"/>
    </xf>
    <xf numFmtId="0" fontId="1" fillId="10" borderId="42" xfId="9" applyFill="1" applyBorder="1" applyAlignment="1">
      <alignment horizontal="left" vertical="top" wrapText="1"/>
    </xf>
    <xf numFmtId="0" fontId="1" fillId="0" borderId="0" xfId="9">
      <alignment vertical="center"/>
    </xf>
    <xf numFmtId="0" fontId="1" fillId="3" borderId="0" xfId="9" applyFill="1" applyAlignment="1">
      <alignment horizontal="left" vertical="center"/>
    </xf>
    <xf numFmtId="0" fontId="62" fillId="10" borderId="0" xfId="9" applyFont="1" applyFill="1" applyAlignment="1">
      <alignment horizontal="center" vertical="center"/>
    </xf>
    <xf numFmtId="0" fontId="63" fillId="10" borderId="0" xfId="9" applyFont="1" applyFill="1" applyAlignment="1">
      <alignment horizontal="left" vertical="center"/>
    </xf>
    <xf numFmtId="0" fontId="64" fillId="3" borderId="0" xfId="9" applyFont="1" applyFill="1" applyAlignment="1">
      <alignment horizontal="left" vertical="center"/>
    </xf>
    <xf numFmtId="0" fontId="1" fillId="12" borderId="15" xfId="9" applyFill="1" applyBorder="1" applyAlignment="1">
      <alignment horizontal="center" vertical="center"/>
    </xf>
    <xf numFmtId="0" fontId="1" fillId="12" borderId="12" xfId="9" applyFill="1" applyBorder="1" applyAlignment="1">
      <alignment horizontal="center" vertical="center"/>
    </xf>
    <xf numFmtId="0" fontId="1" fillId="12" borderId="75" xfId="9" applyFill="1" applyBorder="1" applyAlignment="1">
      <alignment horizontal="center" vertical="center"/>
    </xf>
    <xf numFmtId="0" fontId="65" fillId="12" borderId="16" xfId="9" applyFont="1" applyFill="1" applyBorder="1" applyAlignment="1">
      <alignment vertical="center" wrapText="1"/>
    </xf>
    <xf numFmtId="0" fontId="65" fillId="12" borderId="7" xfId="9" applyFont="1" applyFill="1" applyBorder="1" applyAlignment="1">
      <alignment vertical="center" wrapText="1"/>
    </xf>
    <xf numFmtId="0" fontId="65" fillId="12" borderId="73" xfId="9" applyFont="1" applyFill="1" applyBorder="1" applyAlignment="1">
      <alignment vertical="center" wrapText="1"/>
    </xf>
    <xf numFmtId="0" fontId="65" fillId="10" borderId="0" xfId="9" applyFont="1" applyFill="1">
      <alignment vertical="center"/>
    </xf>
    <xf numFmtId="0" fontId="1" fillId="10" borderId="71" xfId="9" applyFill="1" applyBorder="1">
      <alignment vertical="center"/>
    </xf>
    <xf numFmtId="0" fontId="0" fillId="10" borderId="0" xfId="9" applyFont="1" applyFill="1">
      <alignment vertical="center"/>
    </xf>
    <xf numFmtId="0" fontId="66" fillId="10" borderId="0" xfId="9" applyFont="1" applyFill="1" applyAlignment="1">
      <alignment horizontal="left" vertical="center"/>
    </xf>
    <xf numFmtId="0" fontId="1" fillId="10" borderId="75" xfId="9" applyFill="1" applyBorder="1">
      <alignment vertical="center"/>
    </xf>
    <xf numFmtId="0" fontId="1" fillId="3" borderId="77" xfId="9" applyFill="1" applyBorder="1">
      <alignment vertical="center"/>
    </xf>
    <xf numFmtId="0" fontId="1" fillId="3" borderId="4" xfId="9" applyFill="1" applyBorder="1">
      <alignment vertical="center"/>
    </xf>
    <xf numFmtId="0" fontId="1" fillId="3" borderId="79" xfId="9" applyFill="1" applyBorder="1">
      <alignment vertical="center"/>
    </xf>
    <xf numFmtId="0" fontId="1" fillId="3" borderId="0" xfId="9" applyFill="1">
      <alignment vertical="center"/>
    </xf>
    <xf numFmtId="0" fontId="58" fillId="10" borderId="70" xfId="9" applyFont="1" applyFill="1" applyBorder="1">
      <alignment vertical="center"/>
    </xf>
    <xf numFmtId="0" fontId="1" fillId="10" borderId="44" xfId="9" applyFill="1" applyBorder="1">
      <alignment vertical="center"/>
    </xf>
    <xf numFmtId="0" fontId="1" fillId="10" borderId="46" xfId="9" applyFill="1" applyBorder="1">
      <alignment vertical="center"/>
    </xf>
    <xf numFmtId="0" fontId="1" fillId="10" borderId="16" xfId="9" applyFill="1" applyBorder="1">
      <alignment vertical="center"/>
    </xf>
    <xf numFmtId="0" fontId="1" fillId="10" borderId="73" xfId="9" applyFill="1" applyBorder="1">
      <alignment vertical="center"/>
    </xf>
    <xf numFmtId="0" fontId="1" fillId="10" borderId="9" xfId="9" applyFill="1" applyBorder="1">
      <alignment vertical="center"/>
    </xf>
    <xf numFmtId="0" fontId="1" fillId="10" borderId="7" xfId="9" applyFill="1" applyBorder="1">
      <alignment vertical="center"/>
    </xf>
    <xf numFmtId="0" fontId="67" fillId="0" borderId="88" xfId="10" applyFont="1" applyBorder="1" applyAlignment="1">
      <alignment horizontal="center" vertical="center"/>
    </xf>
    <xf numFmtId="0" fontId="67" fillId="0" borderId="89" xfId="10" applyFont="1" applyBorder="1" applyAlignment="1">
      <alignment horizontal="center" vertical="center"/>
    </xf>
    <xf numFmtId="0" fontId="67" fillId="0" borderId="90" xfId="10" applyFont="1" applyBorder="1" applyAlignment="1">
      <alignment horizontal="center" vertical="center"/>
    </xf>
    <xf numFmtId="0" fontId="67" fillId="0" borderId="91" xfId="10" applyFont="1" applyBorder="1" applyAlignment="1">
      <alignment horizontal="center" vertical="center"/>
    </xf>
    <xf numFmtId="0" fontId="1" fillId="0" borderId="0" xfId="10">
      <alignment vertical="center"/>
    </xf>
    <xf numFmtId="0" fontId="67" fillId="0" borderId="92" xfId="10" applyFont="1" applyBorder="1" applyAlignment="1">
      <alignment horizontal="center" vertical="center"/>
    </xf>
    <xf numFmtId="0" fontId="67" fillId="0" borderId="93" xfId="10" applyFont="1" applyBorder="1" applyAlignment="1">
      <alignment horizontal="center" vertical="center"/>
    </xf>
    <xf numFmtId="0" fontId="67" fillId="0" borderId="3" xfId="10" applyFont="1" applyBorder="1" applyAlignment="1">
      <alignment horizontal="center" vertical="center"/>
    </xf>
    <xf numFmtId="0" fontId="67" fillId="0" borderId="94" xfId="10" applyFont="1" applyBorder="1" applyAlignment="1">
      <alignment horizontal="center" vertical="center"/>
    </xf>
    <xf numFmtId="0" fontId="67" fillId="0" borderId="95" xfId="10" applyFont="1" applyBorder="1" applyAlignment="1">
      <alignment horizontal="center" vertical="center"/>
    </xf>
    <xf numFmtId="0" fontId="67" fillId="0" borderId="96" xfId="10" applyFont="1" applyBorder="1" applyAlignment="1">
      <alignment horizontal="center" vertical="center"/>
    </xf>
    <xf numFmtId="0" fontId="67" fillId="0" borderId="97" xfId="10" applyFont="1" applyBorder="1" applyAlignment="1">
      <alignment horizontal="center" vertical="center"/>
    </xf>
    <xf numFmtId="0" fontId="67" fillId="0" borderId="98" xfId="10" applyFont="1" applyBorder="1" applyAlignment="1">
      <alignment horizontal="center" vertical="center"/>
    </xf>
    <xf numFmtId="0" fontId="39" fillId="3" borderId="1" xfId="0" applyFont="1" applyFill="1" applyBorder="1" applyAlignment="1">
      <alignment horizontal="left" vertical="center"/>
    </xf>
    <xf numFmtId="0" fontId="30" fillId="3" borderId="0" xfId="0" applyFont="1" applyFill="1" applyAlignment="1">
      <alignment horizontal="left" vertical="top" wrapText="1"/>
    </xf>
    <xf numFmtId="0" fontId="30" fillId="3" borderId="0" xfId="0" applyFont="1" applyFill="1" applyAlignment="1">
      <alignment horizontal="left"/>
    </xf>
    <xf numFmtId="0" fontId="39" fillId="3" borderId="1" xfId="0" applyFont="1" applyFill="1" applyBorder="1" applyAlignment="1">
      <alignment horizontal="left" vertical="center" wrapText="1"/>
    </xf>
    <xf numFmtId="0" fontId="30" fillId="5" borderId="1" xfId="0" applyFont="1" applyFill="1" applyBorder="1" applyAlignment="1" applyProtection="1">
      <alignment horizontal="center" wrapText="1" shrinkToFit="1"/>
      <protection locked="0"/>
    </xf>
    <xf numFmtId="0" fontId="30" fillId="5" borderId="13" xfId="0" applyFont="1" applyFill="1" applyBorder="1" applyAlignment="1" applyProtection="1">
      <alignment horizontal="center" wrapText="1" shrinkToFit="1"/>
      <protection locked="0"/>
    </xf>
    <xf numFmtId="0" fontId="30" fillId="5" borderId="3" xfId="0" applyFont="1" applyFill="1" applyBorder="1" applyAlignment="1" applyProtection="1">
      <alignment horizontal="center" wrapText="1" shrinkToFit="1"/>
      <protection locked="0"/>
    </xf>
    <xf numFmtId="0" fontId="4" fillId="5" borderId="0" xfId="0" applyFont="1" applyFill="1" applyAlignment="1" applyProtection="1">
      <alignment horizontal="center" vertical="top"/>
      <protection locked="0"/>
    </xf>
    <xf numFmtId="0" fontId="30" fillId="5" borderId="16" xfId="0" applyFont="1" applyFill="1" applyBorder="1" applyAlignment="1" applyProtection="1">
      <alignment horizontal="center"/>
      <protection locked="0"/>
    </xf>
    <xf numFmtId="0" fontId="30" fillId="5" borderId="16" xfId="0" applyFont="1" applyFill="1" applyBorder="1" applyAlignment="1" applyProtection="1">
      <alignment horizontal="left" wrapText="1" shrinkToFit="1"/>
      <protection locked="0"/>
    </xf>
    <xf numFmtId="0" fontId="30" fillId="5" borderId="13" xfId="0" applyFont="1" applyFill="1" applyBorder="1" applyAlignment="1" applyProtection="1">
      <alignment horizontal="center" shrinkToFit="1"/>
      <protection locked="0"/>
    </xf>
    <xf numFmtId="0" fontId="33" fillId="3" borderId="0" xfId="0" applyFont="1" applyFill="1" applyAlignment="1">
      <alignment horizontal="center"/>
    </xf>
    <xf numFmtId="0" fontId="34" fillId="3" borderId="0" xfId="0" applyFont="1" applyFill="1" applyAlignment="1">
      <alignment horizontal="left" wrapText="1"/>
    </xf>
    <xf numFmtId="0" fontId="30" fillId="3" borderId="1" xfId="0" applyFont="1" applyFill="1" applyBorder="1" applyAlignment="1">
      <alignment horizontal="center"/>
    </xf>
    <xf numFmtId="0" fontId="30" fillId="3" borderId="13" xfId="0" applyFont="1" applyFill="1" applyBorder="1" applyAlignment="1">
      <alignment horizontal="center"/>
    </xf>
    <xf numFmtId="0" fontId="30" fillId="3" borderId="3" xfId="0" applyFont="1" applyFill="1" applyBorder="1" applyAlignment="1">
      <alignment horizontal="center"/>
    </xf>
    <xf numFmtId="38" fontId="30" fillId="6" borderId="42" xfId="0" applyNumberFormat="1" applyFont="1" applyFill="1" applyBorder="1" applyAlignment="1">
      <alignment horizontal="center" shrinkToFit="1"/>
    </xf>
    <xf numFmtId="38" fontId="30" fillId="3" borderId="44" xfId="0" applyNumberFormat="1" applyFont="1" applyFill="1" applyBorder="1" applyAlignment="1">
      <alignment horizontal="center" shrinkToFit="1"/>
    </xf>
    <xf numFmtId="0" fontId="30" fillId="2" borderId="1" xfId="0" applyFont="1" applyFill="1" applyBorder="1" applyAlignment="1" applyProtection="1">
      <alignment horizontal="center" shrinkToFit="1"/>
      <protection locked="0"/>
    </xf>
    <xf numFmtId="0" fontId="30" fillId="5" borderId="2" xfId="0" applyFont="1" applyFill="1" applyBorder="1" applyAlignment="1" applyProtection="1">
      <alignment horizontal="center" shrinkToFit="1"/>
      <protection locked="0"/>
    </xf>
    <xf numFmtId="0" fontId="30" fillId="5" borderId="2" xfId="0" applyFont="1" applyFill="1" applyBorder="1" applyAlignment="1" applyProtection="1">
      <alignment horizontal="left" vertical="center" shrinkToFit="1"/>
      <protection locked="0"/>
    </xf>
    <xf numFmtId="0" fontId="30" fillId="5" borderId="13" xfId="0" applyFont="1" applyFill="1" applyBorder="1" applyAlignment="1" applyProtection="1">
      <alignment horizontal="left" vertical="center" shrinkToFit="1"/>
      <protection locked="0"/>
    </xf>
    <xf numFmtId="0" fontId="30" fillId="5" borderId="3" xfId="0" applyFont="1" applyFill="1" applyBorder="1" applyAlignment="1" applyProtection="1">
      <alignment horizontal="left" vertical="center" shrinkToFit="1"/>
      <protection locked="0"/>
    </xf>
    <xf numFmtId="0" fontId="30" fillId="5" borderId="3" xfId="0" applyFont="1" applyFill="1" applyBorder="1" applyAlignment="1" applyProtection="1">
      <alignment horizontal="center" shrinkToFit="1"/>
      <protection locked="0"/>
    </xf>
    <xf numFmtId="0" fontId="30" fillId="3" borderId="1" xfId="0" applyFont="1" applyFill="1" applyBorder="1" applyAlignment="1">
      <alignment horizontal="center" vertical="center"/>
    </xf>
    <xf numFmtId="0" fontId="35" fillId="3" borderId="4" xfId="0" applyFont="1" applyFill="1" applyBorder="1" applyAlignment="1">
      <alignment horizontal="left" vertical="center"/>
    </xf>
    <xf numFmtId="0" fontId="30" fillId="3" borderId="45" xfId="0" applyFont="1" applyFill="1" applyBorder="1" applyAlignment="1">
      <alignment horizontal="center" vertical="center"/>
    </xf>
    <xf numFmtId="0" fontId="30" fillId="3" borderId="42" xfId="0" applyFont="1" applyFill="1" applyBorder="1" applyAlignment="1">
      <alignment horizontal="center" vertical="center"/>
    </xf>
    <xf numFmtId="0" fontId="30" fillId="3" borderId="46" xfId="0" applyFont="1" applyFill="1" applyBorder="1" applyAlignment="1">
      <alignment horizontal="center" vertical="center"/>
    </xf>
    <xf numFmtId="0" fontId="30" fillId="3" borderId="47" xfId="0" applyFont="1" applyFill="1" applyBorder="1" applyAlignment="1">
      <alignment horizontal="left" vertical="center"/>
    </xf>
    <xf numFmtId="0" fontId="30" fillId="3" borderId="48" xfId="0" applyFont="1" applyFill="1" applyBorder="1" applyAlignment="1">
      <alignment horizontal="left" vertical="center"/>
    </xf>
    <xf numFmtId="0" fontId="30" fillId="3" borderId="49" xfId="0" applyFont="1" applyFill="1" applyBorder="1" applyAlignment="1">
      <alignment horizontal="left" vertical="center"/>
    </xf>
    <xf numFmtId="0" fontId="36" fillId="3" borderId="52" xfId="0" applyFont="1" applyFill="1" applyBorder="1" applyAlignment="1">
      <alignment horizontal="left" vertical="center" wrapText="1"/>
    </xf>
    <xf numFmtId="0" fontId="36" fillId="3" borderId="1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7" fillId="3" borderId="55" xfId="0" applyFont="1" applyFill="1" applyBorder="1" applyAlignment="1">
      <alignment horizontal="left" vertical="center" wrapText="1"/>
    </xf>
    <xf numFmtId="0" fontId="37" fillId="3" borderId="56" xfId="0" applyFont="1" applyFill="1" applyBorder="1" applyAlignment="1">
      <alignment horizontal="left" vertical="center" wrapText="1"/>
    </xf>
    <xf numFmtId="0" fontId="37" fillId="3" borderId="57" xfId="0" applyFont="1" applyFill="1" applyBorder="1" applyAlignment="1">
      <alignment horizontal="left" vertical="center" wrapText="1"/>
    </xf>
    <xf numFmtId="38" fontId="30" fillId="6" borderId="2" xfId="0" applyNumberFormat="1" applyFont="1" applyFill="1" applyBorder="1" applyAlignment="1">
      <alignment horizontal="center" shrinkToFit="1"/>
    </xf>
    <xf numFmtId="0" fontId="30" fillId="6" borderId="13" xfId="0" applyFont="1" applyFill="1" applyBorder="1" applyAlignment="1">
      <alignment horizontal="center" shrinkToFit="1"/>
    </xf>
    <xf numFmtId="0" fontId="0" fillId="0" borderId="0" xfId="0" applyAlignment="1">
      <alignment horizontal="center"/>
    </xf>
    <xf numFmtId="0" fontId="8" fillId="5" borderId="2" xfId="0"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0" fillId="6" borderId="1" xfId="0" applyFill="1" applyBorder="1" applyAlignment="1">
      <alignment horizontal="left"/>
    </xf>
    <xf numFmtId="0" fontId="45" fillId="6" borderId="1" xfId="0" applyFont="1" applyFill="1" applyBorder="1" applyAlignment="1">
      <alignment horizontal="left"/>
    </xf>
    <xf numFmtId="38" fontId="18" fillId="0" borderId="1" xfId="2" applyFont="1" applyFill="1" applyBorder="1" applyAlignment="1">
      <alignment horizontal="center" vertical="center"/>
    </xf>
    <xf numFmtId="0" fontId="0" fillId="6" borderId="1" xfId="0" applyFill="1" applyBorder="1" applyAlignment="1">
      <alignment horizontal="left" vertical="center"/>
    </xf>
    <xf numFmtId="0" fontId="0" fillId="0" borderId="0" xfId="0" applyAlignment="1">
      <alignment horizontal="left" vertical="top"/>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42" fillId="3" borderId="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18" fillId="5" borderId="2"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protection locked="0"/>
    </xf>
    <xf numFmtId="0" fontId="46" fillId="5" borderId="13" xfId="0" applyFont="1" applyFill="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46" fillId="5" borderId="11" xfId="0" applyFont="1" applyFill="1" applyBorder="1" applyAlignment="1" applyProtection="1">
      <alignment horizontal="center" vertical="center"/>
      <protection locked="0"/>
    </xf>
    <xf numFmtId="0" fontId="46" fillId="5" borderId="15" xfId="0" applyFont="1" applyFill="1" applyBorder="1" applyAlignment="1" applyProtection="1">
      <alignment horizontal="center" vertical="center"/>
      <protection locked="0"/>
    </xf>
    <xf numFmtId="0" fontId="46" fillId="5" borderId="12" xfId="0" applyFont="1" applyFill="1" applyBorder="1" applyAlignment="1" applyProtection="1">
      <alignment horizontal="center" vertical="center"/>
      <protection locked="0"/>
    </xf>
    <xf numFmtId="0" fontId="8" fillId="0" borderId="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0" fillId="5" borderId="2"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8" fillId="5" borderId="2" xfId="0" applyFont="1" applyFill="1" applyBorder="1" applyAlignment="1" applyProtection="1">
      <alignment horizontal="center"/>
      <protection locked="0"/>
    </xf>
    <xf numFmtId="0" fontId="8" fillId="5" borderId="13"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0" fillId="3" borderId="2" xfId="0" applyFill="1" applyBorder="1" applyAlignment="1">
      <alignment horizontal="center"/>
    </xf>
    <xf numFmtId="0" fontId="0" fillId="3" borderId="13" xfId="0" applyFill="1" applyBorder="1" applyAlignment="1">
      <alignment horizontal="center"/>
    </xf>
    <xf numFmtId="0" fontId="0" fillId="3" borderId="3" xfId="0" applyFill="1" applyBorder="1" applyAlignment="1">
      <alignment horizontal="center"/>
    </xf>
    <xf numFmtId="0" fontId="8" fillId="3" borderId="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3" xfId="0" applyFont="1" applyFill="1" applyBorder="1" applyAlignment="1">
      <alignment horizontal="center" vertical="center"/>
    </xf>
    <xf numFmtId="0" fontId="8" fillId="7" borderId="2" xfId="0" applyFont="1" applyFill="1" applyBorder="1" applyAlignment="1">
      <alignment horizontal="center"/>
    </xf>
    <xf numFmtId="0" fontId="8" fillId="7" borderId="13" xfId="0" applyFont="1" applyFill="1" applyBorder="1" applyAlignment="1">
      <alignment horizontal="center"/>
    </xf>
    <xf numFmtId="0" fontId="8" fillId="7" borderId="3" xfId="0" applyFont="1" applyFill="1"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7" borderId="2" xfId="0" applyFill="1" applyBorder="1" applyAlignment="1">
      <alignment horizontal="center"/>
    </xf>
    <xf numFmtId="0" fontId="0" fillId="7" borderId="13" xfId="0" applyFill="1" applyBorder="1" applyAlignment="1">
      <alignment horizontal="center"/>
    </xf>
    <xf numFmtId="0" fontId="0" fillId="7" borderId="3" xfId="0" applyFill="1" applyBorder="1" applyAlignment="1">
      <alignment horizontal="center"/>
    </xf>
    <xf numFmtId="0" fontId="44" fillId="3" borderId="16" xfId="0" applyFont="1" applyFill="1" applyBorder="1" applyAlignment="1">
      <alignment horizontal="left" wrapText="1"/>
    </xf>
    <xf numFmtId="0" fontId="44" fillId="0" borderId="16" xfId="0" applyFont="1" applyBorder="1" applyAlignment="1">
      <alignment horizontal="left" vertical="center" wrapText="1"/>
    </xf>
    <xf numFmtId="0" fontId="45" fillId="0" borderId="16" xfId="0" applyFont="1" applyBorder="1" applyAlignment="1">
      <alignment horizontal="left" wrapText="1"/>
    </xf>
    <xf numFmtId="0" fontId="44" fillId="0" borderId="16" xfId="0" applyFont="1" applyBorder="1" applyAlignment="1">
      <alignment horizontal="left" wrapText="1"/>
    </xf>
    <xf numFmtId="0" fontId="18" fillId="3" borderId="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3" xfId="0" applyFont="1" applyFill="1" applyBorder="1" applyAlignment="1">
      <alignment horizontal="center" vertical="center"/>
    </xf>
    <xf numFmtId="0" fontId="18" fillId="6" borderId="2" xfId="0" applyFont="1" applyFill="1" applyBorder="1" applyAlignment="1">
      <alignment horizontal="center"/>
    </xf>
    <xf numFmtId="0" fontId="18" fillId="6" borderId="13" xfId="0" applyFont="1" applyFill="1" applyBorder="1" applyAlignment="1">
      <alignment horizontal="center"/>
    </xf>
    <xf numFmtId="0" fontId="18" fillId="6" borderId="3" xfId="0" applyFont="1" applyFill="1" applyBorder="1" applyAlignment="1">
      <alignment horizontal="center"/>
    </xf>
    <xf numFmtId="0" fontId="0" fillId="6" borderId="2" xfId="0" applyFill="1" applyBorder="1" applyAlignment="1">
      <alignment horizontal="center"/>
    </xf>
    <xf numFmtId="0" fontId="0" fillId="6" borderId="13" xfId="0" applyFill="1" applyBorder="1" applyAlignment="1">
      <alignment horizontal="center"/>
    </xf>
    <xf numFmtId="0" fontId="0" fillId="6" borderId="3" xfId="0" applyFill="1" applyBorder="1" applyAlignment="1">
      <alignment horizontal="center"/>
    </xf>
    <xf numFmtId="0" fontId="43" fillId="0" borderId="2" xfId="0" applyFont="1" applyBorder="1" applyAlignment="1">
      <alignment horizontal="center"/>
    </xf>
    <xf numFmtId="0" fontId="42" fillId="0" borderId="13" xfId="0" applyFont="1" applyBorder="1" applyAlignment="1">
      <alignment horizontal="center"/>
    </xf>
    <xf numFmtId="0" fontId="42" fillId="0" borderId="3" xfId="0" applyFont="1" applyBorder="1" applyAlignment="1">
      <alignment horizontal="center"/>
    </xf>
    <xf numFmtId="0" fontId="8" fillId="6" borderId="16" xfId="0" applyFont="1" applyFill="1" applyBorder="1" applyAlignment="1">
      <alignment horizontal="left" vertical="center" shrinkToFit="1"/>
    </xf>
    <xf numFmtId="0" fontId="8" fillId="0" borderId="19" xfId="0" applyFont="1" applyBorder="1" applyAlignment="1">
      <alignment horizontal="left" wrapText="1"/>
    </xf>
    <xf numFmtId="0" fontId="8" fillId="0" borderId="6" xfId="0" applyFont="1" applyBorder="1" applyAlignment="1">
      <alignment horizontal="left" wrapText="1"/>
    </xf>
    <xf numFmtId="49" fontId="8" fillId="0" borderId="0" xfId="0" applyNumberFormat="1" applyFont="1" applyFill="1" applyAlignment="1">
      <alignment horizontal="center"/>
    </xf>
    <xf numFmtId="0" fontId="0" fillId="0" borderId="0" xfId="0" applyAlignment="1">
      <alignment horizontal="center" vertical="center"/>
    </xf>
    <xf numFmtId="0" fontId="18" fillId="3" borderId="2" xfId="0" applyFont="1" applyFill="1" applyBorder="1" applyAlignment="1">
      <alignment horizontal="center"/>
    </xf>
    <xf numFmtId="0" fontId="18" fillId="3" borderId="13" xfId="0" applyFont="1" applyFill="1" applyBorder="1" applyAlignment="1">
      <alignment horizontal="center"/>
    </xf>
    <xf numFmtId="0" fontId="18" fillId="3" borderId="3" xfId="0" applyFont="1" applyFill="1" applyBorder="1" applyAlignment="1">
      <alignment horizontal="center"/>
    </xf>
    <xf numFmtId="0" fontId="46" fillId="5" borderId="2" xfId="0" applyFont="1" applyFill="1" applyBorder="1" applyAlignment="1" applyProtection="1">
      <alignment horizontal="center"/>
      <protection locked="0"/>
    </xf>
    <xf numFmtId="0" fontId="46" fillId="5" borderId="13" xfId="0" applyFont="1" applyFill="1" applyBorder="1" applyAlignment="1" applyProtection="1">
      <alignment horizontal="center"/>
      <protection locked="0"/>
    </xf>
    <xf numFmtId="0" fontId="46" fillId="5" borderId="3" xfId="0" applyFont="1" applyFill="1" applyBorder="1" applyAlignment="1" applyProtection="1">
      <alignment horizontal="center"/>
      <protection locked="0"/>
    </xf>
    <xf numFmtId="0" fontId="46" fillId="5" borderId="11" xfId="0" applyFont="1" applyFill="1" applyBorder="1" applyAlignment="1" applyProtection="1">
      <alignment horizontal="center"/>
      <protection locked="0"/>
    </xf>
    <xf numFmtId="0" fontId="46" fillId="5" borderId="15" xfId="0" applyFont="1" applyFill="1" applyBorder="1" applyAlignment="1" applyProtection="1">
      <alignment horizontal="center"/>
      <protection locked="0"/>
    </xf>
    <xf numFmtId="0" fontId="46" fillId="5" borderId="12" xfId="0" applyFont="1" applyFill="1" applyBorder="1" applyAlignment="1" applyProtection="1">
      <alignment horizontal="center"/>
      <protection locked="0"/>
    </xf>
    <xf numFmtId="0" fontId="0" fillId="9" borderId="1" xfId="0" applyFill="1" applyBorder="1" applyAlignment="1">
      <alignment horizontal="left"/>
    </xf>
    <xf numFmtId="0" fontId="0" fillId="9" borderId="1" xfId="0" applyFill="1" applyBorder="1" applyAlignment="1">
      <alignment horizontal="left" vertical="center"/>
    </xf>
    <xf numFmtId="176" fontId="51" fillId="0" borderId="16" xfId="0" applyNumberFormat="1" applyFont="1" applyBorder="1" applyAlignment="1">
      <alignment horizontal="center"/>
    </xf>
    <xf numFmtId="176" fontId="52" fillId="0" borderId="16" xfId="0" applyNumberFormat="1" applyFont="1" applyBorder="1" applyAlignment="1">
      <alignment horizontal="center"/>
    </xf>
    <xf numFmtId="0" fontId="53" fillId="0" borderId="0" xfId="6" applyFont="1" applyAlignment="1" applyProtection="1">
      <alignment horizontal="center" vertical="center"/>
      <protection locked="0"/>
    </xf>
    <xf numFmtId="0" fontId="53" fillId="0" borderId="0" xfId="6" applyFont="1" applyProtection="1">
      <protection locked="0"/>
    </xf>
    <xf numFmtId="0" fontId="55" fillId="0" borderId="0" xfId="6" applyFont="1" applyAlignment="1">
      <alignment horizontal="left" vertical="center" wrapText="1"/>
    </xf>
    <xf numFmtId="0" fontId="55" fillId="0" borderId="0" xfId="6" applyFont="1" applyAlignment="1">
      <alignment horizontal="left" vertical="center"/>
    </xf>
    <xf numFmtId="0" fontId="55" fillId="0" borderId="0" xfId="6" applyFont="1" applyAlignment="1">
      <alignment horizontal="center" vertical="center"/>
    </xf>
    <xf numFmtId="0" fontId="1" fillId="10" borderId="68" xfId="8" applyFill="1" applyBorder="1" applyAlignment="1">
      <alignment horizontal="left" vertical="center" wrapText="1"/>
    </xf>
    <xf numFmtId="0" fontId="1" fillId="3" borderId="44" xfId="8" applyFill="1" applyBorder="1" applyAlignment="1">
      <alignment horizontal="left" vertical="center"/>
    </xf>
    <xf numFmtId="0" fontId="1" fillId="10" borderId="69" xfId="8" applyFill="1" applyBorder="1" applyAlignment="1">
      <alignment horizontal="left" vertical="center"/>
    </xf>
    <xf numFmtId="0" fontId="1" fillId="10" borderId="51" xfId="8" applyFill="1" applyBorder="1" applyAlignment="1">
      <alignment horizontal="left" vertical="center"/>
    </xf>
    <xf numFmtId="0" fontId="1" fillId="3" borderId="0" xfId="8" applyFill="1" applyAlignment="1">
      <alignment horizontal="left" vertical="center"/>
    </xf>
    <xf numFmtId="0" fontId="1" fillId="10" borderId="5" xfId="8" applyFill="1" applyBorder="1" applyAlignment="1">
      <alignment horizontal="left" vertical="center"/>
    </xf>
    <xf numFmtId="0" fontId="1" fillId="10" borderId="72" xfId="8" applyFill="1" applyBorder="1" applyAlignment="1">
      <alignment horizontal="left" vertical="center"/>
    </xf>
    <xf numFmtId="0" fontId="1" fillId="3" borderId="16" xfId="8" applyFill="1" applyBorder="1" applyAlignment="1">
      <alignment horizontal="left" vertical="center"/>
    </xf>
    <xf numFmtId="0" fontId="1" fillId="10" borderId="7" xfId="8" applyFill="1" applyBorder="1" applyAlignment="1">
      <alignment horizontal="left" vertical="center"/>
    </xf>
    <xf numFmtId="0" fontId="60" fillId="10" borderId="70" xfId="8" applyFont="1" applyFill="1" applyBorder="1" applyAlignment="1">
      <alignment horizontal="left" vertical="center"/>
    </xf>
    <xf numFmtId="0" fontId="60" fillId="10" borderId="44" xfId="8" applyFont="1" applyFill="1" applyBorder="1" applyAlignment="1">
      <alignment horizontal="left" vertical="center"/>
    </xf>
    <xf numFmtId="0" fontId="60" fillId="10" borderId="46" xfId="8" applyFont="1" applyFill="1" applyBorder="1" applyAlignment="1">
      <alignment horizontal="left" vertical="center"/>
    </xf>
    <xf numFmtId="0" fontId="60" fillId="10" borderId="8" xfId="8" applyFont="1" applyFill="1" applyBorder="1" applyAlignment="1">
      <alignment horizontal="left" vertical="center"/>
    </xf>
    <xf numFmtId="0" fontId="60" fillId="10" borderId="0" xfId="8" applyFont="1" applyFill="1" applyAlignment="1">
      <alignment horizontal="left" vertical="center"/>
    </xf>
    <xf numFmtId="0" fontId="60" fillId="10" borderId="71" xfId="8" applyFont="1" applyFill="1" applyBorder="1" applyAlignment="1">
      <alignment horizontal="left" vertical="center"/>
    </xf>
    <xf numFmtId="0" fontId="60" fillId="10" borderId="9" xfId="8" applyFont="1" applyFill="1" applyBorder="1" applyAlignment="1">
      <alignment horizontal="left" vertical="center"/>
    </xf>
    <xf numFmtId="0" fontId="60" fillId="10" borderId="16" xfId="8" applyFont="1" applyFill="1" applyBorder="1" applyAlignment="1">
      <alignment horizontal="left" vertical="center"/>
    </xf>
    <xf numFmtId="0" fontId="60" fillId="10" borderId="73" xfId="8" applyFont="1" applyFill="1" applyBorder="1" applyAlignment="1">
      <alignment horizontal="left" vertical="center"/>
    </xf>
    <xf numFmtId="0" fontId="1" fillId="10" borderId="74" xfId="8" applyFill="1" applyBorder="1" applyAlignment="1">
      <alignment horizontal="left" vertical="center" wrapText="1"/>
    </xf>
    <xf numFmtId="0" fontId="1" fillId="0" borderId="15" xfId="8" applyBorder="1" applyAlignment="1">
      <alignment horizontal="left" vertical="center"/>
    </xf>
    <xf numFmtId="0" fontId="1" fillId="0" borderId="12" xfId="8" applyBorder="1" applyAlignment="1">
      <alignment horizontal="left" vertical="center"/>
    </xf>
    <xf numFmtId="0" fontId="1" fillId="0" borderId="51" xfId="8" applyBorder="1" applyAlignment="1">
      <alignment horizontal="left" vertical="center"/>
    </xf>
    <xf numFmtId="0" fontId="1" fillId="0" borderId="0" xfId="8" applyAlignment="1">
      <alignment horizontal="left" vertical="center"/>
    </xf>
    <xf numFmtId="0" fontId="1" fillId="0" borderId="5" xfId="8" applyBorder="1" applyAlignment="1">
      <alignment horizontal="left" vertical="center"/>
    </xf>
    <xf numFmtId="0" fontId="61" fillId="10" borderId="11" xfId="8" applyFont="1" applyFill="1" applyBorder="1" applyAlignment="1">
      <alignment horizontal="left" vertical="center" wrapText="1"/>
    </xf>
    <xf numFmtId="0" fontId="61" fillId="10" borderId="15" xfId="8" applyFont="1" applyFill="1" applyBorder="1" applyAlignment="1">
      <alignment horizontal="left" vertical="center" wrapText="1"/>
    </xf>
    <xf numFmtId="0" fontId="61" fillId="10" borderId="75" xfId="8" applyFont="1" applyFill="1" applyBorder="1" applyAlignment="1">
      <alignment horizontal="left" vertical="center" wrapText="1"/>
    </xf>
    <xf numFmtId="0" fontId="61" fillId="10" borderId="8" xfId="8" applyFont="1" applyFill="1" applyBorder="1" applyAlignment="1">
      <alignment horizontal="left" vertical="center" wrapText="1"/>
    </xf>
    <xf numFmtId="0" fontId="61" fillId="10" borderId="0" xfId="8" applyFont="1" applyFill="1" applyAlignment="1">
      <alignment horizontal="left" vertical="center" wrapText="1"/>
    </xf>
    <xf numFmtId="0" fontId="61" fillId="10" borderId="71" xfId="8" applyFont="1" applyFill="1" applyBorder="1" applyAlignment="1">
      <alignment horizontal="left" vertical="center" wrapText="1"/>
    </xf>
    <xf numFmtId="0" fontId="1" fillId="10" borderId="76" xfId="8" applyFill="1" applyBorder="1" applyAlignment="1">
      <alignment horizontal="left" vertical="center"/>
    </xf>
    <xf numFmtId="0" fontId="1" fillId="10" borderId="1" xfId="8" applyFill="1" applyBorder="1" applyAlignment="1">
      <alignment horizontal="left" vertical="center"/>
    </xf>
    <xf numFmtId="0" fontId="1" fillId="3" borderId="1" xfId="8" applyFill="1" applyBorder="1" applyAlignment="1">
      <alignment horizontal="left" vertical="center"/>
    </xf>
    <xf numFmtId="0" fontId="60" fillId="10" borderId="1" xfId="8" applyFont="1" applyFill="1" applyBorder="1" applyAlignment="1">
      <alignment horizontal="left" vertical="center"/>
    </xf>
    <xf numFmtId="0" fontId="60" fillId="10" borderId="54" xfId="8" applyFont="1" applyFill="1" applyBorder="1" applyAlignment="1">
      <alignment horizontal="left" vertical="center"/>
    </xf>
    <xf numFmtId="0" fontId="1" fillId="10" borderId="2" xfId="8" applyFill="1" applyBorder="1" applyAlignment="1">
      <alignment horizontal="center" vertical="center"/>
    </xf>
    <xf numFmtId="0" fontId="1" fillId="10" borderId="3" xfId="8" applyFill="1" applyBorder="1" applyAlignment="1">
      <alignment horizontal="center" vertical="center"/>
    </xf>
    <xf numFmtId="0" fontId="1" fillId="10" borderId="64" xfId="8" applyFill="1" applyBorder="1" applyAlignment="1">
      <alignment horizontal="left" vertical="center"/>
    </xf>
    <xf numFmtId="0" fontId="1" fillId="10" borderId="65" xfId="8" applyFill="1" applyBorder="1" applyAlignment="1">
      <alignment horizontal="left" vertical="center"/>
    </xf>
    <xf numFmtId="0" fontId="59" fillId="10" borderId="42" xfId="8" applyFont="1" applyFill="1" applyBorder="1" applyAlignment="1">
      <alignment horizontal="center" vertical="center"/>
    </xf>
    <xf numFmtId="0" fontId="59" fillId="10" borderId="42" xfId="8" applyFont="1" applyFill="1" applyBorder="1" applyAlignment="1">
      <alignment horizontal="left" vertical="center"/>
    </xf>
    <xf numFmtId="0" fontId="59" fillId="10" borderId="67" xfId="8" applyFont="1" applyFill="1" applyBorder="1" applyAlignment="1">
      <alignment horizontal="left" vertical="center"/>
    </xf>
    <xf numFmtId="0" fontId="59" fillId="10" borderId="43" xfId="8" applyFont="1" applyFill="1" applyBorder="1" applyAlignment="1">
      <alignment horizontal="left" vertical="center"/>
    </xf>
    <xf numFmtId="0" fontId="0" fillId="10" borderId="51" xfId="8" applyFont="1" applyFill="1" applyBorder="1" applyAlignment="1">
      <alignment horizontal="left" vertical="center" wrapText="1"/>
    </xf>
    <xf numFmtId="0" fontId="0" fillId="10" borderId="0" xfId="8" applyFont="1" applyFill="1" applyAlignment="1">
      <alignment horizontal="left" vertical="center" wrapText="1"/>
    </xf>
    <xf numFmtId="0" fontId="1" fillId="10" borderId="13" xfId="8" applyFill="1" applyBorder="1" applyAlignment="1">
      <alignment horizontal="center" vertical="center"/>
    </xf>
    <xf numFmtId="0" fontId="1" fillId="10" borderId="76" xfId="8" applyFill="1" applyBorder="1" applyAlignment="1">
      <alignment horizontal="left" vertical="center" wrapText="1"/>
    </xf>
    <xf numFmtId="0" fontId="1" fillId="0" borderId="1" xfId="8" applyBorder="1" applyAlignment="1">
      <alignment horizontal="left" vertical="center"/>
    </xf>
    <xf numFmtId="0" fontId="1" fillId="0" borderId="76" xfId="8" applyBorder="1" applyAlignment="1">
      <alignment horizontal="left" vertical="center"/>
    </xf>
    <xf numFmtId="0" fontId="61" fillId="10" borderId="1" xfId="8" applyFont="1" applyFill="1" applyBorder="1" applyAlignment="1">
      <alignment horizontal="left" vertical="center" wrapText="1"/>
    </xf>
    <xf numFmtId="0" fontId="61" fillId="10" borderId="54" xfId="8" applyFont="1" applyFill="1" applyBorder="1" applyAlignment="1">
      <alignment horizontal="left" vertical="center" wrapText="1"/>
    </xf>
    <xf numFmtId="0" fontId="1" fillId="10" borderId="51" xfId="8" applyFill="1" applyBorder="1" applyAlignment="1">
      <alignment horizontal="left" vertical="center" wrapText="1"/>
    </xf>
    <xf numFmtId="0" fontId="60" fillId="10" borderId="5" xfId="8" applyFont="1" applyFill="1" applyBorder="1" applyAlignment="1">
      <alignment horizontal="left" vertical="center"/>
    </xf>
    <xf numFmtId="0" fontId="60" fillId="10" borderId="7" xfId="8" applyFont="1" applyFill="1" applyBorder="1" applyAlignment="1">
      <alignment horizontal="left" vertical="center"/>
    </xf>
    <xf numFmtId="0" fontId="1" fillId="10" borderId="11" xfId="8" applyFill="1" applyBorder="1" applyAlignment="1">
      <alignment horizontal="left" vertical="top"/>
    </xf>
    <xf numFmtId="0" fontId="1" fillId="10" borderId="15" xfId="8" applyFill="1" applyBorder="1" applyAlignment="1">
      <alignment horizontal="left" vertical="top"/>
    </xf>
    <xf numFmtId="0" fontId="1" fillId="10" borderId="12" xfId="8" applyFill="1" applyBorder="1" applyAlignment="1">
      <alignment horizontal="left" vertical="top"/>
    </xf>
    <xf numFmtId="0" fontId="1" fillId="10" borderId="11" xfId="8" applyFill="1" applyBorder="1" applyAlignment="1">
      <alignment horizontal="left" vertical="top" wrapText="1"/>
    </xf>
    <xf numFmtId="0" fontId="1" fillId="10" borderId="15" xfId="8" applyFill="1" applyBorder="1" applyAlignment="1">
      <alignment horizontal="left" vertical="top" wrapText="1"/>
    </xf>
    <xf numFmtId="0" fontId="1" fillId="10" borderId="75" xfId="8" applyFill="1" applyBorder="1" applyAlignment="1">
      <alignment horizontal="left" vertical="top" wrapText="1"/>
    </xf>
    <xf numFmtId="0" fontId="61" fillId="10" borderId="5" xfId="8" applyFont="1" applyFill="1" applyBorder="1" applyAlignment="1">
      <alignment horizontal="left" vertical="center" wrapText="1"/>
    </xf>
    <xf numFmtId="0" fontId="61" fillId="10" borderId="77" xfId="8" applyFont="1" applyFill="1" applyBorder="1" applyAlignment="1">
      <alignment horizontal="left" vertical="center" wrapText="1"/>
    </xf>
    <xf numFmtId="0" fontId="61" fillId="10" borderId="4" xfId="8" applyFont="1" applyFill="1" applyBorder="1" applyAlignment="1">
      <alignment horizontal="left" vertical="center" wrapText="1"/>
    </xf>
    <xf numFmtId="0" fontId="61" fillId="10" borderId="78" xfId="8" applyFont="1" applyFill="1" applyBorder="1" applyAlignment="1">
      <alignment horizontal="left" vertical="center" wrapText="1"/>
    </xf>
    <xf numFmtId="0" fontId="61" fillId="10" borderId="79" xfId="8" applyFont="1" applyFill="1" applyBorder="1" applyAlignment="1">
      <alignment horizontal="left" vertical="center" wrapText="1"/>
    </xf>
    <xf numFmtId="0" fontId="62" fillId="10" borderId="70" xfId="8" applyFont="1" applyFill="1" applyBorder="1" applyAlignment="1">
      <alignment horizontal="center" vertical="center" wrapText="1"/>
    </xf>
    <xf numFmtId="0" fontId="62" fillId="10" borderId="44" xfId="8" applyFont="1" applyFill="1" applyBorder="1" applyAlignment="1">
      <alignment horizontal="center" vertical="center" wrapText="1"/>
    </xf>
    <xf numFmtId="0" fontId="62" fillId="10" borderId="9" xfId="8" applyFont="1" applyFill="1" applyBorder="1" applyAlignment="1">
      <alignment horizontal="center" vertical="center" wrapText="1"/>
    </xf>
    <xf numFmtId="0" fontId="62" fillId="10" borderId="16" xfId="8" applyFont="1" applyFill="1" applyBorder="1" applyAlignment="1">
      <alignment horizontal="center" vertical="center" wrapText="1"/>
    </xf>
    <xf numFmtId="0" fontId="1" fillId="11" borderId="70" xfId="8" applyFill="1" applyBorder="1" applyAlignment="1">
      <alignment horizontal="center" vertical="top" wrapText="1"/>
    </xf>
    <xf numFmtId="0" fontId="1" fillId="11" borderId="44" xfId="8" applyFill="1" applyBorder="1" applyAlignment="1">
      <alignment horizontal="center" vertical="top" wrapText="1"/>
    </xf>
    <xf numFmtId="0" fontId="1" fillId="11" borderId="46" xfId="8" applyFill="1" applyBorder="1" applyAlignment="1">
      <alignment horizontal="center" vertical="top" wrapText="1"/>
    </xf>
    <xf numFmtId="0" fontId="1" fillId="11" borderId="9" xfId="8" applyFill="1" applyBorder="1" applyAlignment="1">
      <alignment horizontal="center" vertical="top" wrapText="1"/>
    </xf>
    <xf numFmtId="0" fontId="1" fillId="11" borderId="16" xfId="8" applyFill="1" applyBorder="1" applyAlignment="1">
      <alignment horizontal="center" vertical="top" wrapText="1"/>
    </xf>
    <xf numFmtId="0" fontId="1" fillId="11" borderId="73" xfId="8" applyFill="1" applyBorder="1" applyAlignment="1">
      <alignment horizontal="center" vertical="top" wrapText="1"/>
    </xf>
    <xf numFmtId="0" fontId="1" fillId="0" borderId="72" xfId="8" applyBorder="1" applyAlignment="1">
      <alignment horizontal="left" vertical="center"/>
    </xf>
    <xf numFmtId="0" fontId="1" fillId="0" borderId="16" xfId="8" applyBorder="1" applyAlignment="1">
      <alignment horizontal="left" vertical="center"/>
    </xf>
    <xf numFmtId="0" fontId="1" fillId="0" borderId="7" xfId="8" applyBorder="1" applyAlignment="1">
      <alignment horizontal="left" vertical="center"/>
    </xf>
    <xf numFmtId="0" fontId="61" fillId="10" borderId="80" xfId="8" applyFont="1" applyFill="1" applyBorder="1" applyAlignment="1">
      <alignment horizontal="left" vertical="center" wrapText="1"/>
    </xf>
    <xf numFmtId="0" fontId="61" fillId="10" borderId="81" xfId="8" applyFont="1" applyFill="1" applyBorder="1" applyAlignment="1">
      <alignment horizontal="left" vertical="center" wrapText="1"/>
    </xf>
    <xf numFmtId="0" fontId="61" fillId="10" borderId="82" xfId="8" applyFont="1" applyFill="1" applyBorder="1" applyAlignment="1">
      <alignment horizontal="left" vertical="center" wrapText="1"/>
    </xf>
    <xf numFmtId="0" fontId="61" fillId="10" borderId="9" xfId="8" applyFont="1" applyFill="1" applyBorder="1" applyAlignment="1">
      <alignment horizontal="left" vertical="center" wrapText="1"/>
    </xf>
    <xf numFmtId="0" fontId="61" fillId="10" borderId="16" xfId="8" applyFont="1" applyFill="1" applyBorder="1" applyAlignment="1">
      <alignment horizontal="left" vertical="center" wrapText="1"/>
    </xf>
    <xf numFmtId="0" fontId="61" fillId="10" borderId="73" xfId="8" applyFont="1" applyFill="1" applyBorder="1" applyAlignment="1">
      <alignment horizontal="left" vertical="center" wrapText="1"/>
    </xf>
    <xf numFmtId="0" fontId="1" fillId="10" borderId="68" xfId="8" applyFill="1" applyBorder="1" applyAlignment="1">
      <alignment horizontal="left" vertical="center"/>
    </xf>
    <xf numFmtId="0" fontId="1" fillId="10" borderId="16" xfId="8" applyFill="1" applyBorder="1" applyAlignment="1">
      <alignment horizontal="left" vertical="center"/>
    </xf>
    <xf numFmtId="0" fontId="62" fillId="10" borderId="44" xfId="8" applyFont="1" applyFill="1" applyBorder="1" applyAlignment="1">
      <alignment horizontal="right" vertical="center"/>
    </xf>
    <xf numFmtId="0" fontId="62" fillId="10" borderId="69" xfId="8" applyFont="1" applyFill="1" applyBorder="1" applyAlignment="1">
      <alignment horizontal="right" vertical="center"/>
    </xf>
    <xf numFmtId="0" fontId="62" fillId="10" borderId="16" xfId="8" applyFont="1" applyFill="1" applyBorder="1" applyAlignment="1">
      <alignment horizontal="right" vertical="center"/>
    </xf>
    <xf numFmtId="0" fontId="62" fillId="10" borderId="7" xfId="8" applyFont="1" applyFill="1" applyBorder="1" applyAlignment="1">
      <alignment horizontal="right" vertical="center"/>
    </xf>
    <xf numFmtId="0" fontId="62" fillId="10" borderId="83" xfId="8" applyFont="1" applyFill="1" applyBorder="1" applyAlignment="1">
      <alignment horizontal="center" vertical="center"/>
    </xf>
    <xf numFmtId="0" fontId="62" fillId="10" borderId="56" xfId="8" applyFont="1" applyFill="1" applyBorder="1" applyAlignment="1">
      <alignment horizontal="center" vertical="center"/>
    </xf>
    <xf numFmtId="0" fontId="62" fillId="10" borderId="84" xfId="8" applyFont="1" applyFill="1" applyBorder="1" applyAlignment="1">
      <alignment horizontal="center" vertical="center"/>
    </xf>
    <xf numFmtId="0" fontId="1" fillId="10" borderId="50" xfId="8" applyFill="1" applyBorder="1" applyAlignment="1">
      <alignment horizontal="center" vertical="center"/>
    </xf>
    <xf numFmtId="0" fontId="1" fillId="10" borderId="48" xfId="8" applyFill="1" applyBorder="1" applyAlignment="1">
      <alignment horizontal="center" vertical="center"/>
    </xf>
    <xf numFmtId="0" fontId="1" fillId="10" borderId="49" xfId="8" applyFill="1" applyBorder="1" applyAlignment="1">
      <alignment horizontal="center" vertical="center"/>
    </xf>
    <xf numFmtId="0" fontId="1" fillId="10" borderId="85" xfId="8" applyFill="1" applyBorder="1" applyAlignment="1">
      <alignment horizontal="center" vertical="center"/>
    </xf>
    <xf numFmtId="0" fontId="62" fillId="10" borderId="11" xfId="8" applyFont="1" applyFill="1" applyBorder="1" applyAlignment="1">
      <alignment horizontal="center" vertical="center" shrinkToFit="1"/>
    </xf>
    <xf numFmtId="0" fontId="62" fillId="10" borderId="15" xfId="8" applyFont="1" applyFill="1" applyBorder="1" applyAlignment="1">
      <alignment horizontal="center" vertical="center" shrinkToFit="1"/>
    </xf>
    <xf numFmtId="0" fontId="62" fillId="10" borderId="8" xfId="8" applyFont="1" applyFill="1" applyBorder="1" applyAlignment="1">
      <alignment horizontal="center" vertical="center" shrinkToFit="1"/>
    </xf>
    <xf numFmtId="0" fontId="62" fillId="10" borderId="0" xfId="8" applyFont="1" applyFill="1" applyAlignment="1">
      <alignment horizontal="center" vertical="center" shrinkToFit="1"/>
    </xf>
    <xf numFmtId="0" fontId="62" fillId="10" borderId="9" xfId="8" applyFont="1" applyFill="1" applyBorder="1" applyAlignment="1">
      <alignment horizontal="center" vertical="center" shrinkToFit="1"/>
    </xf>
    <xf numFmtId="0" fontId="62" fillId="10" borderId="16" xfId="8" applyFont="1" applyFill="1" applyBorder="1" applyAlignment="1">
      <alignment horizontal="center" vertical="center" shrinkToFit="1"/>
    </xf>
    <xf numFmtId="0" fontId="65" fillId="10" borderId="0" xfId="8" applyFont="1" applyFill="1" applyAlignment="1">
      <alignment horizontal="distributed" vertical="distributed" wrapText="1"/>
    </xf>
    <xf numFmtId="0" fontId="65" fillId="10" borderId="5" xfId="8" applyFont="1" applyFill="1" applyBorder="1" applyAlignment="1">
      <alignment horizontal="distributed" vertical="distributed" wrapText="1"/>
    </xf>
    <xf numFmtId="0" fontId="1" fillId="10" borderId="55" xfId="8" applyFill="1" applyBorder="1" applyAlignment="1">
      <alignment horizontal="left" vertical="center"/>
    </xf>
    <xf numFmtId="0" fontId="1" fillId="10" borderId="56" xfId="8" applyFill="1" applyBorder="1" applyAlignment="1">
      <alignment horizontal="left" vertical="center"/>
    </xf>
    <xf numFmtId="0" fontId="1" fillId="10" borderId="57" xfId="8" applyFill="1" applyBorder="1" applyAlignment="1">
      <alignment horizontal="left" vertical="center"/>
    </xf>
    <xf numFmtId="0" fontId="65" fillId="10" borderId="71" xfId="8" applyFont="1" applyFill="1" applyBorder="1" applyAlignment="1">
      <alignment horizontal="distributed" vertical="distributed" wrapText="1"/>
    </xf>
    <xf numFmtId="0" fontId="1" fillId="10" borderId="74" xfId="8" applyFill="1" applyBorder="1" applyAlignment="1">
      <alignment horizontal="left" vertical="center"/>
    </xf>
    <xf numFmtId="0" fontId="1" fillId="10" borderId="15" xfId="8" applyFill="1" applyBorder="1" applyAlignment="1">
      <alignment horizontal="left" vertical="center"/>
    </xf>
    <xf numFmtId="0" fontId="1" fillId="10" borderId="12" xfId="8" applyFill="1" applyBorder="1" applyAlignment="1">
      <alignment horizontal="left" vertical="center"/>
    </xf>
    <xf numFmtId="0" fontId="62" fillId="10" borderId="11" xfId="8" applyFont="1" applyFill="1" applyBorder="1" applyAlignment="1">
      <alignment horizontal="center" vertical="center"/>
    </xf>
    <xf numFmtId="0" fontId="62" fillId="10" borderId="15" xfId="8" applyFont="1" applyFill="1" applyBorder="1" applyAlignment="1">
      <alignment horizontal="center" vertical="center"/>
    </xf>
    <xf numFmtId="0" fontId="62" fillId="10" borderId="9" xfId="8" applyFont="1" applyFill="1" applyBorder="1" applyAlignment="1">
      <alignment horizontal="center" vertical="center"/>
    </xf>
    <xf numFmtId="0" fontId="62" fillId="10" borderId="16" xfId="8" applyFont="1" applyFill="1" applyBorder="1" applyAlignment="1">
      <alignment horizontal="center" vertical="center"/>
    </xf>
    <xf numFmtId="0" fontId="62" fillId="10" borderId="0" xfId="8" applyFont="1" applyFill="1" applyAlignment="1">
      <alignment horizontal="center" vertical="center"/>
    </xf>
    <xf numFmtId="0" fontId="62" fillId="10" borderId="12" xfId="8" applyFont="1" applyFill="1" applyBorder="1" applyAlignment="1">
      <alignment horizontal="center" vertical="center"/>
    </xf>
    <xf numFmtId="0" fontId="62" fillId="10" borderId="8" xfId="8" applyFont="1" applyFill="1" applyBorder="1" applyAlignment="1">
      <alignment horizontal="center" vertical="center"/>
    </xf>
    <xf numFmtId="0" fontId="62" fillId="10" borderId="5" xfId="8" applyFont="1" applyFill="1" applyBorder="1" applyAlignment="1">
      <alignment horizontal="center" vertical="center"/>
    </xf>
    <xf numFmtId="0" fontId="60" fillId="11" borderId="11" xfId="8" applyFont="1" applyFill="1" applyBorder="1" applyAlignment="1">
      <alignment horizontal="left" vertical="center"/>
    </xf>
    <xf numFmtId="0" fontId="60" fillId="11" borderId="15" xfId="8" applyFont="1" applyFill="1" applyBorder="1" applyAlignment="1">
      <alignment horizontal="left" vertical="center"/>
    </xf>
    <xf numFmtId="0" fontId="60" fillId="11" borderId="12" xfId="8" applyFont="1" applyFill="1" applyBorder="1" applyAlignment="1">
      <alignment horizontal="left" vertical="center"/>
    </xf>
    <xf numFmtId="0" fontId="60" fillId="11" borderId="9" xfId="8" applyFont="1" applyFill="1" applyBorder="1" applyAlignment="1">
      <alignment horizontal="left" vertical="center"/>
    </xf>
    <xf numFmtId="0" fontId="60" fillId="11" borderId="16" xfId="8" applyFont="1" applyFill="1" applyBorder="1" applyAlignment="1">
      <alignment horizontal="left" vertical="center"/>
    </xf>
    <xf numFmtId="0" fontId="60" fillId="11" borderId="7" xfId="8" applyFont="1" applyFill="1" applyBorder="1" applyAlignment="1">
      <alignment horizontal="left" vertical="center"/>
    </xf>
    <xf numFmtId="0" fontId="62" fillId="10" borderId="7" xfId="8" applyFont="1" applyFill="1" applyBorder="1" applyAlignment="1">
      <alignment horizontal="center" vertical="center"/>
    </xf>
    <xf numFmtId="0" fontId="60" fillId="11" borderId="11" xfId="8" applyFont="1" applyFill="1" applyBorder="1" applyAlignment="1">
      <alignment horizontal="left" vertical="center" wrapText="1"/>
    </xf>
    <xf numFmtId="0" fontId="60" fillId="11" borderId="15" xfId="8" applyFont="1" applyFill="1" applyBorder="1" applyAlignment="1">
      <alignment horizontal="left" vertical="center" wrapText="1"/>
    </xf>
    <xf numFmtId="0" fontId="60" fillId="11" borderId="75" xfId="8" applyFont="1" applyFill="1" applyBorder="1" applyAlignment="1">
      <alignment horizontal="left" vertical="center" wrapText="1"/>
    </xf>
    <xf numFmtId="0" fontId="60" fillId="11" borderId="9" xfId="8" applyFont="1" applyFill="1" applyBorder="1" applyAlignment="1">
      <alignment horizontal="left" vertical="center" wrapText="1"/>
    </xf>
    <xf numFmtId="0" fontId="60" fillId="11" borderId="16" xfId="8" applyFont="1" applyFill="1" applyBorder="1" applyAlignment="1">
      <alignment horizontal="left" vertical="center" wrapText="1"/>
    </xf>
    <xf numFmtId="0" fontId="60" fillId="11" borderId="73" xfId="8" applyFont="1" applyFill="1" applyBorder="1" applyAlignment="1">
      <alignment horizontal="left" vertical="center" wrapText="1"/>
    </xf>
    <xf numFmtId="0" fontId="60" fillId="10" borderId="11" xfId="8" applyFont="1" applyFill="1" applyBorder="1" applyAlignment="1">
      <alignment horizontal="right" vertical="center"/>
    </xf>
    <xf numFmtId="0" fontId="60" fillId="10" borderId="15" xfId="8" applyFont="1" applyFill="1" applyBorder="1" applyAlignment="1">
      <alignment horizontal="right" vertical="center"/>
    </xf>
    <xf numFmtId="0" fontId="60" fillId="10" borderId="9" xfId="8" applyFont="1" applyFill="1" applyBorder="1" applyAlignment="1">
      <alignment horizontal="right" vertical="center"/>
    </xf>
    <xf numFmtId="0" fontId="60" fillId="10" borderId="16" xfId="8" applyFont="1" applyFill="1" applyBorder="1" applyAlignment="1">
      <alignment horizontal="right" vertical="center"/>
    </xf>
    <xf numFmtId="0" fontId="60" fillId="10" borderId="15" xfId="8" applyFont="1" applyFill="1" applyBorder="1" applyAlignment="1">
      <alignment horizontal="center" vertical="center"/>
    </xf>
    <xf numFmtId="0" fontId="60" fillId="10" borderId="12" xfId="8" applyFont="1" applyFill="1" applyBorder="1" applyAlignment="1">
      <alignment horizontal="center" vertical="center"/>
    </xf>
    <xf numFmtId="0" fontId="60" fillId="10" borderId="16" xfId="8" applyFont="1" applyFill="1" applyBorder="1" applyAlignment="1">
      <alignment horizontal="center" vertical="center"/>
    </xf>
    <xf numFmtId="0" fontId="60" fillId="10" borderId="7" xfId="8" applyFont="1" applyFill="1" applyBorder="1" applyAlignment="1">
      <alignment horizontal="center" vertical="center"/>
    </xf>
    <xf numFmtId="0" fontId="1" fillId="10" borderId="8" xfId="8" applyFill="1" applyBorder="1" applyAlignment="1">
      <alignment horizontal="left" vertical="center"/>
    </xf>
    <xf numFmtId="0" fontId="1" fillId="3" borderId="71" xfId="8" applyFill="1" applyBorder="1" applyAlignment="1">
      <alignment horizontal="left" vertical="center"/>
    </xf>
    <xf numFmtId="0" fontId="1" fillId="10" borderId="9" xfId="8" applyFill="1" applyBorder="1" applyAlignment="1">
      <alignment horizontal="left" vertical="center"/>
    </xf>
    <xf numFmtId="0" fontId="1" fillId="10" borderId="73" xfId="8" applyFill="1" applyBorder="1" applyAlignment="1">
      <alignment horizontal="left" vertical="center"/>
    </xf>
    <xf numFmtId="0" fontId="1" fillId="10" borderId="74" xfId="8" applyFill="1" applyBorder="1" applyAlignment="1">
      <alignment vertical="center" wrapText="1"/>
    </xf>
    <xf numFmtId="0" fontId="1" fillId="10" borderId="15" xfId="8" applyFill="1" applyBorder="1" applyAlignment="1">
      <alignment vertical="center" wrapText="1"/>
    </xf>
    <xf numFmtId="0" fontId="1" fillId="10" borderId="12" xfId="8" applyFill="1" applyBorder="1" applyAlignment="1">
      <alignment vertical="center" wrapText="1"/>
    </xf>
    <xf numFmtId="0" fontId="1" fillId="10" borderId="51" xfId="8" applyFill="1" applyBorder="1" applyAlignment="1">
      <alignment vertical="center" wrapText="1"/>
    </xf>
    <xf numFmtId="0" fontId="1" fillId="10" borderId="0" xfId="8" applyFill="1" applyAlignment="1">
      <alignment vertical="center" wrapText="1"/>
    </xf>
    <xf numFmtId="0" fontId="1" fillId="10" borderId="5" xfId="8" applyFill="1" applyBorder="1" applyAlignment="1">
      <alignment vertical="center" wrapText="1"/>
    </xf>
    <xf numFmtId="0" fontId="1" fillId="10" borderId="72" xfId="8" applyFill="1" applyBorder="1" applyAlignment="1">
      <alignment vertical="center" wrapText="1"/>
    </xf>
    <xf numFmtId="0" fontId="1" fillId="10" borderId="16" xfId="8" applyFill="1" applyBorder="1" applyAlignment="1">
      <alignment vertical="center" wrapText="1"/>
    </xf>
    <xf numFmtId="0" fontId="1" fillId="10" borderId="7" xfId="8" applyFill="1" applyBorder="1" applyAlignment="1">
      <alignment vertical="center" wrapText="1"/>
    </xf>
    <xf numFmtId="0" fontId="62" fillId="10" borderId="75" xfId="8" applyFont="1" applyFill="1" applyBorder="1" applyAlignment="1">
      <alignment horizontal="center" vertical="center"/>
    </xf>
    <xf numFmtId="0" fontId="62" fillId="10" borderId="73" xfId="8" applyFont="1" applyFill="1" applyBorder="1" applyAlignment="1">
      <alignment horizontal="center" vertical="center"/>
    </xf>
    <xf numFmtId="0" fontId="1" fillId="10" borderId="15" xfId="8" applyFill="1" applyBorder="1" applyAlignment="1">
      <alignment horizontal="left" vertical="center" wrapText="1"/>
    </xf>
    <xf numFmtId="0" fontId="1" fillId="10" borderId="12" xfId="8" applyFill="1" applyBorder="1" applyAlignment="1">
      <alignment horizontal="left" vertical="center" wrapText="1"/>
    </xf>
    <xf numFmtId="0" fontId="1" fillId="10" borderId="72" xfId="8" applyFill="1" applyBorder="1" applyAlignment="1">
      <alignment horizontal="left" vertical="center" wrapText="1"/>
    </xf>
    <xf numFmtId="0" fontId="1" fillId="10" borderId="16" xfId="8" applyFill="1" applyBorder="1" applyAlignment="1">
      <alignment horizontal="left" vertical="center" wrapText="1"/>
    </xf>
    <xf numFmtId="0" fontId="1" fillId="10" borderId="7" xfId="8" applyFill="1" applyBorder="1" applyAlignment="1">
      <alignment horizontal="left" vertical="center" wrapText="1"/>
    </xf>
    <xf numFmtId="0" fontId="62" fillId="10" borderId="11" xfId="8" applyFont="1" applyFill="1" applyBorder="1" applyAlignment="1">
      <alignment horizontal="left" vertical="center"/>
    </xf>
    <xf numFmtId="0" fontId="62" fillId="10" borderId="15" xfId="8" applyFont="1" applyFill="1" applyBorder="1" applyAlignment="1">
      <alignment horizontal="left" vertical="center"/>
    </xf>
    <xf numFmtId="0" fontId="62" fillId="10" borderId="75" xfId="8" applyFont="1" applyFill="1" applyBorder="1" applyAlignment="1">
      <alignment horizontal="left" vertical="center"/>
    </xf>
    <xf numFmtId="0" fontId="62" fillId="10" borderId="9" xfId="8" applyFont="1" applyFill="1" applyBorder="1" applyAlignment="1">
      <alignment horizontal="left" vertical="center"/>
    </xf>
    <xf numFmtId="0" fontId="62" fillId="10" borderId="16" xfId="8" applyFont="1" applyFill="1" applyBorder="1" applyAlignment="1">
      <alignment horizontal="left" vertical="center"/>
    </xf>
    <xf numFmtId="0" fontId="62" fillId="10" borderId="73" xfId="8" applyFont="1" applyFill="1" applyBorder="1" applyAlignment="1">
      <alignment horizontal="left" vertical="center"/>
    </xf>
    <xf numFmtId="0" fontId="1" fillId="10" borderId="74" xfId="8" applyFill="1" applyBorder="1" applyAlignment="1">
      <alignment horizontal="center" vertical="center" wrapText="1"/>
    </xf>
    <xf numFmtId="0" fontId="1" fillId="10" borderId="15" xfId="8" applyFill="1" applyBorder="1" applyAlignment="1">
      <alignment horizontal="center" vertical="center" wrapText="1"/>
    </xf>
    <xf numFmtId="0" fontId="1" fillId="10" borderId="12" xfId="8" applyFill="1" applyBorder="1" applyAlignment="1">
      <alignment horizontal="center" vertical="center" wrapText="1"/>
    </xf>
    <xf numFmtId="0" fontId="1" fillId="10" borderId="51" xfId="8" applyFill="1" applyBorder="1" applyAlignment="1">
      <alignment horizontal="center" vertical="center" wrapText="1"/>
    </xf>
    <xf numFmtId="0" fontId="1" fillId="10" borderId="0" xfId="8" applyFill="1" applyAlignment="1">
      <alignment horizontal="center" vertical="center" wrapText="1"/>
    </xf>
    <xf numFmtId="0" fontId="1" fillId="10" borderId="5" xfId="8" applyFill="1" applyBorder="1" applyAlignment="1">
      <alignment horizontal="center" vertical="center" wrapText="1"/>
    </xf>
    <xf numFmtId="0" fontId="1" fillId="10" borderId="86" xfId="8" applyFill="1" applyBorder="1" applyAlignment="1">
      <alignment horizontal="center" vertical="center" wrapText="1"/>
    </xf>
    <xf numFmtId="0" fontId="1" fillId="10" borderId="4" xfId="8" applyFill="1" applyBorder="1" applyAlignment="1">
      <alignment horizontal="center" vertical="center" wrapText="1"/>
    </xf>
    <xf numFmtId="0" fontId="1" fillId="10" borderId="78" xfId="8" applyFill="1" applyBorder="1" applyAlignment="1">
      <alignment horizontal="center" vertical="center" wrapText="1"/>
    </xf>
    <xf numFmtId="0" fontId="61" fillId="10" borderId="8" xfId="8" applyFont="1" applyFill="1" applyBorder="1" applyAlignment="1">
      <alignment horizontal="left" vertical="center" shrinkToFit="1"/>
    </xf>
    <xf numFmtId="0" fontId="61" fillId="10" borderId="0" xfId="8" applyFont="1" applyFill="1" applyAlignment="1">
      <alignment horizontal="left" vertical="center" shrinkToFit="1"/>
    </xf>
    <xf numFmtId="0" fontId="61" fillId="10" borderId="9" xfId="8" applyFont="1" applyFill="1" applyBorder="1" applyAlignment="1">
      <alignment horizontal="left" vertical="center" shrinkToFit="1"/>
    </xf>
    <xf numFmtId="0" fontId="61" fillId="10" borderId="16" xfId="8" applyFont="1" applyFill="1" applyBorder="1" applyAlignment="1">
      <alignment horizontal="left" vertical="center" shrinkToFit="1"/>
    </xf>
    <xf numFmtId="0" fontId="1" fillId="10" borderId="68" xfId="9" applyFill="1" applyBorder="1" applyAlignment="1">
      <alignment horizontal="left" vertical="center" wrapText="1"/>
    </xf>
    <xf numFmtId="0" fontId="1" fillId="3" borderId="44" xfId="9" applyFill="1" applyBorder="1" applyAlignment="1">
      <alignment horizontal="left" vertical="center"/>
    </xf>
    <xf numFmtId="0" fontId="1" fillId="10" borderId="69" xfId="9" applyFill="1" applyBorder="1" applyAlignment="1">
      <alignment horizontal="left" vertical="center"/>
    </xf>
    <xf numFmtId="0" fontId="1" fillId="10" borderId="51" xfId="9" applyFill="1" applyBorder="1" applyAlignment="1">
      <alignment horizontal="left" vertical="center"/>
    </xf>
    <xf numFmtId="0" fontId="1" fillId="3" borderId="0" xfId="9" applyFill="1" applyAlignment="1">
      <alignment horizontal="left" vertical="center"/>
    </xf>
    <xf numFmtId="0" fontId="1" fillId="10" borderId="5" xfId="9" applyFill="1" applyBorder="1" applyAlignment="1">
      <alignment horizontal="left" vertical="center"/>
    </xf>
    <xf numFmtId="0" fontId="1" fillId="10" borderId="72" xfId="9" applyFill="1" applyBorder="1" applyAlignment="1">
      <alignment horizontal="left" vertical="center"/>
    </xf>
    <xf numFmtId="0" fontId="1" fillId="3" borderId="16" xfId="9" applyFill="1" applyBorder="1" applyAlignment="1">
      <alignment horizontal="left" vertical="center"/>
    </xf>
    <xf numFmtId="0" fontId="1" fillId="10" borderId="7" xfId="9" applyFill="1" applyBorder="1" applyAlignment="1">
      <alignment horizontal="left" vertical="center"/>
    </xf>
    <xf numFmtId="0" fontId="60" fillId="12" borderId="70" xfId="9" applyFont="1" applyFill="1" applyBorder="1" applyAlignment="1">
      <alignment horizontal="left" vertical="center"/>
    </xf>
    <xf numFmtId="0" fontId="60" fillId="12" borderId="44" xfId="9" applyFont="1" applyFill="1" applyBorder="1" applyAlignment="1">
      <alignment horizontal="left" vertical="center"/>
    </xf>
    <xf numFmtId="0" fontId="60" fillId="12" borderId="46" xfId="9" applyFont="1" applyFill="1" applyBorder="1" applyAlignment="1">
      <alignment horizontal="left" vertical="center"/>
    </xf>
    <xf numFmtId="0" fontId="60" fillId="12" borderId="8" xfId="9" applyFont="1" applyFill="1" applyBorder="1" applyAlignment="1">
      <alignment horizontal="left" vertical="center"/>
    </xf>
    <xf numFmtId="0" fontId="60" fillId="12" borderId="0" xfId="9" applyFont="1" applyFill="1" applyAlignment="1">
      <alignment horizontal="left" vertical="center"/>
    </xf>
    <xf numFmtId="0" fontId="60" fillId="12" borderId="71" xfId="9" applyFont="1" applyFill="1" applyBorder="1" applyAlignment="1">
      <alignment horizontal="left" vertical="center"/>
    </xf>
    <xf numFmtId="0" fontId="60" fillId="12" borderId="9" xfId="9" applyFont="1" applyFill="1" applyBorder="1" applyAlignment="1">
      <alignment horizontal="left" vertical="center"/>
    </xf>
    <xf numFmtId="0" fontId="60" fillId="12" borderId="16" xfId="9" applyFont="1" applyFill="1" applyBorder="1" applyAlignment="1">
      <alignment horizontal="left" vertical="center"/>
    </xf>
    <xf numFmtId="0" fontId="60" fillId="12" borderId="73" xfId="9" applyFont="1" applyFill="1" applyBorder="1" applyAlignment="1">
      <alignment horizontal="left" vertical="center"/>
    </xf>
    <xf numFmtId="0" fontId="1" fillId="10" borderId="74" xfId="9" applyFill="1" applyBorder="1" applyAlignment="1">
      <alignment horizontal="left" vertical="center" wrapText="1"/>
    </xf>
    <xf numFmtId="0" fontId="1" fillId="0" borderId="15" xfId="9" applyBorder="1" applyAlignment="1">
      <alignment horizontal="left" vertical="center"/>
    </xf>
    <xf numFmtId="0" fontId="1" fillId="0" borderId="12" xfId="9" applyBorder="1" applyAlignment="1">
      <alignment horizontal="left" vertical="center"/>
    </xf>
    <xf numFmtId="0" fontId="1" fillId="0" borderId="51" xfId="9" applyBorder="1" applyAlignment="1">
      <alignment horizontal="left" vertical="center"/>
    </xf>
    <xf numFmtId="0" fontId="1" fillId="0" borderId="0" xfId="9" applyAlignment="1">
      <alignment horizontal="left" vertical="center"/>
    </xf>
    <xf numFmtId="0" fontId="1" fillId="0" borderId="5" xfId="9" applyBorder="1" applyAlignment="1">
      <alignment horizontal="left" vertical="center"/>
    </xf>
    <xf numFmtId="0" fontId="61" fillId="12" borderId="11" xfId="9" applyFont="1" applyFill="1" applyBorder="1" applyAlignment="1">
      <alignment horizontal="left" vertical="center" wrapText="1"/>
    </xf>
    <xf numFmtId="0" fontId="61" fillId="12" borderId="15" xfId="9" applyFont="1" applyFill="1" applyBorder="1" applyAlignment="1">
      <alignment horizontal="left" vertical="center" wrapText="1"/>
    </xf>
    <xf numFmtId="0" fontId="61" fillId="12" borderId="75" xfId="9" applyFont="1" applyFill="1" applyBorder="1" applyAlignment="1">
      <alignment horizontal="left" vertical="center" wrapText="1"/>
    </xf>
    <xf numFmtId="0" fontId="61" fillId="12" borderId="8" xfId="9" applyFont="1" applyFill="1" applyBorder="1" applyAlignment="1">
      <alignment horizontal="left" vertical="center" wrapText="1"/>
    </xf>
    <xf numFmtId="0" fontId="61" fillId="12" borderId="0" xfId="9" applyFont="1" applyFill="1" applyAlignment="1">
      <alignment horizontal="left" vertical="center" wrapText="1"/>
    </xf>
    <xf numFmtId="0" fontId="61" fillId="12" borderId="71" xfId="9" applyFont="1" applyFill="1" applyBorder="1" applyAlignment="1">
      <alignment horizontal="left" vertical="center" wrapText="1"/>
    </xf>
    <xf numFmtId="0" fontId="1" fillId="10" borderId="76" xfId="9" applyFill="1" applyBorder="1" applyAlignment="1">
      <alignment horizontal="left" vertical="center"/>
    </xf>
    <xf numFmtId="0" fontId="1" fillId="10" borderId="1" xfId="9" applyFill="1" applyBorder="1" applyAlignment="1">
      <alignment horizontal="left" vertical="center"/>
    </xf>
    <xf numFmtId="0" fontId="1" fillId="3" borderId="1" xfId="9" applyFill="1" applyBorder="1" applyAlignment="1">
      <alignment horizontal="left" vertical="center"/>
    </xf>
    <xf numFmtId="0" fontId="60" fillId="12" borderId="1" xfId="9" applyFont="1" applyFill="1" applyBorder="1" applyAlignment="1">
      <alignment horizontal="left" vertical="center"/>
    </xf>
    <xf numFmtId="0" fontId="60" fillId="12" borderId="54" xfId="9" applyFont="1" applyFill="1" applyBorder="1" applyAlignment="1">
      <alignment horizontal="left" vertical="center"/>
    </xf>
    <xf numFmtId="0" fontId="1" fillId="10" borderId="2" xfId="9" applyFill="1" applyBorder="1" applyAlignment="1">
      <alignment horizontal="center" vertical="center"/>
    </xf>
    <xf numFmtId="0" fontId="1" fillId="10" borderId="3" xfId="9" applyFill="1" applyBorder="1" applyAlignment="1">
      <alignment horizontal="center" vertical="center"/>
    </xf>
    <xf numFmtId="0" fontId="1" fillId="10" borderId="64" xfId="9" applyFill="1" applyBorder="1" applyAlignment="1">
      <alignment horizontal="left" vertical="center"/>
    </xf>
    <xf numFmtId="0" fontId="1" fillId="10" borderId="65" xfId="9" applyFill="1" applyBorder="1" applyAlignment="1">
      <alignment horizontal="left" vertical="center"/>
    </xf>
    <xf numFmtId="0" fontId="59" fillId="12" borderId="42" xfId="9" applyFont="1" applyFill="1" applyBorder="1" applyAlignment="1">
      <alignment horizontal="center" vertical="center"/>
    </xf>
    <xf numFmtId="0" fontId="59" fillId="12" borderId="42" xfId="9" applyFont="1" applyFill="1" applyBorder="1" applyAlignment="1">
      <alignment horizontal="left" vertical="center"/>
    </xf>
    <xf numFmtId="0" fontId="59" fillId="12" borderId="67" xfId="9" applyFont="1" applyFill="1" applyBorder="1" applyAlignment="1">
      <alignment horizontal="left" vertical="center"/>
    </xf>
    <xf numFmtId="0" fontId="59" fillId="12" borderId="43" xfId="9" applyFont="1" applyFill="1" applyBorder="1" applyAlignment="1">
      <alignment horizontal="left" vertical="center"/>
    </xf>
    <xf numFmtId="0" fontId="0" fillId="10" borderId="51" xfId="9" applyFont="1" applyFill="1" applyBorder="1" applyAlignment="1">
      <alignment horizontal="left" vertical="center" wrapText="1"/>
    </xf>
    <xf numFmtId="0" fontId="0" fillId="10" borderId="0" xfId="9" applyFont="1" applyFill="1" applyAlignment="1">
      <alignment horizontal="left" vertical="center" wrapText="1"/>
    </xf>
    <xf numFmtId="0" fontId="1" fillId="10" borderId="13" xfId="9" applyFill="1" applyBorder="1" applyAlignment="1">
      <alignment horizontal="center" vertical="center"/>
    </xf>
    <xf numFmtId="0" fontId="1" fillId="12" borderId="2" xfId="9" applyFill="1" applyBorder="1" applyAlignment="1">
      <alignment horizontal="center" vertical="center"/>
    </xf>
    <xf numFmtId="0" fontId="1" fillId="12" borderId="13" xfId="9" applyFill="1" applyBorder="1" applyAlignment="1">
      <alignment horizontal="center" vertical="center"/>
    </xf>
    <xf numFmtId="0" fontId="1" fillId="12" borderId="3" xfId="9" applyFill="1" applyBorder="1" applyAlignment="1">
      <alignment horizontal="center" vertical="center"/>
    </xf>
    <xf numFmtId="0" fontId="1" fillId="10" borderId="76" xfId="9" applyFill="1" applyBorder="1" applyAlignment="1">
      <alignment horizontal="left" vertical="center" wrapText="1"/>
    </xf>
    <xf numFmtId="0" fontId="1" fillId="0" borderId="1" xfId="9" applyBorder="1" applyAlignment="1">
      <alignment horizontal="left" vertical="center"/>
    </xf>
    <xf numFmtId="0" fontId="1" fillId="0" borderId="76" xfId="9" applyBorder="1" applyAlignment="1">
      <alignment horizontal="left" vertical="center"/>
    </xf>
    <xf numFmtId="0" fontId="61" fillId="12" borderId="1" xfId="9" applyFont="1" applyFill="1" applyBorder="1" applyAlignment="1">
      <alignment horizontal="left" vertical="center" wrapText="1"/>
    </xf>
    <xf numFmtId="0" fontId="61" fillId="12" borderId="54" xfId="9" applyFont="1" applyFill="1" applyBorder="1" applyAlignment="1">
      <alignment horizontal="left" vertical="center" wrapText="1"/>
    </xf>
    <xf numFmtId="0" fontId="1" fillId="10" borderId="51" xfId="9" applyFill="1" applyBorder="1" applyAlignment="1">
      <alignment horizontal="left" vertical="center" wrapText="1"/>
    </xf>
    <xf numFmtId="0" fontId="60" fillId="12" borderId="5" xfId="9" applyFont="1" applyFill="1" applyBorder="1" applyAlignment="1">
      <alignment horizontal="left" vertical="center"/>
    </xf>
    <xf numFmtId="0" fontId="60" fillId="12" borderId="7" xfId="9" applyFont="1" applyFill="1" applyBorder="1" applyAlignment="1">
      <alignment horizontal="left" vertical="center"/>
    </xf>
    <xf numFmtId="0" fontId="1" fillId="12" borderId="11" xfId="9" applyFill="1" applyBorder="1" applyAlignment="1">
      <alignment horizontal="left" vertical="top" wrapText="1"/>
    </xf>
    <xf numFmtId="0" fontId="1" fillId="12" borderId="15" xfId="9" applyFill="1" applyBorder="1" applyAlignment="1">
      <alignment horizontal="left" vertical="top" wrapText="1"/>
    </xf>
    <xf numFmtId="0" fontId="1" fillId="12" borderId="12" xfId="9" applyFill="1" applyBorder="1" applyAlignment="1">
      <alignment horizontal="left" vertical="top" wrapText="1"/>
    </xf>
    <xf numFmtId="0" fontId="1" fillId="12" borderId="75" xfId="9" applyFill="1" applyBorder="1" applyAlignment="1">
      <alignment horizontal="left" vertical="top" wrapText="1"/>
    </xf>
    <xf numFmtId="0" fontId="61" fillId="12" borderId="5" xfId="9" applyFont="1" applyFill="1" applyBorder="1" applyAlignment="1">
      <alignment horizontal="left" vertical="center" wrapText="1"/>
    </xf>
    <xf numFmtId="0" fontId="61" fillId="12" borderId="77" xfId="9" applyFont="1" applyFill="1" applyBorder="1" applyAlignment="1">
      <alignment horizontal="left" vertical="center" wrapText="1"/>
    </xf>
    <xf numFmtId="0" fontId="61" fillId="12" borderId="4" xfId="9" applyFont="1" applyFill="1" applyBorder="1" applyAlignment="1">
      <alignment horizontal="left" vertical="center" wrapText="1"/>
    </xf>
    <xf numFmtId="0" fontId="61" fillId="12" borderId="78" xfId="9" applyFont="1" applyFill="1" applyBorder="1" applyAlignment="1">
      <alignment horizontal="left" vertical="center" wrapText="1"/>
    </xf>
    <xf numFmtId="0" fontId="61" fillId="12" borderId="79" xfId="9" applyFont="1" applyFill="1" applyBorder="1" applyAlignment="1">
      <alignment horizontal="left" vertical="center" wrapText="1"/>
    </xf>
    <xf numFmtId="0" fontId="62" fillId="12" borderId="70" xfId="9" applyFont="1" applyFill="1" applyBorder="1" applyAlignment="1">
      <alignment horizontal="center" vertical="center" wrapText="1"/>
    </xf>
    <xf numFmtId="0" fontId="62" fillId="12" borderId="44" xfId="9" applyFont="1" applyFill="1" applyBorder="1" applyAlignment="1">
      <alignment horizontal="center" vertical="center" wrapText="1"/>
    </xf>
    <xf numFmtId="0" fontId="62" fillId="12" borderId="9" xfId="9" applyFont="1" applyFill="1" applyBorder="1" applyAlignment="1">
      <alignment horizontal="center" vertical="center" wrapText="1"/>
    </xf>
    <xf numFmtId="0" fontId="62" fillId="12" borderId="16" xfId="9" applyFont="1" applyFill="1" applyBorder="1" applyAlignment="1">
      <alignment horizontal="center" vertical="center" wrapText="1"/>
    </xf>
    <xf numFmtId="0" fontId="1" fillId="11" borderId="70" xfId="9" applyFill="1" applyBorder="1" applyAlignment="1">
      <alignment horizontal="center" vertical="top" wrapText="1"/>
    </xf>
    <xf numFmtId="0" fontId="1" fillId="11" borderId="44" xfId="9" applyFill="1" applyBorder="1" applyAlignment="1">
      <alignment horizontal="center" vertical="top" wrapText="1"/>
    </xf>
    <xf numFmtId="0" fontId="1" fillId="11" borderId="46" xfId="9" applyFill="1" applyBorder="1" applyAlignment="1">
      <alignment horizontal="center" vertical="top" wrapText="1"/>
    </xf>
    <xf numFmtId="0" fontId="1" fillId="11" borderId="9" xfId="9" applyFill="1" applyBorder="1" applyAlignment="1">
      <alignment horizontal="center" vertical="top" wrapText="1"/>
    </xf>
    <xf numFmtId="0" fontId="1" fillId="11" borderId="16" xfId="9" applyFill="1" applyBorder="1" applyAlignment="1">
      <alignment horizontal="center" vertical="top" wrapText="1"/>
    </xf>
    <xf numFmtId="0" fontId="1" fillId="11" borderId="73" xfId="9" applyFill="1" applyBorder="1" applyAlignment="1">
      <alignment horizontal="center" vertical="top" wrapText="1"/>
    </xf>
    <xf numFmtId="0" fontId="1" fillId="0" borderId="72" xfId="9" applyBorder="1" applyAlignment="1">
      <alignment horizontal="left" vertical="center"/>
    </xf>
    <xf numFmtId="0" fontId="1" fillId="0" borderId="16" xfId="9" applyBorder="1" applyAlignment="1">
      <alignment horizontal="left" vertical="center"/>
    </xf>
    <xf numFmtId="0" fontId="1" fillId="0" borderId="7" xfId="9" applyBorder="1" applyAlignment="1">
      <alignment horizontal="left" vertical="center"/>
    </xf>
    <xf numFmtId="0" fontId="61" fillId="12" borderId="80" xfId="9" applyFont="1" applyFill="1" applyBorder="1" applyAlignment="1">
      <alignment horizontal="left" vertical="center" wrapText="1"/>
    </xf>
    <xf numFmtId="0" fontId="61" fillId="12" borderId="81" xfId="9" applyFont="1" applyFill="1" applyBorder="1" applyAlignment="1">
      <alignment horizontal="left" vertical="center" wrapText="1"/>
    </xf>
    <xf numFmtId="0" fontId="61" fillId="12" borderId="82" xfId="9" applyFont="1" applyFill="1" applyBorder="1" applyAlignment="1">
      <alignment horizontal="left" vertical="center" wrapText="1"/>
    </xf>
    <xf numFmtId="0" fontId="61" fillId="12" borderId="9" xfId="9" applyFont="1" applyFill="1" applyBorder="1" applyAlignment="1">
      <alignment horizontal="left" vertical="center" wrapText="1"/>
    </xf>
    <xf numFmtId="0" fontId="61" fillId="12" borderId="16" xfId="9" applyFont="1" applyFill="1" applyBorder="1" applyAlignment="1">
      <alignment horizontal="left" vertical="center" wrapText="1"/>
    </xf>
    <xf numFmtId="0" fontId="61" fillId="12" borderId="73" xfId="9" applyFont="1" applyFill="1" applyBorder="1" applyAlignment="1">
      <alignment horizontal="left" vertical="center" wrapText="1"/>
    </xf>
    <xf numFmtId="0" fontId="60" fillId="10" borderId="1" xfId="9" applyFont="1" applyFill="1" applyBorder="1" applyAlignment="1">
      <alignment horizontal="left" vertical="center"/>
    </xf>
    <xf numFmtId="0" fontId="60" fillId="10" borderId="54" xfId="9" applyFont="1" applyFill="1" applyBorder="1" applyAlignment="1">
      <alignment horizontal="left" vertical="center"/>
    </xf>
    <xf numFmtId="0" fontId="61" fillId="10" borderId="1" xfId="9" applyFont="1" applyFill="1" applyBorder="1" applyAlignment="1">
      <alignment horizontal="left" vertical="center" wrapText="1"/>
    </xf>
    <xf numFmtId="0" fontId="61" fillId="10" borderId="54" xfId="9" applyFont="1" applyFill="1" applyBorder="1" applyAlignment="1">
      <alignment horizontal="left" vertical="center" wrapText="1"/>
    </xf>
    <xf numFmtId="0" fontId="1" fillId="10" borderId="68" xfId="9" applyFill="1" applyBorder="1" applyAlignment="1">
      <alignment horizontal="left" vertical="center"/>
    </xf>
    <xf numFmtId="0" fontId="1" fillId="10" borderId="16" xfId="9" applyFill="1" applyBorder="1" applyAlignment="1">
      <alignment horizontal="left" vertical="center"/>
    </xf>
    <xf numFmtId="0" fontId="62" fillId="10" borderId="44" xfId="9" applyFont="1" applyFill="1" applyBorder="1" applyAlignment="1">
      <alignment horizontal="right" vertical="center"/>
    </xf>
    <xf numFmtId="0" fontId="62" fillId="10" borderId="69" xfId="9" applyFont="1" applyFill="1" applyBorder="1" applyAlignment="1">
      <alignment horizontal="right" vertical="center"/>
    </xf>
    <xf numFmtId="0" fontId="62" fillId="10" borderId="16" xfId="9" applyFont="1" applyFill="1" applyBorder="1" applyAlignment="1">
      <alignment horizontal="right" vertical="center"/>
    </xf>
    <xf numFmtId="0" fontId="62" fillId="10" borderId="7" xfId="9" applyFont="1" applyFill="1" applyBorder="1" applyAlignment="1">
      <alignment horizontal="right" vertical="center"/>
    </xf>
    <xf numFmtId="0" fontId="62" fillId="12" borderId="83" xfId="9" applyFont="1" applyFill="1" applyBorder="1" applyAlignment="1">
      <alignment horizontal="center" vertical="center"/>
    </xf>
    <xf numFmtId="0" fontId="62" fillId="12" borderId="56" xfId="9" applyFont="1" applyFill="1" applyBorder="1" applyAlignment="1">
      <alignment horizontal="center" vertical="center"/>
    </xf>
    <xf numFmtId="0" fontId="62" fillId="12" borderId="84" xfId="9" applyFont="1" applyFill="1" applyBorder="1" applyAlignment="1">
      <alignment horizontal="center" vertical="center"/>
    </xf>
    <xf numFmtId="0" fontId="1" fillId="10" borderId="50" xfId="9" applyFill="1" applyBorder="1" applyAlignment="1">
      <alignment horizontal="center" vertical="center"/>
    </xf>
    <xf numFmtId="0" fontId="1" fillId="10" borderId="48" xfId="9" applyFill="1" applyBorder="1" applyAlignment="1">
      <alignment horizontal="center" vertical="center"/>
    </xf>
    <xf numFmtId="0" fontId="1" fillId="10" borderId="49" xfId="9" applyFill="1" applyBorder="1" applyAlignment="1">
      <alignment horizontal="center" vertical="center"/>
    </xf>
    <xf numFmtId="0" fontId="1" fillId="10" borderId="85" xfId="9" applyFill="1" applyBorder="1" applyAlignment="1">
      <alignment horizontal="center" vertical="center"/>
    </xf>
    <xf numFmtId="0" fontId="62" fillId="12" borderId="11" xfId="9" applyFont="1" applyFill="1" applyBorder="1" applyAlignment="1">
      <alignment horizontal="center" vertical="center" shrinkToFit="1"/>
    </xf>
    <xf numFmtId="0" fontId="62" fillId="12" borderId="15" xfId="9" applyFont="1" applyFill="1" applyBorder="1" applyAlignment="1">
      <alignment horizontal="center" vertical="center" shrinkToFit="1"/>
    </xf>
    <xf numFmtId="0" fontId="62" fillId="12" borderId="8" xfId="9" applyFont="1" applyFill="1" applyBorder="1" applyAlignment="1">
      <alignment horizontal="center" vertical="center" shrinkToFit="1"/>
    </xf>
    <xf numFmtId="0" fontId="62" fillId="12" borderId="0" xfId="9" applyFont="1" applyFill="1" applyAlignment="1">
      <alignment horizontal="center" vertical="center" shrinkToFit="1"/>
    </xf>
    <xf numFmtId="0" fontId="62" fillId="12" borderId="9" xfId="9" applyFont="1" applyFill="1" applyBorder="1" applyAlignment="1">
      <alignment horizontal="center" vertical="center" shrinkToFit="1"/>
    </xf>
    <xf numFmtId="0" fontId="62" fillId="12" borderId="16" xfId="9" applyFont="1" applyFill="1" applyBorder="1" applyAlignment="1">
      <alignment horizontal="center" vertical="center" shrinkToFit="1"/>
    </xf>
    <xf numFmtId="0" fontId="65" fillId="12" borderId="0" xfId="9" applyFont="1" applyFill="1" applyAlignment="1">
      <alignment horizontal="distributed" vertical="distributed" wrapText="1"/>
    </xf>
    <xf numFmtId="0" fontId="65" fillId="12" borderId="5" xfId="9" applyFont="1" applyFill="1" applyBorder="1" applyAlignment="1">
      <alignment horizontal="distributed" vertical="distributed" wrapText="1"/>
    </xf>
    <xf numFmtId="0" fontId="1" fillId="10" borderId="55" xfId="9" applyFill="1" applyBorder="1" applyAlignment="1">
      <alignment horizontal="left" vertical="center"/>
    </xf>
    <xf numFmtId="0" fontId="1" fillId="10" borderId="56" xfId="9" applyFill="1" applyBorder="1" applyAlignment="1">
      <alignment horizontal="left" vertical="center"/>
    </xf>
    <xf numFmtId="0" fontId="1" fillId="10" borderId="57" xfId="9" applyFill="1" applyBorder="1" applyAlignment="1">
      <alignment horizontal="left" vertical="center"/>
    </xf>
    <xf numFmtId="0" fontId="65" fillId="12" borderId="71" xfId="9" applyFont="1" applyFill="1" applyBorder="1" applyAlignment="1">
      <alignment horizontal="distributed" vertical="distributed" wrapText="1"/>
    </xf>
    <xf numFmtId="0" fontId="1" fillId="10" borderId="74" xfId="9" applyFill="1" applyBorder="1" applyAlignment="1">
      <alignment horizontal="left" vertical="center"/>
    </xf>
    <xf numFmtId="0" fontId="1" fillId="10" borderId="15" xfId="9" applyFill="1" applyBorder="1" applyAlignment="1">
      <alignment horizontal="left" vertical="center"/>
    </xf>
    <xf numFmtId="0" fontId="1" fillId="10" borderId="12" xfId="9" applyFill="1" applyBorder="1" applyAlignment="1">
      <alignment horizontal="left" vertical="center"/>
    </xf>
    <xf numFmtId="0" fontId="62" fillId="12" borderId="11" xfId="9" applyFont="1" applyFill="1" applyBorder="1" applyAlignment="1">
      <alignment horizontal="center" vertical="center"/>
    </xf>
    <xf numFmtId="0" fontId="62" fillId="12" borderId="15" xfId="9" applyFont="1" applyFill="1" applyBorder="1" applyAlignment="1">
      <alignment horizontal="center" vertical="center"/>
    </xf>
    <xf numFmtId="0" fontId="62" fillId="12" borderId="9" xfId="9" applyFont="1" applyFill="1" applyBorder="1" applyAlignment="1">
      <alignment horizontal="center" vertical="center"/>
    </xf>
    <xf numFmtId="0" fontId="62" fillId="12" borderId="16" xfId="9" applyFont="1" applyFill="1" applyBorder="1" applyAlignment="1">
      <alignment horizontal="center" vertical="center"/>
    </xf>
    <xf numFmtId="0" fontId="62" fillId="12" borderId="0" xfId="9" applyFont="1" applyFill="1" applyAlignment="1">
      <alignment horizontal="center" vertical="center"/>
    </xf>
    <xf numFmtId="0" fontId="62" fillId="12" borderId="12" xfId="9" applyFont="1" applyFill="1" applyBorder="1" applyAlignment="1">
      <alignment horizontal="center" vertical="center"/>
    </xf>
    <xf numFmtId="0" fontId="62" fillId="12" borderId="8" xfId="9" applyFont="1" applyFill="1" applyBorder="1" applyAlignment="1">
      <alignment horizontal="center" vertical="center"/>
    </xf>
    <xf numFmtId="0" fontId="62" fillId="12" borderId="5" xfId="9" applyFont="1" applyFill="1" applyBorder="1" applyAlignment="1">
      <alignment horizontal="center" vertical="center"/>
    </xf>
    <xf numFmtId="0" fontId="60" fillId="11" borderId="11" xfId="9" applyFont="1" applyFill="1" applyBorder="1" applyAlignment="1">
      <alignment horizontal="left" vertical="center"/>
    </xf>
    <xf numFmtId="0" fontId="60" fillId="11" borderId="15" xfId="9" applyFont="1" applyFill="1" applyBorder="1" applyAlignment="1">
      <alignment horizontal="left" vertical="center"/>
    </xf>
    <xf numFmtId="0" fontId="60" fillId="11" borderId="12" xfId="9" applyFont="1" applyFill="1" applyBorder="1" applyAlignment="1">
      <alignment horizontal="left" vertical="center"/>
    </xf>
    <xf numFmtId="0" fontId="60" fillId="11" borderId="9" xfId="9" applyFont="1" applyFill="1" applyBorder="1" applyAlignment="1">
      <alignment horizontal="left" vertical="center"/>
    </xf>
    <xf numFmtId="0" fontId="60" fillId="11" borderId="16" xfId="9" applyFont="1" applyFill="1" applyBorder="1" applyAlignment="1">
      <alignment horizontal="left" vertical="center"/>
    </xf>
    <xf numFmtId="0" fontId="60" fillId="11" borderId="7" xfId="9" applyFont="1" applyFill="1" applyBorder="1" applyAlignment="1">
      <alignment horizontal="left" vertical="center"/>
    </xf>
    <xf numFmtId="0" fontId="62" fillId="12" borderId="7" xfId="9" applyFont="1" applyFill="1" applyBorder="1" applyAlignment="1">
      <alignment horizontal="center" vertical="center"/>
    </xf>
    <xf numFmtId="0" fontId="60" fillId="11" borderId="11" xfId="9" applyFont="1" applyFill="1" applyBorder="1" applyAlignment="1">
      <alignment horizontal="left" vertical="center" wrapText="1"/>
    </xf>
    <xf numFmtId="0" fontId="60" fillId="11" borderId="15" xfId="9" applyFont="1" applyFill="1" applyBorder="1" applyAlignment="1">
      <alignment horizontal="left" vertical="center" wrapText="1"/>
    </xf>
    <xf numFmtId="0" fontId="60" fillId="11" borderId="75" xfId="9" applyFont="1" applyFill="1" applyBorder="1" applyAlignment="1">
      <alignment horizontal="left" vertical="center" wrapText="1"/>
    </xf>
    <xf numFmtId="0" fontId="60" fillId="11" borderId="9" xfId="9" applyFont="1" applyFill="1" applyBorder="1" applyAlignment="1">
      <alignment horizontal="left" vertical="center" wrapText="1"/>
    </xf>
    <xf numFmtId="0" fontId="60" fillId="11" borderId="16" xfId="9" applyFont="1" applyFill="1" applyBorder="1" applyAlignment="1">
      <alignment horizontal="left" vertical="center" wrapText="1"/>
    </xf>
    <xf numFmtId="0" fontId="60" fillId="11" borderId="73" xfId="9" applyFont="1" applyFill="1" applyBorder="1" applyAlignment="1">
      <alignment horizontal="left" vertical="center" wrapText="1"/>
    </xf>
    <xf numFmtId="0" fontId="60" fillId="12" borderId="11" xfId="9" applyFont="1" applyFill="1" applyBorder="1" applyAlignment="1">
      <alignment horizontal="right" vertical="center"/>
    </xf>
    <xf numFmtId="0" fontId="60" fillId="12" borderId="15" xfId="9" applyFont="1" applyFill="1" applyBorder="1" applyAlignment="1">
      <alignment horizontal="right" vertical="center"/>
    </xf>
    <xf numFmtId="0" fontId="60" fillId="12" borderId="9" xfId="9" applyFont="1" applyFill="1" applyBorder="1" applyAlignment="1">
      <alignment horizontal="right" vertical="center"/>
    </xf>
    <xf numFmtId="0" fontId="60" fillId="12" borderId="16" xfId="9" applyFont="1" applyFill="1" applyBorder="1" applyAlignment="1">
      <alignment horizontal="right" vertical="center"/>
    </xf>
    <xf numFmtId="0" fontId="60" fillId="12" borderId="15" xfId="9" applyFont="1" applyFill="1" applyBorder="1" applyAlignment="1">
      <alignment horizontal="center" vertical="center"/>
    </xf>
    <xf numFmtId="0" fontId="60" fillId="12" borderId="12" xfId="9" applyFont="1" applyFill="1" applyBorder="1" applyAlignment="1">
      <alignment horizontal="center" vertical="center"/>
    </xf>
    <xf numFmtId="0" fontId="60" fillId="12" borderId="16" xfId="9" applyFont="1" applyFill="1" applyBorder="1" applyAlignment="1">
      <alignment horizontal="center" vertical="center"/>
    </xf>
    <xf numFmtId="0" fontId="60" fillId="12" borderId="7" xfId="9" applyFont="1" applyFill="1" applyBorder="1" applyAlignment="1">
      <alignment horizontal="center" vertical="center"/>
    </xf>
    <xf numFmtId="0" fontId="1" fillId="10" borderId="8" xfId="9" applyFill="1" applyBorder="1" applyAlignment="1">
      <alignment horizontal="left" vertical="center"/>
    </xf>
    <xf numFmtId="0" fontId="1" fillId="3" borderId="71" xfId="9" applyFill="1" applyBorder="1" applyAlignment="1">
      <alignment horizontal="left" vertical="center"/>
    </xf>
    <xf numFmtId="0" fontId="1" fillId="10" borderId="9" xfId="9" applyFill="1" applyBorder="1" applyAlignment="1">
      <alignment horizontal="left" vertical="center"/>
    </xf>
    <xf numFmtId="0" fontId="1" fillId="10" borderId="73" xfId="9" applyFill="1" applyBorder="1" applyAlignment="1">
      <alignment horizontal="left" vertical="center"/>
    </xf>
    <xf numFmtId="0" fontId="1" fillId="10" borderId="15" xfId="9" applyFill="1" applyBorder="1" applyAlignment="1">
      <alignment horizontal="left" vertical="center" wrapText="1"/>
    </xf>
    <xf numFmtId="0" fontId="1" fillId="10" borderId="12" xfId="9" applyFill="1" applyBorder="1" applyAlignment="1">
      <alignment horizontal="left" vertical="center" wrapText="1"/>
    </xf>
    <xf numFmtId="0" fontId="1" fillId="10" borderId="0" xfId="9" applyFill="1" applyAlignment="1">
      <alignment horizontal="left" vertical="center" wrapText="1"/>
    </xf>
    <xf numFmtId="0" fontId="1" fillId="10" borderId="5" xfId="9" applyFill="1" applyBorder="1" applyAlignment="1">
      <alignment horizontal="left" vertical="center" wrapText="1"/>
    </xf>
    <xf numFmtId="0" fontId="1" fillId="10" borderId="72" xfId="9" applyFill="1" applyBorder="1" applyAlignment="1">
      <alignment horizontal="left" vertical="center" wrapText="1"/>
    </xf>
    <xf numFmtId="0" fontId="1" fillId="10" borderId="16" xfId="9" applyFill="1" applyBorder="1" applyAlignment="1">
      <alignment horizontal="left" vertical="center" wrapText="1"/>
    </xf>
    <xf numFmtId="0" fontId="1" fillId="10" borderId="7" xfId="9" applyFill="1" applyBorder="1" applyAlignment="1">
      <alignment horizontal="left" vertical="center" wrapText="1"/>
    </xf>
    <xf numFmtId="0" fontId="62" fillId="12" borderId="75" xfId="9" applyFont="1" applyFill="1" applyBorder="1" applyAlignment="1">
      <alignment horizontal="center" vertical="center"/>
    </xf>
    <xf numFmtId="0" fontId="62" fillId="12" borderId="73" xfId="9" applyFont="1" applyFill="1" applyBorder="1" applyAlignment="1">
      <alignment horizontal="center" vertical="center"/>
    </xf>
    <xf numFmtId="0" fontId="62" fillId="12" borderId="11" xfId="9" applyFont="1" applyFill="1" applyBorder="1" applyAlignment="1">
      <alignment horizontal="left" vertical="center"/>
    </xf>
    <xf numFmtId="0" fontId="62" fillId="12" borderId="15" xfId="9" applyFont="1" applyFill="1" applyBorder="1" applyAlignment="1">
      <alignment horizontal="left" vertical="center"/>
    </xf>
    <xf numFmtId="0" fontId="62" fillId="12" borderId="75" xfId="9" applyFont="1" applyFill="1" applyBorder="1" applyAlignment="1">
      <alignment horizontal="left" vertical="center"/>
    </xf>
    <xf numFmtId="0" fontId="62" fillId="12" borderId="9" xfId="9" applyFont="1" applyFill="1" applyBorder="1" applyAlignment="1">
      <alignment horizontal="left" vertical="center"/>
    </xf>
    <xf numFmtId="0" fontId="62" fillId="12" borderId="16" xfId="9" applyFont="1" applyFill="1" applyBorder="1" applyAlignment="1">
      <alignment horizontal="left" vertical="center"/>
    </xf>
    <xf numFmtId="0" fontId="62" fillId="12" borderId="73" xfId="9" applyFont="1" applyFill="1" applyBorder="1" applyAlignment="1">
      <alignment horizontal="left" vertical="center"/>
    </xf>
    <xf numFmtId="0" fontId="1" fillId="10" borderId="51" xfId="9" applyFill="1" applyBorder="1" applyAlignment="1">
      <alignment horizontal="center" vertical="center" wrapText="1"/>
    </xf>
    <xf numFmtId="0" fontId="1" fillId="10" borderId="0" xfId="9" applyFill="1" applyAlignment="1">
      <alignment horizontal="center" vertical="center" wrapText="1"/>
    </xf>
    <xf numFmtId="0" fontId="1" fillId="10" borderId="5" xfId="9" applyFill="1" applyBorder="1" applyAlignment="1">
      <alignment horizontal="center" vertical="center" wrapText="1"/>
    </xf>
    <xf numFmtId="0" fontId="1" fillId="10" borderId="86" xfId="9" applyFill="1" applyBorder="1" applyAlignment="1">
      <alignment horizontal="center" vertical="center" wrapText="1"/>
    </xf>
    <xf numFmtId="0" fontId="1" fillId="10" borderId="4" xfId="9" applyFill="1" applyBorder="1" applyAlignment="1">
      <alignment horizontal="center" vertical="center" wrapText="1"/>
    </xf>
    <xf numFmtId="0" fontId="1" fillId="10" borderId="78" xfId="9" applyFill="1" applyBorder="1" applyAlignment="1">
      <alignment horizontal="center" vertical="center" wrapText="1"/>
    </xf>
    <xf numFmtId="0" fontId="62" fillId="12" borderId="2" xfId="9" applyFont="1" applyFill="1" applyBorder="1" applyAlignment="1">
      <alignment horizontal="center" vertical="center"/>
    </xf>
    <xf numFmtId="0" fontId="62" fillId="12" borderId="13" xfId="9" applyFont="1" applyFill="1" applyBorder="1" applyAlignment="1">
      <alignment horizontal="center" vertical="center"/>
    </xf>
    <xf numFmtId="0" fontId="62" fillId="12" borderId="87" xfId="9" applyFont="1" applyFill="1" applyBorder="1" applyAlignment="1">
      <alignment horizontal="center" vertical="center"/>
    </xf>
    <xf numFmtId="0" fontId="61" fillId="12" borderId="8" xfId="9" applyFont="1" applyFill="1" applyBorder="1" applyAlignment="1">
      <alignment horizontal="left" vertical="center" shrinkToFit="1"/>
    </xf>
    <xf numFmtId="0" fontId="61" fillId="12" borderId="0" xfId="9" applyFont="1" applyFill="1" applyAlignment="1">
      <alignment horizontal="left" vertical="center" shrinkToFit="1"/>
    </xf>
    <xf numFmtId="0" fontId="61" fillId="12" borderId="9" xfId="9" applyFont="1" applyFill="1" applyBorder="1" applyAlignment="1">
      <alignment horizontal="left" vertical="center" shrinkToFit="1"/>
    </xf>
    <xf numFmtId="0" fontId="61" fillId="12" borderId="16" xfId="9" applyFont="1" applyFill="1" applyBorder="1" applyAlignment="1">
      <alignment horizontal="left" vertical="center" shrinkToFit="1"/>
    </xf>
    <xf numFmtId="0" fontId="1" fillId="10" borderId="52" xfId="9" applyFill="1" applyBorder="1" applyAlignment="1">
      <alignment horizontal="left" vertical="center"/>
    </xf>
    <xf numFmtId="0" fontId="1" fillId="10" borderId="13" xfId="9" applyFill="1" applyBorder="1" applyAlignment="1">
      <alignment horizontal="left" vertical="center"/>
    </xf>
    <xf numFmtId="0" fontId="1" fillId="10" borderId="3" xfId="9" applyFill="1" applyBorder="1" applyAlignment="1">
      <alignment horizontal="left" vertical="center"/>
    </xf>
    <xf numFmtId="0" fontId="67" fillId="0" borderId="94" xfId="10" applyFont="1" applyBorder="1" applyAlignment="1">
      <alignment horizontal="center" vertical="center"/>
    </xf>
    <xf numFmtId="0" fontId="67" fillId="0" borderId="93" xfId="1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25" fillId="0" borderId="1" xfId="0" applyFont="1" applyBorder="1" applyAlignment="1">
      <alignment horizontal="left" vertical="center" wrapText="1" shrinkToFit="1"/>
    </xf>
    <xf numFmtId="0" fontId="8" fillId="0" borderId="1" xfId="0" applyFont="1" applyBorder="1" applyAlignment="1">
      <alignment horizontal="left" vertical="center"/>
    </xf>
    <xf numFmtId="0" fontId="7" fillId="0" borderId="1" xfId="0" applyFont="1" applyBorder="1" applyAlignment="1">
      <alignment horizontal="center" vertical="center"/>
    </xf>
    <xf numFmtId="0" fontId="16" fillId="0" borderId="0" xfId="3" applyFont="1" applyAlignment="1">
      <alignment horizontal="center" vertical="center"/>
    </xf>
    <xf numFmtId="38" fontId="18" fillId="2" borderId="0" xfId="2" applyFont="1" applyFill="1" applyBorder="1" applyAlignment="1">
      <alignment horizontal="center" vertical="center" shrinkToFit="1"/>
    </xf>
    <xf numFmtId="38" fontId="15" fillId="0" borderId="0" xfId="2" applyFont="1" applyFill="1" applyBorder="1" applyAlignment="1">
      <alignment horizontal="center" vertical="center" wrapText="1"/>
    </xf>
    <xf numFmtId="38" fontId="18" fillId="2" borderId="2" xfId="2" applyFont="1" applyFill="1" applyBorder="1" applyAlignment="1">
      <alignment horizontal="left" vertical="top" wrapText="1"/>
    </xf>
    <xf numFmtId="38" fontId="18" fillId="2" borderId="13" xfId="2" applyFont="1" applyFill="1" applyBorder="1" applyAlignment="1">
      <alignment horizontal="left" vertical="top" wrapText="1"/>
    </xf>
    <xf numFmtId="38" fontId="18" fillId="2" borderId="3" xfId="2" applyFont="1" applyFill="1" applyBorder="1" applyAlignment="1">
      <alignment horizontal="left" vertical="top" wrapText="1"/>
    </xf>
    <xf numFmtId="38" fontId="18" fillId="0" borderId="9" xfId="2" applyFont="1" applyBorder="1" applyAlignment="1">
      <alignment horizontal="left" vertical="center" wrapText="1"/>
    </xf>
    <xf numFmtId="38" fontId="18" fillId="0" borderId="16" xfId="2" applyFont="1" applyBorder="1" applyAlignment="1">
      <alignment horizontal="left" vertical="center" wrapText="1"/>
    </xf>
    <xf numFmtId="38" fontId="18" fillId="0" borderId="16" xfId="2" applyFont="1" applyBorder="1" applyAlignment="1">
      <alignment horizontal="left" vertical="center"/>
    </xf>
    <xf numFmtId="0" fontId="8" fillId="0" borderId="1" xfId="0" applyFont="1" applyBorder="1" applyAlignment="1">
      <alignment horizontal="left" vertical="center" wrapText="1"/>
    </xf>
    <xf numFmtId="0" fontId="8" fillId="4" borderId="1" xfId="0" applyFont="1" applyFill="1" applyBorder="1" applyAlignment="1">
      <alignment horizontal="left" vertical="center" shrinkToFit="1"/>
    </xf>
    <xf numFmtId="0" fontId="8" fillId="4" borderId="1" xfId="0" applyFont="1" applyFill="1" applyBorder="1" applyAlignment="1">
      <alignment horizontal="left" vertical="center"/>
    </xf>
    <xf numFmtId="0" fontId="8" fillId="4" borderId="1" xfId="0" applyFont="1" applyFill="1" applyBorder="1" applyAlignment="1">
      <alignment horizontal="left" shrinkToFit="1"/>
    </xf>
    <xf numFmtId="0" fontId="8" fillId="4" borderId="1" xfId="0" applyFont="1" applyFill="1" applyBorder="1" applyAlignment="1">
      <alignment horizontal="left"/>
    </xf>
    <xf numFmtId="177" fontId="8" fillId="0" borderId="8" xfId="0" applyNumberFormat="1" applyFont="1" applyBorder="1" applyAlignment="1">
      <alignment horizontal="left"/>
    </xf>
    <xf numFmtId="177" fontId="8" fillId="0" borderId="0" xfId="0" applyNumberFormat="1" applyFont="1" applyAlignment="1">
      <alignment horizontal="left"/>
    </xf>
    <xf numFmtId="0" fontId="8" fillId="4" borderId="2" xfId="0" applyFont="1" applyFill="1" applyBorder="1" applyAlignment="1">
      <alignment horizontal="left" shrinkToFit="1"/>
    </xf>
    <xf numFmtId="0" fontId="8" fillId="4" borderId="3" xfId="0" applyFont="1" applyFill="1" applyBorder="1" applyAlignment="1">
      <alignment horizontal="left" shrinkToFit="1"/>
    </xf>
    <xf numFmtId="0" fontId="19" fillId="3" borderId="35" xfId="1" applyFont="1" applyFill="1" applyBorder="1" applyAlignment="1">
      <alignment horizontal="left" vertical="center"/>
    </xf>
    <xf numFmtId="0" fontId="19" fillId="3" borderId="28" xfId="1" applyFont="1" applyFill="1" applyBorder="1" applyAlignment="1">
      <alignment horizontal="left" vertical="center"/>
    </xf>
    <xf numFmtId="0" fontId="1" fillId="3" borderId="35" xfId="1" applyFill="1" applyBorder="1" applyAlignment="1">
      <alignment horizontal="center" vertical="center" wrapText="1"/>
    </xf>
    <xf numFmtId="0" fontId="1" fillId="3" borderId="28" xfId="1" applyFill="1" applyBorder="1" applyAlignment="1">
      <alignment horizontal="center" vertical="center" wrapText="1"/>
    </xf>
    <xf numFmtId="0" fontId="19" fillId="3" borderId="34" xfId="1" applyFont="1" applyFill="1" applyBorder="1" applyAlignment="1">
      <alignment horizontal="left" vertical="center" wrapText="1"/>
    </xf>
    <xf numFmtId="0" fontId="19" fillId="3" borderId="26" xfId="1" applyFont="1" applyFill="1" applyBorder="1" applyAlignment="1">
      <alignment horizontal="left" vertical="center" wrapText="1"/>
    </xf>
    <xf numFmtId="0" fontId="19" fillId="3" borderId="10" xfId="1" applyFont="1" applyFill="1" applyBorder="1" applyAlignment="1">
      <alignment horizontal="left" vertical="center" wrapText="1"/>
    </xf>
    <xf numFmtId="0" fontId="19" fillId="3" borderId="6" xfId="1" applyFont="1" applyFill="1" applyBorder="1" applyAlignment="1">
      <alignment horizontal="left" vertical="center" wrapText="1"/>
    </xf>
    <xf numFmtId="0" fontId="1" fillId="3" borderId="35" xfId="1" applyFill="1" applyBorder="1" applyAlignment="1">
      <alignment horizontal="center" vertical="center"/>
    </xf>
    <xf numFmtId="0" fontId="1" fillId="3" borderId="28" xfId="1" applyFill="1" applyBorder="1" applyAlignment="1">
      <alignment horizontal="center" vertical="center"/>
    </xf>
    <xf numFmtId="0" fontId="1" fillId="3" borderId="37" xfId="1" applyFill="1" applyBorder="1" applyAlignment="1">
      <alignment horizontal="center" vertical="center"/>
    </xf>
    <xf numFmtId="0" fontId="1" fillId="3" borderId="27" xfId="1" applyFill="1" applyBorder="1" applyAlignment="1">
      <alignment horizontal="center" vertical="center"/>
    </xf>
    <xf numFmtId="0" fontId="19" fillId="3" borderId="0" xfId="1" applyFont="1" applyFill="1" applyAlignment="1">
      <alignment horizontal="left" vertical="center"/>
    </xf>
    <xf numFmtId="0" fontId="19" fillId="3" borderId="11"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12"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0" xfId="1" applyFont="1" applyFill="1" applyAlignment="1">
      <alignment horizontal="center" vertical="center"/>
    </xf>
    <xf numFmtId="0" fontId="19" fillId="3" borderId="5" xfId="1" applyFont="1" applyFill="1" applyBorder="1" applyAlignment="1">
      <alignment horizontal="center" vertical="center"/>
    </xf>
    <xf numFmtId="0" fontId="19" fillId="3" borderId="19" xfId="1" applyFont="1" applyFill="1" applyBorder="1" applyAlignment="1">
      <alignment horizontal="left" vertical="center"/>
    </xf>
    <xf numFmtId="0" fontId="19" fillId="3" borderId="10" xfId="1" applyFont="1" applyFill="1" applyBorder="1" applyAlignment="1">
      <alignment horizontal="left" vertical="center"/>
    </xf>
    <xf numFmtId="0" fontId="19" fillId="3" borderId="19" xfId="1" applyFont="1" applyFill="1" applyBorder="1" applyAlignment="1">
      <alignment horizontal="left" vertical="center" wrapText="1"/>
    </xf>
    <xf numFmtId="0" fontId="1" fillId="3" borderId="0" xfId="1" applyFill="1" applyAlignment="1">
      <alignment horizontal="center" vertical="center" wrapText="1"/>
    </xf>
    <xf numFmtId="0" fontId="19" fillId="3" borderId="20" xfId="1" applyFont="1" applyFill="1" applyBorder="1" applyAlignment="1">
      <alignment horizontal="center" vertical="center"/>
    </xf>
    <xf numFmtId="0" fontId="19" fillId="3" borderId="21" xfId="1" applyFont="1" applyFill="1" applyBorder="1" applyAlignment="1">
      <alignment horizontal="center" vertical="center"/>
    </xf>
    <xf numFmtId="0" fontId="19" fillId="3" borderId="22" xfId="1" applyFont="1" applyFill="1" applyBorder="1" applyAlignment="1">
      <alignment horizontal="center" vertical="center"/>
    </xf>
    <xf numFmtId="0" fontId="19" fillId="3" borderId="23" xfId="1" applyFont="1" applyFill="1" applyBorder="1" applyAlignment="1">
      <alignment horizontal="center" vertical="center"/>
    </xf>
    <xf numFmtId="0" fontId="19" fillId="3" borderId="24" xfId="1" applyFont="1" applyFill="1" applyBorder="1" applyAlignment="1">
      <alignment horizontal="center" vertical="center"/>
    </xf>
    <xf numFmtId="0" fontId="19" fillId="3" borderId="25" xfId="1" applyFont="1" applyFill="1" applyBorder="1" applyAlignment="1">
      <alignment horizontal="center" vertical="center"/>
    </xf>
    <xf numFmtId="0" fontId="20" fillId="3" borderId="0" xfId="1" applyFont="1" applyFill="1" applyAlignment="1">
      <alignment horizontal="center" vertical="center"/>
    </xf>
    <xf numFmtId="0" fontId="19" fillId="3" borderId="2" xfId="1" applyFont="1" applyFill="1" applyBorder="1" applyAlignment="1">
      <alignment horizontal="center" vertical="center"/>
    </xf>
    <xf numFmtId="0" fontId="19" fillId="3" borderId="13" xfId="1" applyFont="1" applyFill="1" applyBorder="1" applyAlignment="1">
      <alignment horizontal="center" vertical="center"/>
    </xf>
    <xf numFmtId="0" fontId="19" fillId="3" borderId="3" xfId="1" applyFont="1" applyFill="1" applyBorder="1" applyAlignment="1">
      <alignment horizontal="center" vertical="center"/>
    </xf>
  </cellXfs>
  <cellStyles count="11">
    <cellStyle name="ハイパーリンク" xfId="5" builtinId="8"/>
    <cellStyle name="桁区切り 2" xfId="2" xr:uid="{823E818E-5EBB-4AEF-A390-05C551D6AA13}"/>
    <cellStyle name="桁区切り 2 2" xfId="7" xr:uid="{6AB78D42-715D-41B9-A87B-DED689CDB3F8}"/>
    <cellStyle name="標準" xfId="0" builtinId="0"/>
    <cellStyle name="標準 10" xfId="8" xr:uid="{32F1BDF2-3D96-4FDD-B460-94BD4881B80D}"/>
    <cellStyle name="標準 11" xfId="9" xr:uid="{2A136988-3E20-4D90-B4CE-75B76C8B1B17}"/>
    <cellStyle name="標準 12" xfId="10" xr:uid="{5C40C053-5A7A-45DC-9ECE-DC36CDD2B5E2}"/>
    <cellStyle name="標準 2" xfId="4" xr:uid="{CF29CE09-878D-432C-AFC0-0453D65FFD64}"/>
    <cellStyle name="標準 2 2" xfId="1" xr:uid="{A122114C-ABED-40E9-B857-049CEAC80320}"/>
    <cellStyle name="標準 2 4" xfId="6" xr:uid="{417F7B30-DEE6-484E-B70D-6F4E2F5028B4}"/>
    <cellStyle name="標準_Book1" xfId="3" xr:uid="{6D45EC35-0F91-4C61-82EF-EE7B1FB14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microsoft.com/office/2017/10/relationships/person" Target="persons/person.xml"/></Relationships>
</file>

<file path=xl/ctrlProps/ctrlProp1.xml><?xml version="1.0" encoding="utf-8"?>
<formControlPr xmlns="http://schemas.microsoft.com/office/spreadsheetml/2009/9/main" objectType="CheckBox" fmlaLink="'[8]申請書（不要）'!$G$17" lockText="1" noThreeD="1"/>
</file>

<file path=xl/ctrlProps/ctrlProp10.xml><?xml version="1.0" encoding="utf-8"?>
<formControlPr xmlns="http://schemas.microsoft.com/office/spreadsheetml/2009/9/main" objectType="CheckBox" fmlaLink="'申請書（不要）'!$G$22" lockText="1" noThreeD="1"/>
</file>

<file path=xl/ctrlProps/ctrlProp11.xml><?xml version="1.0" encoding="utf-8"?>
<formControlPr xmlns="http://schemas.microsoft.com/office/spreadsheetml/2009/9/main" objectType="CheckBox" fmlaLink="'申請書（不要）'!$G$24" lockText="1" noThreeD="1"/>
</file>

<file path=xl/ctrlProps/ctrlProp12.xml><?xml version="1.0" encoding="utf-8"?>
<formControlPr xmlns="http://schemas.microsoft.com/office/spreadsheetml/2009/9/main" objectType="CheckBox" fmlaLink="'申請書（不要）'!$G$23" lockText="1" noThreeD="1"/>
</file>

<file path=xl/ctrlProps/ctrlProp13.xml><?xml version="1.0" encoding="utf-8"?>
<formControlPr xmlns="http://schemas.microsoft.com/office/spreadsheetml/2009/9/main" objectType="CheckBox" fmlaLink="'申請書（不要）'!$G$19" lockText="1" noThreeD="1"/>
</file>

<file path=xl/ctrlProps/ctrlProp14.xml><?xml version="1.0" encoding="utf-8"?>
<formControlPr xmlns="http://schemas.microsoft.com/office/spreadsheetml/2009/9/main" objectType="CheckBox" fmlaLink="'申請書（不要）'!$G$18" lockText="1" noThreeD="1"/>
</file>

<file path=xl/ctrlProps/ctrlProp15.xml><?xml version="1.0" encoding="utf-8"?>
<formControlPr xmlns="http://schemas.microsoft.com/office/spreadsheetml/2009/9/main" objectType="CheckBox" fmlaLink="'申請書（不要）'!$G$19" lockText="1" noThreeD="1"/>
</file>

<file path=xl/ctrlProps/ctrlProp16.xml><?xml version="1.0" encoding="utf-8"?>
<formControlPr xmlns="http://schemas.microsoft.com/office/spreadsheetml/2009/9/main" objectType="CheckBox" fmlaLink="'申請書（不要）'!$G$19" lockText="1" noThreeD="1"/>
</file>

<file path=xl/ctrlProps/ctrlProp17.xml><?xml version="1.0" encoding="utf-8"?>
<formControlPr xmlns="http://schemas.microsoft.com/office/spreadsheetml/2009/9/main" objectType="CheckBox" fmlaLink="'申請書（不要）'!$G$19" lockText="1" noThreeD="1"/>
</file>

<file path=xl/ctrlProps/ctrlProp18.xml><?xml version="1.0" encoding="utf-8"?>
<formControlPr xmlns="http://schemas.microsoft.com/office/spreadsheetml/2009/9/main" objectType="CheckBox" fmlaLink="'申請書（不要）'!$G$24" lockText="1" noThreeD="1"/>
</file>

<file path=xl/ctrlProps/ctrlProp19.xml><?xml version="1.0" encoding="utf-8"?>
<formControlPr xmlns="http://schemas.microsoft.com/office/spreadsheetml/2009/9/main" objectType="CheckBox" fmlaLink="'[8]申請書（不要）'!$G$17" lockText="1" noThreeD="1"/>
</file>

<file path=xl/ctrlProps/ctrlProp2.xml><?xml version="1.0" encoding="utf-8"?>
<formControlPr xmlns="http://schemas.microsoft.com/office/spreadsheetml/2009/9/main" objectType="CheckBox" fmlaLink="'[8]申請書（不要）'!$G$25" lockText="1" noThreeD="1"/>
</file>

<file path=xl/ctrlProps/ctrlProp20.xml><?xml version="1.0" encoding="utf-8"?>
<formControlPr xmlns="http://schemas.microsoft.com/office/spreadsheetml/2009/9/main" objectType="CheckBox" fmlaLink="'[8]申請書（不要）'!$G$25" lockText="1" noThreeD="1"/>
</file>

<file path=xl/ctrlProps/ctrlProp21.xml><?xml version="1.0" encoding="utf-8"?>
<formControlPr xmlns="http://schemas.microsoft.com/office/spreadsheetml/2009/9/main" objectType="CheckBox" fmlaLink="'[8]申請書（不要）'!$G$22" lockText="1" noThreeD="1"/>
</file>

<file path=xl/ctrlProps/ctrlProp22.xml><?xml version="1.0" encoding="utf-8"?>
<formControlPr xmlns="http://schemas.microsoft.com/office/spreadsheetml/2009/9/main" objectType="CheckBox" fmlaLink="'[8]申請書（不要）'!$G$24" lockText="1" noThreeD="1"/>
</file>

<file path=xl/ctrlProps/ctrlProp23.xml><?xml version="1.0" encoding="utf-8"?>
<formControlPr xmlns="http://schemas.microsoft.com/office/spreadsheetml/2009/9/main" objectType="CheckBox" fmlaLink="'[8]申請書（不要）'!$G$23" lockText="1" noThreeD="1"/>
</file>

<file path=xl/ctrlProps/ctrlProp24.xml><?xml version="1.0" encoding="utf-8"?>
<formControlPr xmlns="http://schemas.microsoft.com/office/spreadsheetml/2009/9/main" objectType="CheckBox" fmlaLink="'[8]申請書（不要）'!$G$19" lockText="1" noThreeD="1"/>
</file>

<file path=xl/ctrlProps/ctrlProp25.xml><?xml version="1.0" encoding="utf-8"?>
<formControlPr xmlns="http://schemas.microsoft.com/office/spreadsheetml/2009/9/main" objectType="CheckBox" fmlaLink="'[8]申請書（不要）'!$G$18" lockText="1" noThreeD="1"/>
</file>

<file path=xl/ctrlProps/ctrlProp26.xml><?xml version="1.0" encoding="utf-8"?>
<formControlPr xmlns="http://schemas.microsoft.com/office/spreadsheetml/2009/9/main" objectType="CheckBox" fmlaLink="'申請書（不要）'!$G$17" lockText="1" noThreeD="1"/>
</file>

<file path=xl/ctrlProps/ctrlProp27.xml><?xml version="1.0" encoding="utf-8"?>
<formControlPr xmlns="http://schemas.microsoft.com/office/spreadsheetml/2009/9/main" objectType="CheckBox" fmlaLink="'申請書（不要）'!$G$25" lockText="1" noThreeD="1"/>
</file>

<file path=xl/ctrlProps/ctrlProp28.xml><?xml version="1.0" encoding="utf-8"?>
<formControlPr xmlns="http://schemas.microsoft.com/office/spreadsheetml/2009/9/main" objectType="CheckBox" fmlaLink="'申請書（不要）'!$G$22" lockText="1" noThreeD="1"/>
</file>

<file path=xl/ctrlProps/ctrlProp29.xml><?xml version="1.0" encoding="utf-8"?>
<formControlPr xmlns="http://schemas.microsoft.com/office/spreadsheetml/2009/9/main" objectType="CheckBox" fmlaLink="'申請書（不要）'!$G$24" lockText="1" noThreeD="1"/>
</file>

<file path=xl/ctrlProps/ctrlProp3.xml><?xml version="1.0" encoding="utf-8"?>
<formControlPr xmlns="http://schemas.microsoft.com/office/spreadsheetml/2009/9/main" objectType="CheckBox" fmlaLink="'[8]申請書（不要）'!$G$22" lockText="1" noThreeD="1"/>
</file>

<file path=xl/ctrlProps/ctrlProp30.xml><?xml version="1.0" encoding="utf-8"?>
<formControlPr xmlns="http://schemas.microsoft.com/office/spreadsheetml/2009/9/main" objectType="CheckBox" fmlaLink="'申請書（不要）'!$G$23" lockText="1" noThreeD="1"/>
</file>

<file path=xl/ctrlProps/ctrlProp31.xml><?xml version="1.0" encoding="utf-8"?>
<formControlPr xmlns="http://schemas.microsoft.com/office/spreadsheetml/2009/9/main" objectType="CheckBox" fmlaLink="'申請書（不要）'!$G$19" lockText="1" noThreeD="1"/>
</file>

<file path=xl/ctrlProps/ctrlProp32.xml><?xml version="1.0" encoding="utf-8"?>
<formControlPr xmlns="http://schemas.microsoft.com/office/spreadsheetml/2009/9/main" objectType="CheckBox" fmlaLink="'申請書（不要）'!$G$18" lockText="1" noThreeD="1"/>
</file>

<file path=xl/ctrlProps/ctrlProp33.xml><?xml version="1.0" encoding="utf-8"?>
<formControlPr xmlns="http://schemas.microsoft.com/office/spreadsheetml/2009/9/main" objectType="CheckBox" fmlaLink="'申請書（不要）'!$G$19" lockText="1" noThreeD="1"/>
</file>

<file path=xl/ctrlProps/ctrlProp34.xml><?xml version="1.0" encoding="utf-8"?>
<formControlPr xmlns="http://schemas.microsoft.com/office/spreadsheetml/2009/9/main" objectType="CheckBox" fmlaLink="'申請書（不要）'!$G$19" lockText="1" noThreeD="1"/>
</file>

<file path=xl/ctrlProps/ctrlProp35.xml><?xml version="1.0" encoding="utf-8"?>
<formControlPr xmlns="http://schemas.microsoft.com/office/spreadsheetml/2009/9/main" objectType="CheckBox" fmlaLink="'申請書（不要）'!$G$19" lockText="1" noThreeD="1"/>
</file>

<file path=xl/ctrlProps/ctrlProp36.xml><?xml version="1.0" encoding="utf-8"?>
<formControlPr xmlns="http://schemas.microsoft.com/office/spreadsheetml/2009/9/main" objectType="CheckBox" fmlaLink="'申請書（不要）'!$G$24" lockText="1" noThreeD="1"/>
</file>

<file path=xl/ctrlProps/ctrlProp37.xml><?xml version="1.0" encoding="utf-8"?>
<formControlPr xmlns="http://schemas.microsoft.com/office/spreadsheetml/2009/9/main" objectType="CheckBox" fmlaLink="$G$17" lockText="1" noThreeD="1"/>
</file>

<file path=xl/ctrlProps/ctrlProp38.xml><?xml version="1.0" encoding="utf-8"?>
<formControlPr xmlns="http://schemas.microsoft.com/office/spreadsheetml/2009/9/main" objectType="CheckBox" fmlaLink="$G$25" lockText="1" noThreeD="1"/>
</file>

<file path=xl/ctrlProps/ctrlProp39.xml><?xml version="1.0" encoding="utf-8"?>
<formControlPr xmlns="http://schemas.microsoft.com/office/spreadsheetml/2009/9/main" objectType="CheckBox" fmlaLink="$G$22" lockText="1" noThreeD="1"/>
</file>

<file path=xl/ctrlProps/ctrlProp4.xml><?xml version="1.0" encoding="utf-8"?>
<formControlPr xmlns="http://schemas.microsoft.com/office/spreadsheetml/2009/9/main" objectType="CheckBox" fmlaLink="'[8]申請書（不要）'!$G$24" lockText="1" noThreeD="1"/>
</file>

<file path=xl/ctrlProps/ctrlProp40.xml><?xml version="1.0" encoding="utf-8"?>
<formControlPr xmlns="http://schemas.microsoft.com/office/spreadsheetml/2009/9/main" objectType="CheckBox" fmlaLink="$G$24" lockText="1" noThreeD="1"/>
</file>

<file path=xl/ctrlProps/ctrlProp41.xml><?xml version="1.0" encoding="utf-8"?>
<formControlPr xmlns="http://schemas.microsoft.com/office/spreadsheetml/2009/9/main" objectType="CheckBox" fmlaLink="$G$23" lockText="1" noThreeD="1"/>
</file>

<file path=xl/ctrlProps/ctrlProp42.xml><?xml version="1.0" encoding="utf-8"?>
<formControlPr xmlns="http://schemas.microsoft.com/office/spreadsheetml/2009/9/main" objectType="CheckBox" fmlaLink="$G$19" lockText="1" noThreeD="1"/>
</file>

<file path=xl/ctrlProps/ctrlProp43.xml><?xml version="1.0" encoding="utf-8"?>
<formControlPr xmlns="http://schemas.microsoft.com/office/spreadsheetml/2009/9/main" objectType="CheckBox" checked="Checked" fmlaLink="$G$26" lockText="1" noThreeD="1"/>
</file>

<file path=xl/ctrlProps/ctrlProp44.xml><?xml version="1.0" encoding="utf-8"?>
<formControlPr xmlns="http://schemas.microsoft.com/office/spreadsheetml/2009/9/main" objectType="CheckBox" fmlaLink="$G$18" lockText="1" noThreeD="1"/>
</file>

<file path=xl/ctrlProps/ctrlProp5.xml><?xml version="1.0" encoding="utf-8"?>
<formControlPr xmlns="http://schemas.microsoft.com/office/spreadsheetml/2009/9/main" objectType="CheckBox" fmlaLink="'[8]申請書（不要）'!$G$23" lockText="1" noThreeD="1"/>
</file>

<file path=xl/ctrlProps/ctrlProp6.xml><?xml version="1.0" encoding="utf-8"?>
<formControlPr xmlns="http://schemas.microsoft.com/office/spreadsheetml/2009/9/main" objectType="CheckBox" fmlaLink="'[8]申請書（不要）'!$G$19" lockText="1" noThreeD="1"/>
</file>

<file path=xl/ctrlProps/ctrlProp7.xml><?xml version="1.0" encoding="utf-8"?>
<formControlPr xmlns="http://schemas.microsoft.com/office/spreadsheetml/2009/9/main" objectType="CheckBox" fmlaLink="'[8]申請書（不要）'!$G$18" lockText="1" noThreeD="1"/>
</file>

<file path=xl/ctrlProps/ctrlProp8.xml><?xml version="1.0" encoding="utf-8"?>
<formControlPr xmlns="http://schemas.microsoft.com/office/spreadsheetml/2009/9/main" objectType="CheckBox" fmlaLink="'申請書（不要）'!$G$17" lockText="1" noThreeD="1"/>
</file>

<file path=xl/ctrlProps/ctrlProp9.xml><?xml version="1.0" encoding="utf-8"?>
<formControlPr xmlns="http://schemas.microsoft.com/office/spreadsheetml/2009/9/main" objectType="CheckBox" fmlaLink="'申請書（不要）'!$G$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13</xdr:row>
          <xdr:rowOff>68580</xdr:rowOff>
        </xdr:from>
        <xdr:to>
          <xdr:col>2</xdr:col>
          <xdr:colOff>274320</xdr:colOff>
          <xdr:row>14</xdr:row>
          <xdr:rowOff>274320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2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86</xdr:row>
          <xdr:rowOff>0</xdr:rowOff>
        </xdr:from>
        <xdr:to>
          <xdr:col>2</xdr:col>
          <xdr:colOff>259080</xdr:colOff>
          <xdr:row>87</xdr:row>
          <xdr:rowOff>7620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2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56</xdr:row>
          <xdr:rowOff>68580</xdr:rowOff>
        </xdr:from>
        <xdr:to>
          <xdr:col>2</xdr:col>
          <xdr:colOff>289560</xdr:colOff>
          <xdr:row>57</xdr:row>
          <xdr:rowOff>289560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2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74</xdr:row>
          <xdr:rowOff>0</xdr:rowOff>
        </xdr:from>
        <xdr:to>
          <xdr:col>2</xdr:col>
          <xdr:colOff>327660</xdr:colOff>
          <xdr:row>74</xdr:row>
          <xdr:rowOff>297180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69</xdr:row>
          <xdr:rowOff>0</xdr:rowOff>
        </xdr:from>
        <xdr:to>
          <xdr:col>2</xdr:col>
          <xdr:colOff>297180</xdr:colOff>
          <xdr:row>69</xdr:row>
          <xdr:rowOff>304800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2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30</xdr:row>
          <xdr:rowOff>0</xdr:rowOff>
        </xdr:from>
        <xdr:to>
          <xdr:col>2</xdr:col>
          <xdr:colOff>297180</xdr:colOff>
          <xdr:row>30</xdr:row>
          <xdr:rowOff>304800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2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25</xdr:row>
          <xdr:rowOff>0</xdr:rowOff>
        </xdr:from>
        <xdr:to>
          <xdr:col>2</xdr:col>
          <xdr:colOff>297180</xdr:colOff>
          <xdr:row>25</xdr:row>
          <xdr:rowOff>297180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2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7620</xdr:rowOff>
        </xdr:from>
        <xdr:to>
          <xdr:col>1</xdr:col>
          <xdr:colOff>228600</xdr:colOff>
          <xdr:row>11</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76200</xdr:rowOff>
        </xdr:from>
        <xdr:to>
          <xdr:col>2</xdr:col>
          <xdr:colOff>0</xdr:colOff>
          <xdr:row>65</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44</xdr:row>
          <xdr:rowOff>327660</xdr:rowOff>
        </xdr:from>
        <xdr:to>
          <xdr:col>1</xdr:col>
          <xdr:colOff>236220</xdr:colOff>
          <xdr:row>46</xdr:row>
          <xdr:rowOff>7620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xdr:row>
          <xdr:rowOff>76200</xdr:rowOff>
        </xdr:from>
        <xdr:to>
          <xdr:col>1</xdr:col>
          <xdr:colOff>236220</xdr:colOff>
          <xdr:row>55</xdr:row>
          <xdr:rowOff>30480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68580</xdr:rowOff>
        </xdr:from>
        <xdr:to>
          <xdr:col>2</xdr:col>
          <xdr:colOff>0</xdr:colOff>
          <xdr:row>50</xdr:row>
          <xdr:rowOff>30480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68580</xdr:rowOff>
        </xdr:from>
        <xdr:to>
          <xdr:col>2</xdr:col>
          <xdr:colOff>0</xdr:colOff>
          <xdr:row>19</xdr:row>
          <xdr:rowOff>7620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68580</xdr:rowOff>
        </xdr:from>
        <xdr:to>
          <xdr:col>2</xdr:col>
          <xdr:colOff>0</xdr:colOff>
          <xdr:row>15</xdr:row>
          <xdr:rowOff>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68580</xdr:rowOff>
        </xdr:from>
        <xdr:to>
          <xdr:col>2</xdr:col>
          <xdr:colOff>0</xdr:colOff>
          <xdr:row>25</xdr:row>
          <xdr:rowOff>38100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68580</xdr:rowOff>
        </xdr:from>
        <xdr:to>
          <xdr:col>2</xdr:col>
          <xdr:colOff>0</xdr:colOff>
          <xdr:row>31</xdr:row>
          <xdr:rowOff>38100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68580</xdr:rowOff>
        </xdr:from>
        <xdr:to>
          <xdr:col>2</xdr:col>
          <xdr:colOff>0</xdr:colOff>
          <xdr:row>37</xdr:row>
          <xdr:rowOff>38100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3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76200</xdr:rowOff>
        </xdr:from>
        <xdr:to>
          <xdr:col>1</xdr:col>
          <xdr:colOff>236220</xdr:colOff>
          <xdr:row>60</xdr:row>
          <xdr:rowOff>7620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13</xdr:row>
          <xdr:rowOff>68580</xdr:rowOff>
        </xdr:from>
        <xdr:to>
          <xdr:col>2</xdr:col>
          <xdr:colOff>274320</xdr:colOff>
          <xdr:row>14</xdr:row>
          <xdr:rowOff>274320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86</xdr:row>
          <xdr:rowOff>0</xdr:rowOff>
        </xdr:from>
        <xdr:to>
          <xdr:col>2</xdr:col>
          <xdr:colOff>259080</xdr:colOff>
          <xdr:row>87</xdr:row>
          <xdr:rowOff>7620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56</xdr:row>
          <xdr:rowOff>68580</xdr:rowOff>
        </xdr:from>
        <xdr:to>
          <xdr:col>2</xdr:col>
          <xdr:colOff>289560</xdr:colOff>
          <xdr:row>57</xdr:row>
          <xdr:rowOff>289560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74</xdr:row>
          <xdr:rowOff>0</xdr:rowOff>
        </xdr:from>
        <xdr:to>
          <xdr:col>2</xdr:col>
          <xdr:colOff>327660</xdr:colOff>
          <xdr:row>74</xdr:row>
          <xdr:rowOff>297180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69</xdr:row>
          <xdr:rowOff>0</xdr:rowOff>
        </xdr:from>
        <xdr:to>
          <xdr:col>2</xdr:col>
          <xdr:colOff>297180</xdr:colOff>
          <xdr:row>69</xdr:row>
          <xdr:rowOff>304800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30</xdr:row>
          <xdr:rowOff>0</xdr:rowOff>
        </xdr:from>
        <xdr:to>
          <xdr:col>2</xdr:col>
          <xdr:colOff>297180</xdr:colOff>
          <xdr:row>30</xdr:row>
          <xdr:rowOff>304800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25</xdr:row>
          <xdr:rowOff>0</xdr:rowOff>
        </xdr:from>
        <xdr:to>
          <xdr:col>2</xdr:col>
          <xdr:colOff>297180</xdr:colOff>
          <xdr:row>25</xdr:row>
          <xdr:rowOff>297180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7620</xdr:rowOff>
        </xdr:from>
        <xdr:to>
          <xdr:col>1</xdr:col>
          <xdr:colOff>228600</xdr:colOff>
          <xdr:row>11</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76200</xdr:rowOff>
        </xdr:from>
        <xdr:to>
          <xdr:col>2</xdr:col>
          <xdr:colOff>0</xdr:colOff>
          <xdr:row>65</xdr:row>
          <xdr:rowOff>22860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44</xdr:row>
          <xdr:rowOff>327660</xdr:rowOff>
        </xdr:from>
        <xdr:to>
          <xdr:col>1</xdr:col>
          <xdr:colOff>236220</xdr:colOff>
          <xdr:row>46</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5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xdr:row>
          <xdr:rowOff>76200</xdr:rowOff>
        </xdr:from>
        <xdr:to>
          <xdr:col>1</xdr:col>
          <xdr:colOff>236220</xdr:colOff>
          <xdr:row>55</xdr:row>
          <xdr:rowOff>7620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5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68580</xdr:rowOff>
        </xdr:from>
        <xdr:to>
          <xdr:col>2</xdr:col>
          <xdr:colOff>0</xdr:colOff>
          <xdr:row>50</xdr:row>
          <xdr:rowOff>7620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68580</xdr:rowOff>
        </xdr:from>
        <xdr:to>
          <xdr:col>2</xdr:col>
          <xdr:colOff>0</xdr:colOff>
          <xdr:row>19</xdr:row>
          <xdr:rowOff>7620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5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68580</xdr:rowOff>
        </xdr:from>
        <xdr:to>
          <xdr:col>2</xdr:col>
          <xdr:colOff>0</xdr:colOff>
          <xdr:row>15</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5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68580</xdr:rowOff>
        </xdr:from>
        <xdr:to>
          <xdr:col>2</xdr:col>
          <xdr:colOff>0</xdr:colOff>
          <xdr:row>25</xdr:row>
          <xdr:rowOff>38100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5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68580</xdr:rowOff>
        </xdr:from>
        <xdr:to>
          <xdr:col>2</xdr:col>
          <xdr:colOff>0</xdr:colOff>
          <xdr:row>31</xdr:row>
          <xdr:rowOff>38100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5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68580</xdr:rowOff>
        </xdr:from>
        <xdr:to>
          <xdr:col>2</xdr:col>
          <xdr:colOff>0</xdr:colOff>
          <xdr:row>37</xdr:row>
          <xdr:rowOff>38100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76200</xdr:rowOff>
        </xdr:from>
        <xdr:to>
          <xdr:col>1</xdr:col>
          <xdr:colOff>236220</xdr:colOff>
          <xdr:row>60</xdr:row>
          <xdr:rowOff>22860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5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102660</xdr:colOff>
      <xdr:row>0</xdr:row>
      <xdr:rowOff>84667</xdr:rowOff>
    </xdr:from>
    <xdr:to>
      <xdr:col>26</xdr:col>
      <xdr:colOff>148168</xdr:colOff>
      <xdr:row>2</xdr:row>
      <xdr:rowOff>126999</xdr:rowOff>
    </xdr:to>
    <xdr:sp macro="" textlink="">
      <xdr:nvSpPr>
        <xdr:cNvPr id="2" name="Text Box 18">
          <a:extLst>
            <a:ext uri="{FF2B5EF4-FFF2-40B4-BE49-F238E27FC236}">
              <a16:creationId xmlns:a16="http://schemas.microsoft.com/office/drawing/2014/main" id="{834079C9-AFC3-4A39-9646-CE87BAACEB27}"/>
            </a:ext>
          </a:extLst>
        </xdr:cNvPr>
        <xdr:cNvSpPr txBox="1">
          <a:spLocks noChangeArrowheads="1"/>
        </xdr:cNvSpPr>
      </xdr:nvSpPr>
      <xdr:spPr bwMode="auto">
        <a:xfrm>
          <a:off x="2129580" y="84667"/>
          <a:ext cx="2331508" cy="3776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愛知県受取人届出書</a:t>
          </a:r>
        </a:p>
      </xdr:txBody>
    </xdr:sp>
    <xdr:clientData/>
  </xdr:twoCellAnchor>
  <xdr:twoCellAnchor>
    <xdr:from>
      <xdr:col>0</xdr:col>
      <xdr:colOff>42334</xdr:colOff>
      <xdr:row>30</xdr:row>
      <xdr:rowOff>84664</xdr:rowOff>
    </xdr:from>
    <xdr:to>
      <xdr:col>0</xdr:col>
      <xdr:colOff>412751</xdr:colOff>
      <xdr:row>38</xdr:row>
      <xdr:rowOff>31750</xdr:rowOff>
    </xdr:to>
    <xdr:sp macro="" textlink="">
      <xdr:nvSpPr>
        <xdr:cNvPr id="3" name="テキスト ボックス 2">
          <a:extLst>
            <a:ext uri="{FF2B5EF4-FFF2-40B4-BE49-F238E27FC236}">
              <a16:creationId xmlns:a16="http://schemas.microsoft.com/office/drawing/2014/main" id="{9183CB54-8DE1-4B5B-A24A-421B395DA32B}"/>
            </a:ext>
          </a:extLst>
        </xdr:cNvPr>
        <xdr:cNvSpPr txBox="1"/>
      </xdr:nvSpPr>
      <xdr:spPr>
        <a:xfrm>
          <a:off x="42334" y="4732864"/>
          <a:ext cx="370417" cy="11053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個人の場合</a:t>
          </a:r>
        </a:p>
      </xdr:txBody>
    </xdr:sp>
    <xdr:clientData/>
  </xdr:twoCellAnchor>
  <xdr:twoCellAnchor>
    <xdr:from>
      <xdr:col>0</xdr:col>
      <xdr:colOff>42334</xdr:colOff>
      <xdr:row>15</xdr:row>
      <xdr:rowOff>52917</xdr:rowOff>
    </xdr:from>
    <xdr:to>
      <xdr:col>0</xdr:col>
      <xdr:colOff>412751</xdr:colOff>
      <xdr:row>27</xdr:row>
      <xdr:rowOff>95250</xdr:rowOff>
    </xdr:to>
    <xdr:sp macro="" textlink="">
      <xdr:nvSpPr>
        <xdr:cNvPr id="4" name="テキスト ボックス 3">
          <a:extLst>
            <a:ext uri="{FF2B5EF4-FFF2-40B4-BE49-F238E27FC236}">
              <a16:creationId xmlns:a16="http://schemas.microsoft.com/office/drawing/2014/main" id="{E9DC6214-2060-440F-BC03-8CF672A38B81}"/>
            </a:ext>
          </a:extLst>
        </xdr:cNvPr>
        <xdr:cNvSpPr txBox="1"/>
      </xdr:nvSpPr>
      <xdr:spPr>
        <a:xfrm>
          <a:off x="42334" y="2590377"/>
          <a:ext cx="370417" cy="16425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法人等の場合</a:t>
          </a:r>
        </a:p>
      </xdr:txBody>
    </xdr:sp>
    <xdr:clientData/>
  </xdr:twoCellAnchor>
  <xdr:twoCellAnchor>
    <xdr:from>
      <xdr:col>40</xdr:col>
      <xdr:colOff>84667</xdr:colOff>
      <xdr:row>13</xdr:row>
      <xdr:rowOff>63499</xdr:rowOff>
    </xdr:from>
    <xdr:to>
      <xdr:col>41</xdr:col>
      <xdr:colOff>10584</xdr:colOff>
      <xdr:row>35</xdr:row>
      <xdr:rowOff>42332</xdr:rowOff>
    </xdr:to>
    <xdr:sp macro="" textlink="">
      <xdr:nvSpPr>
        <xdr:cNvPr id="5" name="右大かっこ 4">
          <a:extLst>
            <a:ext uri="{FF2B5EF4-FFF2-40B4-BE49-F238E27FC236}">
              <a16:creationId xmlns:a16="http://schemas.microsoft.com/office/drawing/2014/main" id="{EEB34B76-8164-4449-89C7-97752AF9F5F5}"/>
            </a:ext>
          </a:extLst>
        </xdr:cNvPr>
        <xdr:cNvSpPr/>
      </xdr:nvSpPr>
      <xdr:spPr>
        <a:xfrm>
          <a:off x="6531187" y="2402839"/>
          <a:ext cx="78317" cy="2927773"/>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116417</xdr:colOff>
      <xdr:row>16</xdr:row>
      <xdr:rowOff>116415</xdr:rowOff>
    </xdr:from>
    <xdr:to>
      <xdr:col>43</xdr:col>
      <xdr:colOff>42334</xdr:colOff>
      <xdr:row>34</xdr:row>
      <xdr:rowOff>148166</xdr:rowOff>
    </xdr:to>
    <xdr:sp macro="" textlink="">
      <xdr:nvSpPr>
        <xdr:cNvPr id="6" name="テキスト ボックス 5">
          <a:extLst>
            <a:ext uri="{FF2B5EF4-FFF2-40B4-BE49-F238E27FC236}">
              <a16:creationId xmlns:a16="http://schemas.microsoft.com/office/drawing/2014/main" id="{A1421F40-F0EC-4B85-97F3-2E0C493F1B5C}"/>
            </a:ext>
          </a:extLst>
        </xdr:cNvPr>
        <xdr:cNvSpPr txBox="1"/>
      </xdr:nvSpPr>
      <xdr:spPr>
        <a:xfrm>
          <a:off x="6562937" y="2821515"/>
          <a:ext cx="383117" cy="2447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どちらかを記入してください</a:t>
          </a:r>
        </a:p>
      </xdr:txBody>
    </xdr:sp>
    <xdr:clientData/>
  </xdr:twoCellAnchor>
  <xdr:twoCellAnchor>
    <xdr:from>
      <xdr:col>40</xdr:col>
      <xdr:colOff>84667</xdr:colOff>
      <xdr:row>38</xdr:row>
      <xdr:rowOff>127000</xdr:rowOff>
    </xdr:from>
    <xdr:to>
      <xdr:col>41</xdr:col>
      <xdr:colOff>10585</xdr:colOff>
      <xdr:row>77</xdr:row>
      <xdr:rowOff>211667</xdr:rowOff>
    </xdr:to>
    <xdr:sp macro="" textlink="">
      <xdr:nvSpPr>
        <xdr:cNvPr id="7" name="右大かっこ 6">
          <a:extLst>
            <a:ext uri="{FF2B5EF4-FFF2-40B4-BE49-F238E27FC236}">
              <a16:creationId xmlns:a16="http://schemas.microsoft.com/office/drawing/2014/main" id="{3F7D7FB3-9679-4F2B-B8FF-D5FF8D0EE4EA}"/>
            </a:ext>
          </a:extLst>
        </xdr:cNvPr>
        <xdr:cNvSpPr/>
      </xdr:nvSpPr>
      <xdr:spPr>
        <a:xfrm>
          <a:off x="6531187" y="5933440"/>
          <a:ext cx="78318" cy="6942667"/>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148166</xdr:colOff>
      <xdr:row>46</xdr:row>
      <xdr:rowOff>95249</xdr:rowOff>
    </xdr:from>
    <xdr:to>
      <xdr:col>43</xdr:col>
      <xdr:colOff>21167</xdr:colOff>
      <xdr:row>64</xdr:row>
      <xdr:rowOff>84667</xdr:rowOff>
    </xdr:to>
    <xdr:sp macro="" textlink="">
      <xdr:nvSpPr>
        <xdr:cNvPr id="8" name="テキスト ボックス 7">
          <a:extLst>
            <a:ext uri="{FF2B5EF4-FFF2-40B4-BE49-F238E27FC236}">
              <a16:creationId xmlns:a16="http://schemas.microsoft.com/office/drawing/2014/main" id="{D1E53270-C3A3-4829-98E9-C486FDA17CAC}"/>
            </a:ext>
          </a:extLst>
        </xdr:cNvPr>
        <xdr:cNvSpPr txBox="1"/>
      </xdr:nvSpPr>
      <xdr:spPr>
        <a:xfrm>
          <a:off x="6594686" y="7364729"/>
          <a:ext cx="330201" cy="3189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必ず記入してください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102660</xdr:colOff>
      <xdr:row>0</xdr:row>
      <xdr:rowOff>84667</xdr:rowOff>
    </xdr:from>
    <xdr:to>
      <xdr:col>26</xdr:col>
      <xdr:colOff>148168</xdr:colOff>
      <xdr:row>2</xdr:row>
      <xdr:rowOff>126999</xdr:rowOff>
    </xdr:to>
    <xdr:sp macro="" textlink="">
      <xdr:nvSpPr>
        <xdr:cNvPr id="2" name="Text Box 18">
          <a:extLst>
            <a:ext uri="{FF2B5EF4-FFF2-40B4-BE49-F238E27FC236}">
              <a16:creationId xmlns:a16="http://schemas.microsoft.com/office/drawing/2014/main" id="{26669D16-D326-44E5-98F5-D19C8932528C}"/>
            </a:ext>
          </a:extLst>
        </xdr:cNvPr>
        <xdr:cNvSpPr txBox="1">
          <a:spLocks noChangeArrowheads="1"/>
        </xdr:cNvSpPr>
      </xdr:nvSpPr>
      <xdr:spPr bwMode="auto">
        <a:xfrm>
          <a:off x="2121960" y="84667"/>
          <a:ext cx="2331508" cy="3776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愛知県受取人届出書</a:t>
          </a:r>
        </a:p>
      </xdr:txBody>
    </xdr:sp>
    <xdr:clientData/>
  </xdr:twoCellAnchor>
  <xdr:twoCellAnchor>
    <xdr:from>
      <xdr:col>0</xdr:col>
      <xdr:colOff>42334</xdr:colOff>
      <xdr:row>30</xdr:row>
      <xdr:rowOff>84664</xdr:rowOff>
    </xdr:from>
    <xdr:to>
      <xdr:col>0</xdr:col>
      <xdr:colOff>412751</xdr:colOff>
      <xdr:row>38</xdr:row>
      <xdr:rowOff>31750</xdr:rowOff>
    </xdr:to>
    <xdr:sp macro="" textlink="">
      <xdr:nvSpPr>
        <xdr:cNvPr id="3" name="テキスト ボックス 2">
          <a:extLst>
            <a:ext uri="{FF2B5EF4-FFF2-40B4-BE49-F238E27FC236}">
              <a16:creationId xmlns:a16="http://schemas.microsoft.com/office/drawing/2014/main" id="{6A43D505-EF7C-4F14-B59E-F2BBC2E17139}"/>
            </a:ext>
          </a:extLst>
        </xdr:cNvPr>
        <xdr:cNvSpPr txBox="1"/>
      </xdr:nvSpPr>
      <xdr:spPr>
        <a:xfrm>
          <a:off x="42334" y="4824304"/>
          <a:ext cx="370417" cy="11053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個人の場合</a:t>
          </a:r>
        </a:p>
      </xdr:txBody>
    </xdr:sp>
    <xdr:clientData/>
  </xdr:twoCellAnchor>
  <xdr:twoCellAnchor>
    <xdr:from>
      <xdr:col>0</xdr:col>
      <xdr:colOff>42334</xdr:colOff>
      <xdr:row>15</xdr:row>
      <xdr:rowOff>52917</xdr:rowOff>
    </xdr:from>
    <xdr:to>
      <xdr:col>0</xdr:col>
      <xdr:colOff>412751</xdr:colOff>
      <xdr:row>27</xdr:row>
      <xdr:rowOff>95250</xdr:rowOff>
    </xdr:to>
    <xdr:sp macro="" textlink="">
      <xdr:nvSpPr>
        <xdr:cNvPr id="4" name="テキスト ボックス 3">
          <a:extLst>
            <a:ext uri="{FF2B5EF4-FFF2-40B4-BE49-F238E27FC236}">
              <a16:creationId xmlns:a16="http://schemas.microsoft.com/office/drawing/2014/main" id="{571E49E1-427D-43E0-8833-3F5B2503B3B8}"/>
            </a:ext>
          </a:extLst>
        </xdr:cNvPr>
        <xdr:cNvSpPr txBox="1"/>
      </xdr:nvSpPr>
      <xdr:spPr>
        <a:xfrm>
          <a:off x="42334" y="2681817"/>
          <a:ext cx="370417" cy="16425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法人等の場合</a:t>
          </a:r>
        </a:p>
      </xdr:txBody>
    </xdr:sp>
    <xdr:clientData/>
  </xdr:twoCellAnchor>
  <xdr:twoCellAnchor>
    <xdr:from>
      <xdr:col>40</xdr:col>
      <xdr:colOff>84667</xdr:colOff>
      <xdr:row>13</xdr:row>
      <xdr:rowOff>63499</xdr:rowOff>
    </xdr:from>
    <xdr:to>
      <xdr:col>41</xdr:col>
      <xdr:colOff>10584</xdr:colOff>
      <xdr:row>35</xdr:row>
      <xdr:rowOff>42332</xdr:rowOff>
    </xdr:to>
    <xdr:sp macro="" textlink="">
      <xdr:nvSpPr>
        <xdr:cNvPr id="5" name="右大かっこ 4">
          <a:extLst>
            <a:ext uri="{FF2B5EF4-FFF2-40B4-BE49-F238E27FC236}">
              <a16:creationId xmlns:a16="http://schemas.microsoft.com/office/drawing/2014/main" id="{49FF09FE-0F22-4838-995F-9D6B29973F01}"/>
            </a:ext>
          </a:extLst>
        </xdr:cNvPr>
        <xdr:cNvSpPr/>
      </xdr:nvSpPr>
      <xdr:spPr>
        <a:xfrm>
          <a:off x="6523567" y="2494279"/>
          <a:ext cx="78317" cy="2927773"/>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116417</xdr:colOff>
      <xdr:row>16</xdr:row>
      <xdr:rowOff>116415</xdr:rowOff>
    </xdr:from>
    <xdr:to>
      <xdr:col>43</xdr:col>
      <xdr:colOff>42334</xdr:colOff>
      <xdr:row>34</xdr:row>
      <xdr:rowOff>148166</xdr:rowOff>
    </xdr:to>
    <xdr:sp macro="" textlink="">
      <xdr:nvSpPr>
        <xdr:cNvPr id="6" name="テキスト ボックス 5">
          <a:extLst>
            <a:ext uri="{FF2B5EF4-FFF2-40B4-BE49-F238E27FC236}">
              <a16:creationId xmlns:a16="http://schemas.microsoft.com/office/drawing/2014/main" id="{B8011EB5-3331-4275-B4DE-B2133118FB54}"/>
            </a:ext>
          </a:extLst>
        </xdr:cNvPr>
        <xdr:cNvSpPr txBox="1"/>
      </xdr:nvSpPr>
      <xdr:spPr>
        <a:xfrm>
          <a:off x="6555317" y="2912955"/>
          <a:ext cx="383117" cy="2447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どちらかを記入してください</a:t>
          </a:r>
        </a:p>
      </xdr:txBody>
    </xdr:sp>
    <xdr:clientData/>
  </xdr:twoCellAnchor>
  <xdr:twoCellAnchor>
    <xdr:from>
      <xdr:col>20</xdr:col>
      <xdr:colOff>105834</xdr:colOff>
      <xdr:row>49</xdr:row>
      <xdr:rowOff>31750</xdr:rowOff>
    </xdr:from>
    <xdr:to>
      <xdr:col>25</xdr:col>
      <xdr:colOff>10583</xdr:colOff>
      <xdr:row>50</xdr:row>
      <xdr:rowOff>179917</xdr:rowOff>
    </xdr:to>
    <xdr:sp macro="" textlink="">
      <xdr:nvSpPr>
        <xdr:cNvPr id="7" name="楕円 6">
          <a:extLst>
            <a:ext uri="{FF2B5EF4-FFF2-40B4-BE49-F238E27FC236}">
              <a16:creationId xmlns:a16="http://schemas.microsoft.com/office/drawing/2014/main" id="{BA79790E-766D-421F-96CD-344189214950}"/>
            </a:ext>
          </a:extLst>
        </xdr:cNvPr>
        <xdr:cNvSpPr/>
      </xdr:nvSpPr>
      <xdr:spPr>
        <a:xfrm>
          <a:off x="3496734" y="8040370"/>
          <a:ext cx="666749" cy="22436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105833</xdr:colOff>
      <xdr:row>50</xdr:row>
      <xdr:rowOff>179917</xdr:rowOff>
    </xdr:from>
    <xdr:to>
      <xdr:col>40</xdr:col>
      <xdr:colOff>10582</xdr:colOff>
      <xdr:row>52</xdr:row>
      <xdr:rowOff>21167</xdr:rowOff>
    </xdr:to>
    <xdr:sp macro="" textlink="">
      <xdr:nvSpPr>
        <xdr:cNvPr id="8" name="楕円 7">
          <a:extLst>
            <a:ext uri="{FF2B5EF4-FFF2-40B4-BE49-F238E27FC236}">
              <a16:creationId xmlns:a16="http://schemas.microsoft.com/office/drawing/2014/main" id="{692AEAB4-5F37-4348-82C0-FA2A33C268B1}"/>
            </a:ext>
          </a:extLst>
        </xdr:cNvPr>
        <xdr:cNvSpPr/>
      </xdr:nvSpPr>
      <xdr:spPr>
        <a:xfrm>
          <a:off x="5782733" y="8264737"/>
          <a:ext cx="666749" cy="222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11906</xdr:colOff>
      <xdr:row>0</xdr:row>
      <xdr:rowOff>52917</xdr:rowOff>
    </xdr:from>
    <xdr:to>
      <xdr:col>86</xdr:col>
      <xdr:colOff>299357</xdr:colOff>
      <xdr:row>2</xdr:row>
      <xdr:rowOff>137583</xdr:rowOff>
    </xdr:to>
    <xdr:sp macro="" textlink="">
      <xdr:nvSpPr>
        <xdr:cNvPr id="9" name="テキスト ボックス 8">
          <a:extLst>
            <a:ext uri="{FF2B5EF4-FFF2-40B4-BE49-F238E27FC236}">
              <a16:creationId xmlns:a16="http://schemas.microsoft.com/office/drawing/2014/main" id="{44DAA298-1EC3-4308-A74D-25E1D298ABAA}"/>
            </a:ext>
          </a:extLst>
        </xdr:cNvPr>
        <xdr:cNvSpPr txBox="1"/>
      </xdr:nvSpPr>
      <xdr:spPr>
        <a:xfrm>
          <a:off x="7281386" y="52917"/>
          <a:ext cx="6528231" cy="419946"/>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a:t>
          </a:r>
          <a:r>
            <a:rPr kumimoji="1" lang="ja-JP" altLang="en-US" sz="1200"/>
            <a:t>黒色または青色のボールペンで正確に記入してください。</a:t>
          </a:r>
        </a:p>
      </xdr:txBody>
    </xdr:sp>
    <xdr:clientData/>
  </xdr:twoCellAnchor>
  <xdr:twoCellAnchor>
    <xdr:from>
      <xdr:col>45</xdr:col>
      <xdr:colOff>11906</xdr:colOff>
      <xdr:row>3</xdr:row>
      <xdr:rowOff>21167</xdr:rowOff>
    </xdr:from>
    <xdr:to>
      <xdr:col>86</xdr:col>
      <xdr:colOff>299357</xdr:colOff>
      <xdr:row>6</xdr:row>
      <xdr:rowOff>1855</xdr:rowOff>
    </xdr:to>
    <xdr:sp macro="" textlink="">
      <xdr:nvSpPr>
        <xdr:cNvPr id="10" name="テキスト ボックス 9">
          <a:extLst>
            <a:ext uri="{FF2B5EF4-FFF2-40B4-BE49-F238E27FC236}">
              <a16:creationId xmlns:a16="http://schemas.microsoft.com/office/drawing/2014/main" id="{6F3225DC-E907-4439-805A-408E29C83BA3}"/>
            </a:ext>
          </a:extLst>
        </xdr:cNvPr>
        <xdr:cNvSpPr txBox="1"/>
      </xdr:nvSpPr>
      <xdr:spPr>
        <a:xfrm>
          <a:off x="7281386" y="524087"/>
          <a:ext cx="6528231" cy="628388"/>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提出する年月日を記入してください。</a:t>
          </a:r>
        </a:p>
      </xdr:txBody>
    </xdr:sp>
    <xdr:clientData/>
  </xdr:twoCellAnchor>
  <xdr:twoCellAnchor>
    <xdr:from>
      <xdr:col>45</xdr:col>
      <xdr:colOff>10580</xdr:colOff>
      <xdr:row>7</xdr:row>
      <xdr:rowOff>27780</xdr:rowOff>
    </xdr:from>
    <xdr:to>
      <xdr:col>86</xdr:col>
      <xdr:colOff>299357</xdr:colOff>
      <xdr:row>11</xdr:row>
      <xdr:rowOff>93499</xdr:rowOff>
    </xdr:to>
    <xdr:sp macro="" textlink="">
      <xdr:nvSpPr>
        <xdr:cNvPr id="11" name="テキスト ボックス 10">
          <a:extLst>
            <a:ext uri="{FF2B5EF4-FFF2-40B4-BE49-F238E27FC236}">
              <a16:creationId xmlns:a16="http://schemas.microsoft.com/office/drawing/2014/main" id="{9B21852E-8055-4FF5-93DD-03A7991F1EB3}"/>
            </a:ext>
          </a:extLst>
        </xdr:cNvPr>
        <xdr:cNvSpPr txBox="1"/>
      </xdr:nvSpPr>
      <xdr:spPr>
        <a:xfrm>
          <a:off x="7280060" y="1376520"/>
          <a:ext cx="6529557" cy="888679"/>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新規の場合は、新規に☑を、</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以前、届出たことがある場合は変更に☑を記入してください。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なお２年以上、県からの支払がない場合は、再度この届出書を提出していただく場合があります。</a:t>
          </a:r>
        </a:p>
      </xdr:txBody>
    </xdr:sp>
    <xdr:clientData/>
  </xdr:twoCellAnchor>
  <xdr:twoCellAnchor>
    <xdr:from>
      <xdr:col>45</xdr:col>
      <xdr:colOff>3591</xdr:colOff>
      <xdr:row>15</xdr:row>
      <xdr:rowOff>158751</xdr:rowOff>
    </xdr:from>
    <xdr:to>
      <xdr:col>86</xdr:col>
      <xdr:colOff>299357</xdr:colOff>
      <xdr:row>20</xdr:row>
      <xdr:rowOff>20376</xdr:rowOff>
    </xdr:to>
    <xdr:sp macro="" textlink="">
      <xdr:nvSpPr>
        <xdr:cNvPr id="12" name="テキスト ボックス 11">
          <a:extLst>
            <a:ext uri="{FF2B5EF4-FFF2-40B4-BE49-F238E27FC236}">
              <a16:creationId xmlns:a16="http://schemas.microsoft.com/office/drawing/2014/main" id="{C030D387-D68F-4F4B-87DC-F12EA3378162}"/>
            </a:ext>
          </a:extLst>
        </xdr:cNvPr>
        <xdr:cNvSpPr txBox="1"/>
      </xdr:nvSpPr>
      <xdr:spPr>
        <a:xfrm>
          <a:off x="7273071" y="2787651"/>
          <a:ext cx="6536546" cy="562665"/>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法人等の名称、代表者職氏名、</a:t>
          </a:r>
          <a:r>
            <a:rPr kumimoji="1" lang="ja-JP" altLang="ja-JP" sz="1100" b="0" i="0" baseline="0">
              <a:effectLst/>
              <a:latin typeface="+mn-lt"/>
              <a:ea typeface="+mn-ea"/>
              <a:cs typeface="+mn-cs"/>
            </a:rPr>
            <a:t>住所</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を記入してください。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姓と名の間は１文字あけてください。</a:t>
          </a:r>
        </a:p>
      </xdr:txBody>
    </xdr:sp>
    <xdr:clientData/>
  </xdr:twoCellAnchor>
  <xdr:twoCellAnchor>
    <xdr:from>
      <xdr:col>45</xdr:col>
      <xdr:colOff>6618</xdr:colOff>
      <xdr:row>32</xdr:row>
      <xdr:rowOff>29103</xdr:rowOff>
    </xdr:from>
    <xdr:to>
      <xdr:col>86</xdr:col>
      <xdr:colOff>299357</xdr:colOff>
      <xdr:row>36</xdr:row>
      <xdr:rowOff>57415</xdr:rowOff>
    </xdr:to>
    <xdr:sp macro="" textlink="">
      <xdr:nvSpPr>
        <xdr:cNvPr id="13" name="テキスト ボックス 12">
          <a:extLst>
            <a:ext uri="{FF2B5EF4-FFF2-40B4-BE49-F238E27FC236}">
              <a16:creationId xmlns:a16="http://schemas.microsoft.com/office/drawing/2014/main" id="{538C5A0F-7FBC-4956-9F3F-AFF252F715A3}"/>
            </a:ext>
          </a:extLst>
        </xdr:cNvPr>
        <xdr:cNvSpPr txBox="1"/>
      </xdr:nvSpPr>
      <xdr:spPr>
        <a:xfrm>
          <a:off x="7276098" y="5043063"/>
          <a:ext cx="6533519" cy="561712"/>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法人等の場合、こちらの欄は記入不要です。</a:t>
          </a:r>
        </a:p>
      </xdr:txBody>
    </xdr:sp>
    <xdr:clientData/>
  </xdr:twoCellAnchor>
  <xdr:twoCellAnchor>
    <xdr:from>
      <xdr:col>45</xdr:col>
      <xdr:colOff>14928</xdr:colOff>
      <xdr:row>59</xdr:row>
      <xdr:rowOff>166120</xdr:rowOff>
    </xdr:from>
    <xdr:to>
      <xdr:col>86</xdr:col>
      <xdr:colOff>299357</xdr:colOff>
      <xdr:row>63</xdr:row>
      <xdr:rowOff>53258</xdr:rowOff>
    </xdr:to>
    <xdr:sp macro="" textlink="">
      <xdr:nvSpPr>
        <xdr:cNvPr id="14" name="テキスト ボックス 13">
          <a:extLst>
            <a:ext uri="{FF2B5EF4-FFF2-40B4-BE49-F238E27FC236}">
              <a16:creationId xmlns:a16="http://schemas.microsoft.com/office/drawing/2014/main" id="{D037A124-1065-41C3-899E-56D6D3A5D7CF}"/>
            </a:ext>
          </a:extLst>
        </xdr:cNvPr>
        <xdr:cNvSpPr txBox="1"/>
      </xdr:nvSpPr>
      <xdr:spPr>
        <a:xfrm>
          <a:off x="7284408" y="9889240"/>
          <a:ext cx="6525209" cy="557698"/>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口座番号の先頭に「０」がつく場合は、「０」を記入して７桁で記入してください。</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通帳等に表示された口座番号が７桁に満たない場合は、「０」を前に付加してください。</a:t>
          </a:r>
        </a:p>
      </xdr:txBody>
    </xdr:sp>
    <xdr:clientData/>
  </xdr:twoCellAnchor>
  <xdr:twoCellAnchor>
    <xdr:from>
      <xdr:col>44</xdr:col>
      <xdr:colOff>166989</xdr:colOff>
      <xdr:row>37</xdr:row>
      <xdr:rowOff>122465</xdr:rowOff>
    </xdr:from>
    <xdr:to>
      <xdr:col>86</xdr:col>
      <xdr:colOff>299357</xdr:colOff>
      <xdr:row>40</xdr:row>
      <xdr:rowOff>166765</xdr:rowOff>
    </xdr:to>
    <xdr:sp macro="" textlink="">
      <xdr:nvSpPr>
        <xdr:cNvPr id="15" name="テキスト ボックス 14">
          <a:extLst>
            <a:ext uri="{FF2B5EF4-FFF2-40B4-BE49-F238E27FC236}">
              <a16:creationId xmlns:a16="http://schemas.microsoft.com/office/drawing/2014/main" id="{8C8DFF00-5986-43F3-A76A-708661BF168F}"/>
            </a:ext>
          </a:extLst>
        </xdr:cNvPr>
        <xdr:cNvSpPr txBox="1"/>
      </xdr:nvSpPr>
      <xdr:spPr>
        <a:xfrm>
          <a:off x="7268829" y="5845085"/>
          <a:ext cx="6540788" cy="554840"/>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記入誤りにより振込ができないことを防ぐため、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通帳の表紙を開けた、名義、口座番号等が記載してあるページのコピーも合わせて提出してください。</a:t>
          </a:r>
        </a:p>
      </xdr:txBody>
    </xdr:sp>
    <xdr:clientData/>
  </xdr:twoCellAnchor>
  <xdr:twoCellAnchor>
    <xdr:from>
      <xdr:col>45</xdr:col>
      <xdr:colOff>3515</xdr:colOff>
      <xdr:row>63</xdr:row>
      <xdr:rowOff>148543</xdr:rowOff>
    </xdr:from>
    <xdr:to>
      <xdr:col>86</xdr:col>
      <xdr:colOff>299357</xdr:colOff>
      <xdr:row>69</xdr:row>
      <xdr:rowOff>131186</xdr:rowOff>
    </xdr:to>
    <xdr:sp macro="" textlink="">
      <xdr:nvSpPr>
        <xdr:cNvPr id="16" name="テキスト ボックス 15">
          <a:extLst>
            <a:ext uri="{FF2B5EF4-FFF2-40B4-BE49-F238E27FC236}">
              <a16:creationId xmlns:a16="http://schemas.microsoft.com/office/drawing/2014/main" id="{78E0D0C5-8677-4649-8400-D02FB6AB09BB}"/>
            </a:ext>
          </a:extLst>
        </xdr:cNvPr>
        <xdr:cNvSpPr txBox="1"/>
      </xdr:nvSpPr>
      <xdr:spPr>
        <a:xfrm>
          <a:off x="7272995" y="10542223"/>
          <a:ext cx="6536622" cy="988483"/>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姓と名の間は１文字あけてください。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英数字や記号はカナに直さず、通帳記載のとおりに転記してください。</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法人の場合は、法人略語を使用してください。（「株式会社」⇒「カ）」等）。</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カナ口座名義人が不明な場合は、金融機関へお問い合わせください。</a:t>
          </a:r>
        </a:p>
      </xdr:txBody>
    </xdr:sp>
    <xdr:clientData/>
  </xdr:twoCellAnchor>
  <xdr:twoCellAnchor>
    <xdr:from>
      <xdr:col>17</xdr:col>
      <xdr:colOff>130968</xdr:colOff>
      <xdr:row>56</xdr:row>
      <xdr:rowOff>66334</xdr:rowOff>
    </xdr:from>
    <xdr:to>
      <xdr:col>44</xdr:col>
      <xdr:colOff>154782</xdr:colOff>
      <xdr:row>56</xdr:row>
      <xdr:rowOff>78242</xdr:rowOff>
    </xdr:to>
    <xdr:cxnSp macro="">
      <xdr:nvCxnSpPr>
        <xdr:cNvPr id="17" name="直線矢印コネクタ 16">
          <a:extLst>
            <a:ext uri="{FF2B5EF4-FFF2-40B4-BE49-F238E27FC236}">
              <a16:creationId xmlns:a16="http://schemas.microsoft.com/office/drawing/2014/main" id="{F3AA1A79-00EB-4D78-A964-395A712607F8}"/>
            </a:ext>
          </a:extLst>
        </xdr:cNvPr>
        <xdr:cNvCxnSpPr/>
      </xdr:nvCxnSpPr>
      <xdr:spPr>
        <a:xfrm flipH="1" flipV="1">
          <a:off x="3064668" y="9256054"/>
          <a:ext cx="4207194" cy="11908"/>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xdr:colOff>
      <xdr:row>56</xdr:row>
      <xdr:rowOff>68035</xdr:rowOff>
    </xdr:from>
    <xdr:to>
      <xdr:col>31</xdr:col>
      <xdr:colOff>95251</xdr:colOff>
      <xdr:row>56</xdr:row>
      <xdr:rowOff>79941</xdr:rowOff>
    </xdr:to>
    <xdr:cxnSp macro="">
      <xdr:nvCxnSpPr>
        <xdr:cNvPr id="18" name="直線矢印コネクタ 17">
          <a:extLst>
            <a:ext uri="{FF2B5EF4-FFF2-40B4-BE49-F238E27FC236}">
              <a16:creationId xmlns:a16="http://schemas.microsoft.com/office/drawing/2014/main" id="{4784A088-DDAD-49A0-889F-874B75DD2415}"/>
            </a:ext>
          </a:extLst>
        </xdr:cNvPr>
        <xdr:cNvCxnSpPr/>
      </xdr:nvCxnSpPr>
      <xdr:spPr>
        <a:xfrm flipH="1" flipV="1">
          <a:off x="5067302" y="9257755"/>
          <a:ext cx="95249" cy="11906"/>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10206</xdr:colOff>
      <xdr:row>60</xdr:row>
      <xdr:rowOff>95250</xdr:rowOff>
    </xdr:from>
    <xdr:to>
      <xdr:col>45</xdr:col>
      <xdr:colOff>13607</xdr:colOff>
      <xdr:row>60</xdr:row>
      <xdr:rowOff>125867</xdr:rowOff>
    </xdr:to>
    <xdr:cxnSp macro="">
      <xdr:nvCxnSpPr>
        <xdr:cNvPr id="19" name="直線矢印コネクタ 18">
          <a:extLst>
            <a:ext uri="{FF2B5EF4-FFF2-40B4-BE49-F238E27FC236}">
              <a16:creationId xmlns:a16="http://schemas.microsoft.com/office/drawing/2014/main" id="{6ADA05CB-5435-47AF-A7BE-6301E9B7C56D}"/>
            </a:ext>
          </a:extLst>
        </xdr:cNvPr>
        <xdr:cNvCxnSpPr/>
      </xdr:nvCxnSpPr>
      <xdr:spPr>
        <a:xfrm flipH="1">
          <a:off x="2486706" y="9986010"/>
          <a:ext cx="4796381" cy="30617"/>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13608</xdr:colOff>
      <xdr:row>64</xdr:row>
      <xdr:rowOff>81643</xdr:rowOff>
    </xdr:from>
    <xdr:to>
      <xdr:col>45</xdr:col>
      <xdr:colOff>13608</xdr:colOff>
      <xdr:row>64</xdr:row>
      <xdr:rowOff>81645</xdr:rowOff>
    </xdr:to>
    <xdr:cxnSp macro="">
      <xdr:nvCxnSpPr>
        <xdr:cNvPr id="20" name="直線矢印コネクタ 19">
          <a:extLst>
            <a:ext uri="{FF2B5EF4-FFF2-40B4-BE49-F238E27FC236}">
              <a16:creationId xmlns:a16="http://schemas.microsoft.com/office/drawing/2014/main" id="{5D5568E0-25BA-4015-A5AF-A6B46D0E6DBE}"/>
            </a:ext>
          </a:extLst>
        </xdr:cNvPr>
        <xdr:cNvCxnSpPr/>
      </xdr:nvCxnSpPr>
      <xdr:spPr>
        <a:xfrm flipH="1" flipV="1">
          <a:off x="6604908" y="10642963"/>
          <a:ext cx="678180" cy="2"/>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105457</xdr:colOff>
      <xdr:row>39</xdr:row>
      <xdr:rowOff>56169</xdr:rowOff>
    </xdr:from>
    <xdr:to>
      <xdr:col>44</xdr:col>
      <xdr:colOff>166989</xdr:colOff>
      <xdr:row>46</xdr:row>
      <xdr:rowOff>56131</xdr:rowOff>
    </xdr:to>
    <xdr:cxnSp macro="">
      <xdr:nvCxnSpPr>
        <xdr:cNvPr id="21" name="直線矢印コネクタ 20">
          <a:extLst>
            <a:ext uri="{FF2B5EF4-FFF2-40B4-BE49-F238E27FC236}">
              <a16:creationId xmlns:a16="http://schemas.microsoft.com/office/drawing/2014/main" id="{66FDA212-81DD-4A59-9F0D-8A80371648C7}"/>
            </a:ext>
          </a:extLst>
        </xdr:cNvPr>
        <xdr:cNvCxnSpPr>
          <a:stCxn id="15" idx="1"/>
        </xdr:cNvCxnSpPr>
      </xdr:nvCxnSpPr>
      <xdr:spPr>
        <a:xfrm flipH="1">
          <a:off x="5020357" y="6121689"/>
          <a:ext cx="2248472" cy="1295362"/>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34</xdr:row>
      <xdr:rowOff>154781</xdr:rowOff>
    </xdr:from>
    <xdr:to>
      <xdr:col>45</xdr:col>
      <xdr:colOff>-1</xdr:colOff>
      <xdr:row>34</xdr:row>
      <xdr:rowOff>156975</xdr:rowOff>
    </xdr:to>
    <xdr:cxnSp macro="">
      <xdr:nvCxnSpPr>
        <xdr:cNvPr id="22" name="直線矢印コネクタ 21">
          <a:extLst>
            <a:ext uri="{FF2B5EF4-FFF2-40B4-BE49-F238E27FC236}">
              <a16:creationId xmlns:a16="http://schemas.microsoft.com/office/drawing/2014/main" id="{775EFD90-3498-4B3B-9496-BBFA5B24DA99}"/>
            </a:ext>
          </a:extLst>
        </xdr:cNvPr>
        <xdr:cNvCxnSpPr/>
      </xdr:nvCxnSpPr>
      <xdr:spPr>
        <a:xfrm flipH="1" flipV="1">
          <a:off x="6438900" y="5366861"/>
          <a:ext cx="830579" cy="2194"/>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59532</xdr:colOff>
      <xdr:row>10</xdr:row>
      <xdr:rowOff>130969</xdr:rowOff>
    </xdr:from>
    <xdr:to>
      <xdr:col>45</xdr:col>
      <xdr:colOff>-1</xdr:colOff>
      <xdr:row>10</xdr:row>
      <xdr:rowOff>143096</xdr:rowOff>
    </xdr:to>
    <xdr:cxnSp macro="">
      <xdr:nvCxnSpPr>
        <xdr:cNvPr id="23" name="直線矢印コネクタ 22">
          <a:extLst>
            <a:ext uri="{FF2B5EF4-FFF2-40B4-BE49-F238E27FC236}">
              <a16:creationId xmlns:a16="http://schemas.microsoft.com/office/drawing/2014/main" id="{E373D9CE-4433-4B75-BC8A-7BF9187FA9AB}"/>
            </a:ext>
          </a:extLst>
        </xdr:cNvPr>
        <xdr:cNvCxnSpPr/>
      </xdr:nvCxnSpPr>
      <xdr:spPr>
        <a:xfrm flipH="1" flipV="1">
          <a:off x="2993232" y="1975009"/>
          <a:ext cx="4276247" cy="12127"/>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3</xdr:row>
      <xdr:rowOff>154781</xdr:rowOff>
    </xdr:from>
    <xdr:to>
      <xdr:col>45</xdr:col>
      <xdr:colOff>-1</xdr:colOff>
      <xdr:row>3</xdr:row>
      <xdr:rowOff>154781</xdr:rowOff>
    </xdr:to>
    <xdr:cxnSp macro="">
      <xdr:nvCxnSpPr>
        <xdr:cNvPr id="24" name="直線矢印コネクタ 23">
          <a:extLst>
            <a:ext uri="{FF2B5EF4-FFF2-40B4-BE49-F238E27FC236}">
              <a16:creationId xmlns:a16="http://schemas.microsoft.com/office/drawing/2014/main" id="{1A966855-6ECB-48C6-A40C-371656B1A67C}"/>
            </a:ext>
          </a:extLst>
        </xdr:cNvPr>
        <xdr:cNvCxnSpPr/>
      </xdr:nvCxnSpPr>
      <xdr:spPr>
        <a:xfrm flipH="1">
          <a:off x="7117080" y="657701"/>
          <a:ext cx="152399" cy="0"/>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6805</xdr:colOff>
      <xdr:row>17</xdr:row>
      <xdr:rowOff>109974</xdr:rowOff>
    </xdr:from>
    <xdr:to>
      <xdr:col>45</xdr:col>
      <xdr:colOff>3591</xdr:colOff>
      <xdr:row>22</xdr:row>
      <xdr:rowOff>30616</xdr:rowOff>
    </xdr:to>
    <xdr:cxnSp macro="">
      <xdr:nvCxnSpPr>
        <xdr:cNvPr id="25" name="直線矢印コネクタ 24">
          <a:extLst>
            <a:ext uri="{FF2B5EF4-FFF2-40B4-BE49-F238E27FC236}">
              <a16:creationId xmlns:a16="http://schemas.microsoft.com/office/drawing/2014/main" id="{BFFA3AA3-0585-4439-802E-59A983FA32BE}"/>
            </a:ext>
          </a:extLst>
        </xdr:cNvPr>
        <xdr:cNvCxnSpPr>
          <a:stCxn id="12" idx="1"/>
        </xdr:cNvCxnSpPr>
      </xdr:nvCxnSpPr>
      <xdr:spPr>
        <a:xfrm flipH="1">
          <a:off x="5378905" y="3074154"/>
          <a:ext cx="1894166" cy="553102"/>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40820</xdr:colOff>
      <xdr:row>0</xdr:row>
      <xdr:rowOff>40823</xdr:rowOff>
    </xdr:from>
    <xdr:to>
      <xdr:col>10</xdr:col>
      <xdr:colOff>68034</xdr:colOff>
      <xdr:row>4</xdr:row>
      <xdr:rowOff>163287</xdr:rowOff>
    </xdr:to>
    <xdr:sp macro="" textlink="">
      <xdr:nvSpPr>
        <xdr:cNvPr id="26" name="Text Box 18">
          <a:extLst>
            <a:ext uri="{FF2B5EF4-FFF2-40B4-BE49-F238E27FC236}">
              <a16:creationId xmlns:a16="http://schemas.microsoft.com/office/drawing/2014/main" id="{451028F7-C1A3-46EE-87CF-C79377355883}"/>
            </a:ext>
          </a:extLst>
        </xdr:cNvPr>
        <xdr:cNvSpPr txBox="1">
          <a:spLocks noChangeArrowheads="1"/>
        </xdr:cNvSpPr>
      </xdr:nvSpPr>
      <xdr:spPr bwMode="auto">
        <a:xfrm>
          <a:off x="40820" y="40823"/>
          <a:ext cx="1894114" cy="876844"/>
        </a:xfrm>
        <a:prstGeom prst="rect">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endParaRPr lang="en-US" altLang="ja-JP" sz="2000" b="1" i="0" u="none" strike="noStrike" baseline="0">
            <a:solidFill>
              <a:srgbClr val="000000"/>
            </a:solidFill>
            <a:latin typeface="ＭＳ Ｐゴシック"/>
            <a:ea typeface="ＭＳ Ｐゴシック"/>
          </a:endParaRPr>
        </a:p>
        <a:p>
          <a:pPr algn="ctr" rtl="0">
            <a:defRPr sz="1000"/>
          </a:pPr>
          <a:r>
            <a:rPr lang="ja-JP" altLang="en-US" sz="2000" b="1" i="0" u="none" strike="noStrike" baseline="0">
              <a:solidFill>
                <a:srgbClr val="000000"/>
              </a:solidFill>
              <a:latin typeface="ＭＳ Ｐゴシック"/>
              <a:ea typeface="ＭＳ Ｐゴシック"/>
            </a:rPr>
            <a:t>（法人等の場合）</a:t>
          </a:r>
        </a:p>
      </xdr:txBody>
    </xdr:sp>
    <xdr:clientData/>
  </xdr:twoCellAnchor>
  <xdr:twoCellAnchor>
    <xdr:from>
      <xdr:col>45</xdr:col>
      <xdr:colOff>0</xdr:colOff>
      <xdr:row>75</xdr:row>
      <xdr:rowOff>72112</xdr:rowOff>
    </xdr:from>
    <xdr:to>
      <xdr:col>86</xdr:col>
      <xdr:colOff>312964</xdr:colOff>
      <xdr:row>77</xdr:row>
      <xdr:rowOff>318970</xdr:rowOff>
    </xdr:to>
    <xdr:sp macro="" textlink="">
      <xdr:nvSpPr>
        <xdr:cNvPr id="27" name="テキスト ボックス 26">
          <a:extLst>
            <a:ext uri="{FF2B5EF4-FFF2-40B4-BE49-F238E27FC236}">
              <a16:creationId xmlns:a16="http://schemas.microsoft.com/office/drawing/2014/main" id="{48FF6879-54AB-42C8-AAA7-2A65D34FE31D}"/>
            </a:ext>
          </a:extLst>
        </xdr:cNvPr>
        <xdr:cNvSpPr txBox="1"/>
      </xdr:nvSpPr>
      <xdr:spPr>
        <a:xfrm>
          <a:off x="7269480" y="12492712"/>
          <a:ext cx="6538504" cy="582138"/>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届出書の内容について、こちらの電話番号にお電話させていただく場合があります。</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13606</xdr:colOff>
      <xdr:row>77</xdr:row>
      <xdr:rowOff>176893</xdr:rowOff>
    </xdr:from>
    <xdr:to>
      <xdr:col>44</xdr:col>
      <xdr:colOff>156479</xdr:colOff>
      <xdr:row>77</xdr:row>
      <xdr:rowOff>176893</xdr:rowOff>
    </xdr:to>
    <xdr:cxnSp macro="">
      <xdr:nvCxnSpPr>
        <xdr:cNvPr id="28" name="直線矢印コネクタ 27">
          <a:extLst>
            <a:ext uri="{FF2B5EF4-FFF2-40B4-BE49-F238E27FC236}">
              <a16:creationId xmlns:a16="http://schemas.microsoft.com/office/drawing/2014/main" id="{680D3856-F767-4C27-B27D-BF7B3C7526B3}"/>
            </a:ext>
          </a:extLst>
        </xdr:cNvPr>
        <xdr:cNvCxnSpPr/>
      </xdr:nvCxnSpPr>
      <xdr:spPr>
        <a:xfrm flipH="1">
          <a:off x="6452506" y="12932773"/>
          <a:ext cx="813433" cy="0"/>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17688</xdr:colOff>
      <xdr:row>53</xdr:row>
      <xdr:rowOff>68036</xdr:rowOff>
    </xdr:from>
    <xdr:to>
      <xdr:col>86</xdr:col>
      <xdr:colOff>312964</xdr:colOff>
      <xdr:row>59</xdr:row>
      <xdr:rowOff>67433</xdr:rowOff>
    </xdr:to>
    <xdr:sp macro="" textlink="">
      <xdr:nvSpPr>
        <xdr:cNvPr id="29" name="テキスト ボックス 28">
          <a:extLst>
            <a:ext uri="{FF2B5EF4-FFF2-40B4-BE49-F238E27FC236}">
              <a16:creationId xmlns:a16="http://schemas.microsoft.com/office/drawing/2014/main" id="{71435B93-AA6A-4C8C-BBAD-0C0951A66883}"/>
            </a:ext>
          </a:extLst>
        </xdr:cNvPr>
        <xdr:cNvSpPr txBox="1"/>
      </xdr:nvSpPr>
      <xdr:spPr>
        <a:xfrm>
          <a:off x="7287168" y="8724356"/>
          <a:ext cx="6520816" cy="1066197"/>
        </a:xfrm>
        <a:prstGeom prst="rect">
          <a:avLst/>
        </a:prstGeom>
        <a:solidFill>
          <a:sysClr val="window" lastClr="FFFFFF"/>
        </a:solidFill>
        <a:ln w="9525" cmpd="sng">
          <a:solidFill>
            <a:sysClr val="windowText" lastClr="000000">
              <a:lumMod val="65000"/>
              <a:lumOff val="35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金融機関コードは、通帳及びキャッシュカードに記載されています。</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ゆうちょ銀行の口座を指定される場合、金融機関コード欄には</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銀行コード（９９００）、支店コードは振込専用の店番（３桁）を記入してください。</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コードが分からない場合は空白のままでかまいません。</a:t>
          </a:r>
        </a:p>
      </xdr:txBody>
    </xdr:sp>
    <xdr:clientData/>
  </xdr:twoCellAnchor>
  <xdr:twoCellAnchor>
    <xdr:from>
      <xdr:col>45</xdr:col>
      <xdr:colOff>152399</xdr:colOff>
      <xdr:row>41</xdr:row>
      <xdr:rowOff>36743</xdr:rowOff>
    </xdr:from>
    <xdr:to>
      <xdr:col>63</xdr:col>
      <xdr:colOff>12246</xdr:colOff>
      <xdr:row>52</xdr:row>
      <xdr:rowOff>180978</xdr:rowOff>
    </xdr:to>
    <xdr:grpSp>
      <xdr:nvGrpSpPr>
        <xdr:cNvPr id="30" name="グループ化 29">
          <a:extLst>
            <a:ext uri="{FF2B5EF4-FFF2-40B4-BE49-F238E27FC236}">
              <a16:creationId xmlns:a16="http://schemas.microsoft.com/office/drawing/2014/main" id="{FCE4E7B4-3893-49CC-B9FA-D8AC6FCA2433}"/>
            </a:ext>
          </a:extLst>
        </xdr:cNvPr>
        <xdr:cNvGrpSpPr/>
      </xdr:nvGrpSpPr>
      <xdr:grpSpPr>
        <a:xfrm>
          <a:off x="7424056" y="6339572"/>
          <a:ext cx="2603047" cy="2201635"/>
          <a:chOff x="1247775" y="5915025"/>
          <a:chExt cx="3762375" cy="3124199"/>
        </a:xfrm>
      </xdr:grpSpPr>
      <xdr:grpSp>
        <xdr:nvGrpSpPr>
          <xdr:cNvPr id="31" name="グループ化 30">
            <a:extLst>
              <a:ext uri="{FF2B5EF4-FFF2-40B4-BE49-F238E27FC236}">
                <a16:creationId xmlns:a16="http://schemas.microsoft.com/office/drawing/2014/main" id="{BE8AB205-7059-1CA2-68E8-E497A6E2BAC9}"/>
              </a:ext>
            </a:extLst>
          </xdr:cNvPr>
          <xdr:cNvGrpSpPr/>
        </xdr:nvGrpSpPr>
        <xdr:grpSpPr>
          <a:xfrm>
            <a:off x="1247775" y="5915025"/>
            <a:ext cx="3762375" cy="3124199"/>
            <a:chOff x="1247775" y="5915025"/>
            <a:chExt cx="4991100" cy="3895725"/>
          </a:xfrm>
        </xdr:grpSpPr>
        <xdr:cxnSp macro="">
          <xdr:nvCxnSpPr>
            <xdr:cNvPr id="36" name="直線コネクタ 35">
              <a:extLst>
                <a:ext uri="{FF2B5EF4-FFF2-40B4-BE49-F238E27FC236}">
                  <a16:creationId xmlns:a16="http://schemas.microsoft.com/office/drawing/2014/main" id="{C4B6AA18-C6C3-7A54-93AC-B31A576E37A7}"/>
                </a:ext>
              </a:extLst>
            </xdr:cNvPr>
            <xdr:cNvCxnSpPr/>
          </xdr:nvCxnSpPr>
          <xdr:spPr>
            <a:xfrm flipH="1">
              <a:off x="1543050" y="9686925"/>
              <a:ext cx="28876" cy="76200"/>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929E6BE0-D131-5852-D515-3E965FB684CE}"/>
                </a:ext>
              </a:extLst>
            </xdr:cNvPr>
            <xdr:cNvCxnSpPr/>
          </xdr:nvCxnSpPr>
          <xdr:spPr>
            <a:xfrm flipH="1">
              <a:off x="1657350" y="9747688"/>
              <a:ext cx="19050" cy="63062"/>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890B4196-92A4-575A-93C2-24B70063BAB8}"/>
                </a:ext>
              </a:extLst>
            </xdr:cNvPr>
            <xdr:cNvCxnSpPr/>
          </xdr:nvCxnSpPr>
          <xdr:spPr>
            <a:xfrm flipH="1">
              <a:off x="5543550" y="7953375"/>
              <a:ext cx="685800" cy="1809750"/>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5F446C26-6888-A779-1AE5-503296C44BF9}"/>
                </a:ext>
              </a:extLst>
            </xdr:cNvPr>
            <xdr:cNvCxnSpPr/>
          </xdr:nvCxnSpPr>
          <xdr:spPr>
            <a:xfrm flipH="1">
              <a:off x="5676900" y="7972425"/>
              <a:ext cx="552450" cy="1828800"/>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9DC1CFF6-653A-988E-562A-0500C1110AAF}"/>
                </a:ext>
              </a:extLst>
            </xdr:cNvPr>
            <xdr:cNvCxnSpPr/>
          </xdr:nvCxnSpPr>
          <xdr:spPr>
            <a:xfrm>
              <a:off x="1533525" y="9753600"/>
              <a:ext cx="4029075" cy="9525"/>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6965B04D-0672-4264-D438-59D74B4DC8A0}"/>
                </a:ext>
              </a:extLst>
            </xdr:cNvPr>
            <xdr:cNvCxnSpPr/>
          </xdr:nvCxnSpPr>
          <xdr:spPr>
            <a:xfrm>
              <a:off x="1647825" y="9801225"/>
              <a:ext cx="4029075" cy="9525"/>
            </a:xfrm>
            <a:prstGeom prst="line">
              <a:avLst/>
            </a:prstGeom>
            <a:ln w="15875"/>
          </xdr:spPr>
          <xdr:style>
            <a:lnRef idx="1">
              <a:schemeClr val="accent1"/>
            </a:lnRef>
            <a:fillRef idx="0">
              <a:schemeClr val="accent1"/>
            </a:fillRef>
            <a:effectRef idx="0">
              <a:schemeClr val="accent1"/>
            </a:effectRef>
            <a:fontRef idx="minor">
              <a:schemeClr val="tx1"/>
            </a:fontRef>
          </xdr:style>
        </xdr:cxnSp>
        <xdr:grpSp>
          <xdr:nvGrpSpPr>
            <xdr:cNvPr id="42" name="グループ化 41">
              <a:extLst>
                <a:ext uri="{FF2B5EF4-FFF2-40B4-BE49-F238E27FC236}">
                  <a16:creationId xmlns:a16="http://schemas.microsoft.com/office/drawing/2014/main" id="{5696F2DC-0461-8917-D4BD-C52380F74741}"/>
                </a:ext>
              </a:extLst>
            </xdr:cNvPr>
            <xdr:cNvGrpSpPr/>
          </xdr:nvGrpSpPr>
          <xdr:grpSpPr>
            <a:xfrm>
              <a:off x="1247775" y="5915025"/>
              <a:ext cx="4991100" cy="3819525"/>
              <a:chOff x="1247775" y="5915025"/>
              <a:chExt cx="4991100" cy="3819525"/>
            </a:xfrm>
          </xdr:grpSpPr>
          <xdr:cxnSp macro="">
            <xdr:nvCxnSpPr>
              <xdr:cNvPr id="43" name="直線コネクタ 42">
                <a:extLst>
                  <a:ext uri="{FF2B5EF4-FFF2-40B4-BE49-F238E27FC236}">
                    <a16:creationId xmlns:a16="http://schemas.microsoft.com/office/drawing/2014/main" id="{9E857CB3-C396-16CD-3131-10D4ECDB3180}"/>
                  </a:ext>
                </a:extLst>
              </xdr:cNvPr>
              <xdr:cNvCxnSpPr/>
            </xdr:nvCxnSpPr>
            <xdr:spPr>
              <a:xfrm flipH="1">
                <a:off x="1247775" y="7953375"/>
                <a:ext cx="971550" cy="1781175"/>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A142EF49-B293-9490-A821-A950B58A4A9D}"/>
                  </a:ext>
                </a:extLst>
              </xdr:cNvPr>
              <xdr:cNvCxnSpPr/>
            </xdr:nvCxnSpPr>
            <xdr:spPr>
              <a:xfrm flipH="1">
                <a:off x="5267325" y="7934325"/>
                <a:ext cx="971550" cy="1781175"/>
              </a:xfrm>
              <a:prstGeom prst="line">
                <a:avLst/>
              </a:prstGeom>
              <a:ln w="15875"/>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5B8ED1ED-6F5A-606C-3143-2BA2894CDE56}"/>
                  </a:ext>
                </a:extLst>
              </xdr:cNvPr>
              <xdr:cNvCxnSpPr/>
            </xdr:nvCxnSpPr>
            <xdr:spPr>
              <a:xfrm>
                <a:off x="1266825" y="9696450"/>
                <a:ext cx="4029075" cy="9525"/>
              </a:xfrm>
              <a:prstGeom prst="line">
                <a:avLst/>
              </a:prstGeom>
              <a:ln w="15875"/>
            </xdr:spPr>
            <xdr:style>
              <a:lnRef idx="1">
                <a:schemeClr val="accent1"/>
              </a:lnRef>
              <a:fillRef idx="0">
                <a:schemeClr val="accent1"/>
              </a:fillRef>
              <a:effectRef idx="0">
                <a:schemeClr val="accent1"/>
              </a:effectRef>
              <a:fontRef idx="minor">
                <a:schemeClr val="tx1"/>
              </a:fontRef>
            </xdr:style>
          </xdr:cxnSp>
          <xdr:sp macro="" textlink="">
            <xdr:nvSpPr>
              <xdr:cNvPr id="46" name="正方形/長方形 45">
                <a:extLst>
                  <a:ext uri="{FF2B5EF4-FFF2-40B4-BE49-F238E27FC236}">
                    <a16:creationId xmlns:a16="http://schemas.microsoft.com/office/drawing/2014/main" id="{9808AE26-1181-56F5-2CD8-A3F63E19F0B9}"/>
                  </a:ext>
                </a:extLst>
              </xdr:cNvPr>
              <xdr:cNvSpPr/>
            </xdr:nvSpPr>
            <xdr:spPr>
              <a:xfrm>
                <a:off x="2209800" y="5915025"/>
                <a:ext cx="4010025" cy="2028825"/>
              </a:xfrm>
              <a:prstGeom prst="rect">
                <a:avLst/>
              </a:prstGeom>
              <a:solidFill>
                <a:schemeClr val="bg1"/>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2" name="テキスト ボックス 31">
            <a:extLst>
              <a:ext uri="{FF2B5EF4-FFF2-40B4-BE49-F238E27FC236}">
                <a16:creationId xmlns:a16="http://schemas.microsoft.com/office/drawing/2014/main" id="{50F8B3E1-F44D-3D32-3B0A-E11D6B7CA10F}"/>
              </a:ext>
            </a:extLst>
          </xdr:cNvPr>
          <xdr:cNvSpPr txBox="1"/>
        </xdr:nvSpPr>
        <xdr:spPr>
          <a:xfrm>
            <a:off x="2105025" y="6076951"/>
            <a:ext cx="2788134" cy="65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ｶﾌﾞｼｷｶﾞｲｼｬ　ｱｲﾁｹﾝﾁｮｳｼｽﾃﾑｻｰﾋﾞｽ２１</a:t>
            </a:r>
          </a:p>
        </xdr:txBody>
      </xdr:sp>
      <xdr:sp macro="" textlink="">
        <xdr:nvSpPr>
          <xdr:cNvPr id="33" name="テキスト ボックス 32">
            <a:extLst>
              <a:ext uri="{FF2B5EF4-FFF2-40B4-BE49-F238E27FC236}">
                <a16:creationId xmlns:a16="http://schemas.microsoft.com/office/drawing/2014/main" id="{6ABD01D6-01F2-E77C-4538-AC2C7621A54F}"/>
              </a:ext>
            </a:extLst>
          </xdr:cNvPr>
          <xdr:cNvSpPr txBox="1"/>
        </xdr:nvSpPr>
        <xdr:spPr>
          <a:xfrm>
            <a:off x="2124075" y="6800850"/>
            <a:ext cx="22669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銀行コード　１２３４</a:t>
            </a:r>
          </a:p>
        </xdr:txBody>
      </xdr:sp>
      <xdr:sp macro="" textlink="">
        <xdr:nvSpPr>
          <xdr:cNvPr id="34" name="テキスト ボックス 33">
            <a:extLst>
              <a:ext uri="{FF2B5EF4-FFF2-40B4-BE49-F238E27FC236}">
                <a16:creationId xmlns:a16="http://schemas.microsoft.com/office/drawing/2014/main" id="{41D4EEFC-CF0F-F81A-033B-1C23BAF5662B}"/>
              </a:ext>
            </a:extLst>
          </xdr:cNvPr>
          <xdr:cNvSpPr txBox="1"/>
        </xdr:nvSpPr>
        <xdr:spPr>
          <a:xfrm>
            <a:off x="2095500" y="7067550"/>
            <a:ext cx="28194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店番　００１　口座番号　</a:t>
            </a:r>
            <a:r>
              <a:rPr kumimoji="1" lang="en-US" altLang="ja-JP" sz="900"/>
              <a:t>0012345</a:t>
            </a:r>
            <a:endParaRPr kumimoji="1" lang="ja-JP" altLang="en-US" sz="900"/>
          </a:p>
        </xdr:txBody>
      </xdr:sp>
      <xdr:sp macro="" textlink="">
        <xdr:nvSpPr>
          <xdr:cNvPr id="35" name="テキスト ボックス 34">
            <a:extLst>
              <a:ext uri="{FF2B5EF4-FFF2-40B4-BE49-F238E27FC236}">
                <a16:creationId xmlns:a16="http://schemas.microsoft.com/office/drawing/2014/main" id="{94A166B0-8B4E-4BE0-47CC-8BA8A22EBDE3}"/>
              </a:ext>
            </a:extLst>
          </xdr:cNvPr>
          <xdr:cNvSpPr txBox="1"/>
        </xdr:nvSpPr>
        <xdr:spPr>
          <a:xfrm>
            <a:off x="2943225" y="7639050"/>
            <a:ext cx="1085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ご案内</a:t>
            </a:r>
          </a:p>
        </xdr:txBody>
      </xdr:sp>
    </xdr:grpSp>
    <xdr:clientData/>
  </xdr:twoCellAnchor>
  <xdr:twoCellAnchor>
    <xdr:from>
      <xdr:col>25</xdr:col>
      <xdr:colOff>136072</xdr:colOff>
      <xdr:row>17</xdr:row>
      <xdr:rowOff>108856</xdr:rowOff>
    </xdr:from>
    <xdr:to>
      <xdr:col>45</xdr:col>
      <xdr:colOff>11906</xdr:colOff>
      <xdr:row>41</xdr:row>
      <xdr:rowOff>13607</xdr:rowOff>
    </xdr:to>
    <xdr:cxnSp macro="">
      <xdr:nvCxnSpPr>
        <xdr:cNvPr id="47" name="直線矢印コネクタ 46">
          <a:extLst>
            <a:ext uri="{FF2B5EF4-FFF2-40B4-BE49-F238E27FC236}">
              <a16:creationId xmlns:a16="http://schemas.microsoft.com/office/drawing/2014/main" id="{768BD90E-31AC-434F-84F8-C91150A2D5FA}"/>
            </a:ext>
          </a:extLst>
        </xdr:cNvPr>
        <xdr:cNvCxnSpPr/>
      </xdr:nvCxnSpPr>
      <xdr:spPr>
        <a:xfrm flipH="1">
          <a:off x="4288972" y="3073036"/>
          <a:ext cx="2992414" cy="3341371"/>
        </a:xfrm>
        <a:prstGeom prst="straightConnector1">
          <a:avLst/>
        </a:prstGeom>
        <a:ln w="15875">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81644</xdr:colOff>
      <xdr:row>39</xdr:row>
      <xdr:rowOff>27214</xdr:rowOff>
    </xdr:from>
    <xdr:to>
      <xdr:col>41</xdr:col>
      <xdr:colOff>2</xdr:colOff>
      <xdr:row>77</xdr:row>
      <xdr:rowOff>104321</xdr:rowOff>
    </xdr:to>
    <xdr:sp macro="" textlink="">
      <xdr:nvSpPr>
        <xdr:cNvPr id="48" name="右大かっこ 47">
          <a:extLst>
            <a:ext uri="{FF2B5EF4-FFF2-40B4-BE49-F238E27FC236}">
              <a16:creationId xmlns:a16="http://schemas.microsoft.com/office/drawing/2014/main" id="{3E48F154-75BA-4AF6-8832-5B5FE86B436E}"/>
            </a:ext>
          </a:extLst>
        </xdr:cNvPr>
        <xdr:cNvSpPr/>
      </xdr:nvSpPr>
      <xdr:spPr>
        <a:xfrm>
          <a:off x="6520544" y="6092734"/>
          <a:ext cx="70758" cy="6767467"/>
        </a:xfrm>
        <a:prstGeom prst="righ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27214</xdr:colOff>
      <xdr:row>45</xdr:row>
      <xdr:rowOff>68038</xdr:rowOff>
    </xdr:from>
    <xdr:to>
      <xdr:col>43</xdr:col>
      <xdr:colOff>54429</xdr:colOff>
      <xdr:row>67</xdr:row>
      <xdr:rowOff>131539</xdr:rowOff>
    </xdr:to>
    <xdr:sp macro="" textlink="">
      <xdr:nvSpPr>
        <xdr:cNvPr id="49" name="テキスト ボックス 48">
          <a:extLst>
            <a:ext uri="{FF2B5EF4-FFF2-40B4-BE49-F238E27FC236}">
              <a16:creationId xmlns:a16="http://schemas.microsoft.com/office/drawing/2014/main" id="{9F135CA5-62BA-4767-92A3-C6E3DF6EF2A0}"/>
            </a:ext>
          </a:extLst>
        </xdr:cNvPr>
        <xdr:cNvSpPr txBox="1"/>
      </xdr:nvSpPr>
      <xdr:spPr>
        <a:xfrm>
          <a:off x="6618514" y="7299418"/>
          <a:ext cx="332015" cy="3896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必ず記入してください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2124075</xdr:colOff>
      <xdr:row>0</xdr:row>
      <xdr:rowOff>76200</xdr:rowOff>
    </xdr:from>
    <xdr:to>
      <xdr:col>4</xdr:col>
      <xdr:colOff>514350</xdr:colOff>
      <xdr:row>1</xdr:row>
      <xdr:rowOff>190500</xdr:rowOff>
    </xdr:to>
    <xdr:sp macro="" textlink="">
      <xdr:nvSpPr>
        <xdr:cNvPr id="2" name="正方形/長方形 1">
          <a:extLst>
            <a:ext uri="{FF2B5EF4-FFF2-40B4-BE49-F238E27FC236}">
              <a16:creationId xmlns:a16="http://schemas.microsoft.com/office/drawing/2014/main" id="{9675BBEC-626D-41C4-AE19-DF72F829530E}"/>
            </a:ext>
          </a:extLst>
        </xdr:cNvPr>
        <xdr:cNvSpPr/>
      </xdr:nvSpPr>
      <xdr:spPr>
        <a:xfrm>
          <a:off x="5305425" y="76200"/>
          <a:ext cx="1228725" cy="39052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16</xdr:row>
          <xdr:rowOff>7620</xdr:rowOff>
        </xdr:from>
        <xdr:to>
          <xdr:col>2</xdr:col>
          <xdr:colOff>7620</xdr:colOff>
          <xdr:row>16</xdr:row>
          <xdr:rowOff>312420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F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7620</xdr:rowOff>
        </xdr:from>
        <xdr:to>
          <xdr:col>2</xdr:col>
          <xdr:colOff>22860</xdr:colOff>
          <xdr:row>24</xdr:row>
          <xdr:rowOff>312420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F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7620</xdr:rowOff>
        </xdr:from>
        <xdr:to>
          <xdr:col>2</xdr:col>
          <xdr:colOff>0</xdr:colOff>
          <xdr:row>21</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F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7620</xdr:rowOff>
        </xdr:from>
        <xdr:to>
          <xdr:col>2</xdr:col>
          <xdr:colOff>0</xdr:colOff>
          <xdr:row>23</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F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2</xdr:col>
          <xdr:colOff>7620</xdr:colOff>
          <xdr:row>22</xdr:row>
          <xdr:rowOff>312420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F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7620</xdr:rowOff>
        </xdr:from>
        <xdr:to>
          <xdr:col>2</xdr:col>
          <xdr:colOff>7620</xdr:colOff>
          <xdr:row>18</xdr:row>
          <xdr:rowOff>312420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F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7620</xdr:rowOff>
        </xdr:from>
        <xdr:to>
          <xdr:col>2</xdr:col>
          <xdr:colOff>22860</xdr:colOff>
          <xdr:row>25</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F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7620</xdr:rowOff>
        </xdr:from>
        <xdr:to>
          <xdr:col>2</xdr:col>
          <xdr:colOff>7620</xdr:colOff>
          <xdr:row>17</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F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997323</xdr:colOff>
      <xdr:row>12</xdr:row>
      <xdr:rowOff>168087</xdr:rowOff>
    </xdr:from>
    <xdr:to>
      <xdr:col>3</xdr:col>
      <xdr:colOff>1636058</xdr:colOff>
      <xdr:row>18</xdr:row>
      <xdr:rowOff>44824</xdr:rowOff>
    </xdr:to>
    <xdr:sp macro="" textlink="">
      <xdr:nvSpPr>
        <xdr:cNvPr id="2" name="テキスト ボックス 1">
          <a:extLst>
            <a:ext uri="{FF2B5EF4-FFF2-40B4-BE49-F238E27FC236}">
              <a16:creationId xmlns:a16="http://schemas.microsoft.com/office/drawing/2014/main" id="{C5668130-85B0-4B46-BAFA-1FE40F2F0493}"/>
            </a:ext>
          </a:extLst>
        </xdr:cNvPr>
        <xdr:cNvSpPr txBox="1"/>
      </xdr:nvSpPr>
      <xdr:spPr>
        <a:xfrm>
          <a:off x="1400735" y="3137646"/>
          <a:ext cx="2465294" cy="14791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自治体が各自定める様式のため不要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11570400/Downloads/48215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111570400\Downloads\482158%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AUJH/AppData/Local/Microsoft/Windows/INetCache/Content.Outlook/IFG38DIW/0313&#26045;&#35373;&#12408;&#12398;&#35519;&#26619;&#27096;&#24335;&#65288;&#26696;&#65289;_%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10.2.21.142\share\04-2%20&#25351;&#23566;&#65298;G&#65288;R6.4&#65374;&#65289;\16&#12304;&#35370;&#21839;&#20171;&#35703;&#12469;&#12540;&#12499;&#12473;&#30906;&#20445;&#20107;&#26989;&#12305;\&#9734;&#35201;&#32177;\03%20&#12304;&#21029;&#32025;&#27096;&#24335;&#65297;&#12305;&#35201;&#32177;&#12288;&#35370;&#21839;&#20171;&#35703;&#20107;&#21069;&#30003;&#35531;&#26360;&#27096;&#24335;.xlsx" TargetMode="External"/><Relationship Id="rId1" Type="http://schemas.openxmlformats.org/officeDocument/2006/relationships/externalLinkPath" Target="/04-2%20&#25351;&#23566;&#65298;G&#65288;R6.4&#65374;&#65289;/16&#12304;&#35370;&#21839;&#20171;&#35703;&#12469;&#12540;&#12499;&#12473;&#30906;&#20445;&#20107;&#26989;&#12305;/&#9734;&#35201;&#32177;/03%20&#12304;&#21029;&#32025;&#27096;&#24335;&#65297;&#12305;&#35201;&#32177;&#12288;&#35370;&#21839;&#20171;&#35703;&#20107;&#21069;&#30003;&#35531;&#26360;&#27096;&#24335;.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10.2.21.142\share\04-2%20&#25351;&#23566;&#65298;G&#65288;R6.4&#65374;&#65289;\05%20&#12304;&#20171;&#35703;&#12525;&#12508;&#12483;&#12488;&#12539;&#65321;&#65315;&#65332;&#23566;&#20837;&#25903;&#25588;&#20107;&#26989;&#12305;\03&#12486;&#12463;&#12494;&#12525;&#12472;&#12540;\R7&#24180;&#24230;\00-2%20&#22269;&#12539;&#30476;&#12288;&#35201;&#32177;\3.&#30476;&#20132;&#20184;&#35201;&#32177;\01%20&#20171;&#35703;&#12486;&#12463;&#12494;&#12525;&#12472;&#12540;&#23566;&#20837;&#25903;&#25588;&#20107;&#26989;&#36027;&#35036;&#21161;&#37329;\&#9733;&#20132;&#20184;&#35201;&#32177;%20&#26045;&#34892;\04%20&#20171;&#35703;&#12486;&#12463;&#12494;&#12525;&#12472;&#12540;&#20132;&#20184;&#30003;&#35531;&#27096;&#24335;(&#21029;&#32025;&#27096;&#24335;2)&#35201;&#32177;.xlsx" TargetMode="External"/><Relationship Id="rId1" Type="http://schemas.openxmlformats.org/officeDocument/2006/relationships/externalLinkPath" Target="/04-2%20&#25351;&#23566;&#65298;G&#65288;R6.4&#65374;&#65289;/05%20&#12304;&#20171;&#35703;&#12525;&#12508;&#12483;&#12488;&#12539;&#65321;&#65315;&#65332;&#23566;&#20837;&#25903;&#25588;&#20107;&#26989;&#12305;/03&#12486;&#12463;&#12494;&#12525;&#12472;&#12540;/R7&#24180;&#24230;/00-2%20&#22269;&#12539;&#30476;&#12288;&#35201;&#32177;/3.&#30476;&#20132;&#20184;&#35201;&#32177;/01%20&#20171;&#35703;&#12486;&#12463;&#12494;&#12525;&#12472;&#12540;&#23566;&#20837;&#25903;&#25588;&#20107;&#26989;&#36027;&#35036;&#21161;&#37329;/&#9733;&#20132;&#20184;&#35201;&#32177;%20&#26045;&#34892;/04%20&#20171;&#35703;&#12486;&#12463;&#12494;&#12525;&#12472;&#12540;&#20132;&#20184;&#30003;&#35531;&#27096;&#24335;(&#21029;&#32025;&#27096;&#24335;2)&#35201;&#321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様式１及び様式１－２"/>
      <sheetName val="対象経費内訳詳細（①から④の場合）"/>
      <sheetName val="危険手当等内訳表"/>
      <sheetName val="衛生・防護用品内訳表"/>
      <sheetName val="按分表"/>
      <sheetName val="様式２（理由書）（④の場合）"/>
      <sheetName val="様式３（療養者名簿）（⑤の場合）"/>
      <sheetName val="療養者名簿  (追加補助積算シート)"/>
      <sheetName val="様式４－１（チェックリスト）"/>
      <sheetName val="様式４ー２（チェックリスト）"/>
      <sheetName val="居宅サービス切替（⑥の場合）"/>
      <sheetName val="協力支援（⑦の場合）"/>
      <sheetName val="委任状"/>
      <sheetName val="感染状況報告書"/>
    </sheetNames>
    <sheetDataSet>
      <sheetData sheetId="0"/>
      <sheetData sheetId="1">
        <row r="17">
          <cell r="W17"/>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様式１及び様式１－２"/>
      <sheetName val="対象経費内訳詳細（①から④の場合）"/>
      <sheetName val="危険手当等内訳表"/>
      <sheetName val="衛生・防護用品内訳表"/>
      <sheetName val="按分表"/>
      <sheetName val="様式２（理由書）（④の場合）"/>
      <sheetName val="様式３（療養者名簿）（⑤の場合）"/>
      <sheetName val="療養者名簿  (追加補助積算シート)"/>
      <sheetName val="様式４－１（チェックリスト）"/>
      <sheetName val="様式４ー２（チェックリスト）"/>
      <sheetName val="居宅サービス切替（⑥の場合）"/>
      <sheetName val="協力支援（⑦の場合）"/>
      <sheetName val="委任状"/>
      <sheetName val="感染状況報告書"/>
    </sheetNames>
    <sheetDataSet>
      <sheetData sheetId="0"/>
      <sheetData sheetId="1">
        <row r="17">
          <cell r="W17"/>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１"/>
      <sheetName val="(別紙1-1)所要額調書　"/>
      <sheetName val="(別紙1-2)事業計画書"/>
      <sheetName val="（別紙３）中山間地域等"/>
      <sheetName val="（別紙1）事業計画書"/>
      <sheetName val="記入例"/>
      <sheetName val="vlookup用"/>
      <sheetName val="申請書（不要）"/>
      <sheetName val="（参考）介護給付費算定に係る体制等に関する届出（訪問介護抜粋）"/>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1 交付申請鑑"/>
      <sheetName val="2-1-1 事業所一覧　兼　必須要件確認表"/>
      <sheetName val="2-1-2 業務改善計画書（優先順位１位分）"/>
      <sheetName val="（このシートは記載不可です）記入見本"/>
      <sheetName val="（このシートは記載不可です）データセット"/>
      <sheetName val="2-1-3 介護テクノロジー導入支援 所要額（優先順位1位分）"/>
      <sheetName val="2-1-4 パッケージ型導入支援 所要額（優先順位１位分）"/>
      <sheetName val="チェックリスト（優先順位第１位分）"/>
      <sheetName val="チェックリスト（優先順位第１位分）記入例"/>
      <sheetName val="会計歳入歳出予算書抄本"/>
      <sheetName val="《記入例》会計歳入歳出予算書抄本"/>
      <sheetName val="愛知県受取人届出書"/>
      <sheetName val="〈記入例〉個人の場合"/>
      <sheetName val="〈記入例〉法人等の場合"/>
      <sheetName val="〈参考〉法人略称"/>
    </sheetNames>
    <sheetDataSet>
      <sheetData sheetId="0">
        <row r="3">
          <cell r="U3" t="str">
            <v>令和　　年　　月　　日</v>
          </cell>
        </row>
        <row r="7">
          <cell r="Q7"/>
        </row>
        <row r="8">
          <cell r="Q8"/>
        </row>
        <row r="9">
          <cell r="Q9"/>
        </row>
        <row r="10">
          <cell r="Q10"/>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松井 翔(matsui-shou.xy1)" id="{2C951710-F918-4690-89B8-CB9F7A02C75B}" userId="S::MSSWH@lansys.mhlw.go.jp::54fedfcb-aaad-4a7a-8331-b9bf8200200f" providerId="AD"/>
  <person displayName="杉本 勝亮(sugimoto-katsuaki.po8)" id="{9718B7F5-6FCA-4BA8-BF22-61EDC89E3041}" userId="S::SKAXG@lansys.mhlw.go.jp::cc932ee0-d183-4e6f-8fa9-343f6843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11-26T08:37:30.20" personId="{2C951710-F918-4690-89B8-CB9F7A02C75B}" id="{BAD139D6-377B-4765-827F-A34DF1AFD6E9}">
    <text>申請書に入力した内容が自動で入力されます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11-26T08:37:30.20" personId="{2C951710-F918-4690-89B8-CB9F7A02C75B}" id="{E6C37B5D-551F-4A6F-BEDD-7038C3A03EF3}">
    <text>申請書に入力した内容が自動で入力されます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4-12-23T04:35:41.39" personId="{9718B7F5-6FCA-4BA8-BF22-61EDC89E3041}" id="{514CE504-A186-42E4-876C-7B545446A0E7}">
    <text>計画書に記載する情報</text>
  </threadedComment>
  <threadedComment ref="C7" dT="2024-12-23T04:34:03.24" personId="{9718B7F5-6FCA-4BA8-BF22-61EDC89E3041}" id="{57034E01-FE59-48E2-8AC3-D65DA935FF63}">
    <text>事業計画書に必要な情報</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41.xml"/><Relationship Id="rId13" Type="http://schemas.microsoft.com/office/2017/10/relationships/threadedComment" Target="../threadedComments/threadedComment3.xml"/><Relationship Id="rId3" Type="http://schemas.openxmlformats.org/officeDocument/2006/relationships/vmlDrawing" Target="../drawings/vmlDrawing7.vml"/><Relationship Id="rId7" Type="http://schemas.openxmlformats.org/officeDocument/2006/relationships/ctrlProp" Target="../ctrlProps/ctrlProp40.xml"/><Relationship Id="rId12" Type="http://schemas.openxmlformats.org/officeDocument/2006/relationships/comments" Target="../comments3.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085E-21DC-438A-B378-C0D316C63906}">
  <sheetPr>
    <tabColor rgb="FFFF0000"/>
    <pageSetUpPr fitToPage="1"/>
  </sheetPr>
  <dimension ref="A1:I37"/>
  <sheetViews>
    <sheetView showGridLines="0" view="pageBreakPreview" zoomScale="150" zoomScaleNormal="100" zoomScaleSheetLayoutView="150" workbookViewId="0">
      <selection activeCell="I8" sqref="I8"/>
    </sheetView>
  </sheetViews>
  <sheetFormatPr defaultRowHeight="18"/>
  <cols>
    <col min="1" max="1" width="10.5" customWidth="1"/>
    <col min="2" max="2" width="13.8984375" customWidth="1"/>
    <col min="3" max="4" width="10.5" customWidth="1"/>
    <col min="5" max="5" width="12.19921875" customWidth="1"/>
    <col min="6" max="9" width="10.5" customWidth="1"/>
  </cols>
  <sheetData>
    <row r="1" spans="1:9" ht="21.75" customHeight="1">
      <c r="A1" s="249" t="s">
        <v>341</v>
      </c>
      <c r="B1" s="251"/>
      <c r="C1" s="265"/>
      <c r="D1" s="265"/>
      <c r="E1" s="265"/>
      <c r="F1" s="265"/>
      <c r="G1" s="265"/>
      <c r="H1" s="265"/>
      <c r="I1" s="249"/>
    </row>
    <row r="2" spans="1:9">
      <c r="A2" s="249" t="s">
        <v>275</v>
      </c>
      <c r="B2" s="249"/>
      <c r="C2" s="249"/>
      <c r="D2" s="249"/>
      <c r="E2" s="249"/>
      <c r="F2" s="249"/>
      <c r="G2" s="249"/>
      <c r="H2" s="249"/>
      <c r="I2" s="249"/>
    </row>
    <row r="3" spans="1:9">
      <c r="A3" s="249" t="s">
        <v>276</v>
      </c>
      <c r="B3" s="249"/>
      <c r="C3" s="249"/>
      <c r="D3" s="249"/>
      <c r="E3" s="249"/>
      <c r="F3" s="249"/>
      <c r="G3" s="249"/>
      <c r="H3" s="249"/>
      <c r="I3" s="249"/>
    </row>
    <row r="4" spans="1:9">
      <c r="A4" s="249" t="s">
        <v>277</v>
      </c>
      <c r="B4" s="249"/>
      <c r="C4" s="249"/>
      <c r="D4" s="249"/>
      <c r="E4" s="249"/>
      <c r="F4" s="249"/>
      <c r="G4" s="249"/>
      <c r="H4" s="249"/>
      <c r="I4" s="249"/>
    </row>
    <row r="5" spans="1:9">
      <c r="A5" s="249" t="s">
        <v>343</v>
      </c>
      <c r="B5" s="249"/>
      <c r="C5" s="249"/>
      <c r="D5" s="249"/>
      <c r="E5" s="249"/>
      <c r="F5" s="249"/>
      <c r="G5" s="249"/>
      <c r="H5" s="249"/>
      <c r="I5" s="249"/>
    </row>
    <row r="6" spans="1:9">
      <c r="A6" s="249"/>
      <c r="B6" s="249"/>
      <c r="C6" s="249"/>
      <c r="D6" s="249"/>
      <c r="E6" s="249"/>
      <c r="F6" s="249"/>
      <c r="G6" s="249"/>
      <c r="H6" s="249"/>
      <c r="I6" s="249"/>
    </row>
    <row r="7" spans="1:9">
      <c r="A7" s="249" t="s">
        <v>593</v>
      </c>
      <c r="B7" s="249"/>
      <c r="C7" s="249"/>
      <c r="D7" s="249"/>
      <c r="E7" s="249"/>
      <c r="F7" s="249"/>
      <c r="G7" s="249"/>
      <c r="H7" s="249"/>
      <c r="I7" s="249"/>
    </row>
    <row r="8" spans="1:9">
      <c r="A8" s="249" t="s">
        <v>594</v>
      </c>
      <c r="B8" s="249"/>
      <c r="C8" s="249"/>
      <c r="D8" s="249"/>
      <c r="E8" s="249"/>
      <c r="F8" s="249"/>
      <c r="G8" s="249"/>
      <c r="H8" s="249"/>
      <c r="I8" s="249"/>
    </row>
    <row r="9" spans="1:9">
      <c r="A9" s="249" t="s">
        <v>342</v>
      </c>
      <c r="B9" s="249"/>
      <c r="C9" s="249"/>
      <c r="D9" s="249"/>
      <c r="E9" s="249"/>
      <c r="F9" s="249"/>
      <c r="G9" s="249"/>
      <c r="H9" s="249"/>
      <c r="I9" s="249"/>
    </row>
    <row r="10" spans="1:9">
      <c r="A10" s="249"/>
      <c r="B10" s="249"/>
      <c r="C10" s="249"/>
      <c r="D10" s="249"/>
      <c r="E10" s="249"/>
      <c r="F10" s="249"/>
      <c r="G10" s="249"/>
      <c r="H10" s="249"/>
      <c r="I10" s="249"/>
    </row>
    <row r="11" spans="1:9">
      <c r="A11" s="249" t="s">
        <v>344</v>
      </c>
      <c r="B11" s="249"/>
      <c r="C11" s="249"/>
      <c r="D11" s="249"/>
      <c r="E11" s="249"/>
      <c r="F11" s="249"/>
      <c r="G11" s="249"/>
      <c r="H11" s="249"/>
      <c r="I11" s="249"/>
    </row>
    <row r="12" spans="1:9" ht="17.25" customHeight="1">
      <c r="A12" s="491" t="s">
        <v>278</v>
      </c>
      <c r="B12" s="491"/>
      <c r="C12" s="491"/>
      <c r="D12" s="491"/>
      <c r="E12" s="491"/>
      <c r="F12" s="491"/>
      <c r="G12" s="491"/>
      <c r="H12" s="491"/>
      <c r="I12" s="491"/>
    </row>
    <row r="13" spans="1:9">
      <c r="A13" s="268"/>
      <c r="B13" s="268"/>
      <c r="C13" s="268"/>
      <c r="D13" s="249"/>
      <c r="E13" s="249"/>
      <c r="F13" s="249"/>
      <c r="G13" s="249"/>
      <c r="H13" s="249"/>
      <c r="I13" s="249"/>
    </row>
    <row r="14" spans="1:9">
      <c r="A14" s="268" t="s">
        <v>345</v>
      </c>
      <c r="B14" s="268"/>
      <c r="C14" s="268"/>
      <c r="D14" s="249"/>
      <c r="E14" s="249"/>
      <c r="F14" s="249"/>
      <c r="G14" s="249"/>
      <c r="H14" s="249"/>
      <c r="I14" s="249"/>
    </row>
    <row r="15" spans="1:9">
      <c r="A15" s="268" t="s">
        <v>279</v>
      </c>
      <c r="B15" s="268"/>
      <c r="C15" s="268"/>
      <c r="D15" s="249"/>
      <c r="E15" s="249"/>
      <c r="F15" s="249"/>
      <c r="G15" s="249"/>
      <c r="H15" s="249"/>
      <c r="I15" s="249"/>
    </row>
    <row r="16" spans="1:9">
      <c r="A16" s="268"/>
      <c r="B16" s="268"/>
      <c r="C16" s="268"/>
      <c r="D16" s="249"/>
      <c r="E16" s="249"/>
      <c r="F16" s="249"/>
      <c r="G16" s="249"/>
      <c r="H16" s="249"/>
      <c r="I16" s="249"/>
    </row>
    <row r="17" spans="1:9">
      <c r="A17" s="268" t="s">
        <v>346</v>
      </c>
      <c r="B17" s="268"/>
      <c r="C17" s="268"/>
      <c r="D17" s="249"/>
      <c r="E17" s="249"/>
      <c r="F17" s="249"/>
      <c r="G17" s="249"/>
      <c r="H17" s="249"/>
      <c r="I17" s="249"/>
    </row>
    <row r="18" spans="1:9">
      <c r="A18" s="268" t="s">
        <v>280</v>
      </c>
      <c r="B18" s="268"/>
      <c r="C18" s="268"/>
      <c r="D18" s="249"/>
      <c r="E18" s="249"/>
      <c r="F18" s="249"/>
      <c r="G18" s="249"/>
      <c r="H18" s="249"/>
      <c r="I18" s="249"/>
    </row>
    <row r="19" spans="1:9">
      <c r="A19" s="268"/>
      <c r="B19" s="268"/>
      <c r="C19" s="268"/>
      <c r="D19" s="249"/>
      <c r="E19" s="249"/>
      <c r="F19" s="249"/>
      <c r="G19" s="249"/>
      <c r="H19" s="249"/>
      <c r="I19" s="249"/>
    </row>
    <row r="20" spans="1:9">
      <c r="A20" s="249" t="s">
        <v>347</v>
      </c>
      <c r="B20" s="249"/>
      <c r="C20" s="249"/>
      <c r="D20" s="249"/>
      <c r="E20" s="249"/>
      <c r="F20" s="249"/>
      <c r="G20" s="249"/>
      <c r="H20" s="249"/>
      <c r="I20" s="249"/>
    </row>
    <row r="21" spans="1:9">
      <c r="A21" s="492" t="s">
        <v>348</v>
      </c>
      <c r="B21" s="492"/>
      <c r="C21" s="492"/>
      <c r="D21" s="492"/>
      <c r="E21" s="492"/>
      <c r="F21" s="492"/>
      <c r="G21" s="492"/>
      <c r="H21" s="492"/>
      <c r="I21" s="492"/>
    </row>
    <row r="22" spans="1:9">
      <c r="A22" s="345" t="s">
        <v>349</v>
      </c>
      <c r="B22" s="345"/>
      <c r="C22" s="345"/>
      <c r="D22" s="345"/>
      <c r="E22" s="345"/>
      <c r="F22" s="345"/>
      <c r="G22" s="345"/>
      <c r="H22" s="345"/>
      <c r="I22" s="345"/>
    </row>
    <row r="23" spans="1:9">
      <c r="A23" s="249" t="s">
        <v>351</v>
      </c>
      <c r="B23" s="249"/>
      <c r="C23" s="249"/>
      <c r="D23" s="249"/>
      <c r="E23" s="249"/>
      <c r="F23" s="249"/>
      <c r="G23" s="249"/>
      <c r="H23" s="249"/>
      <c r="I23" s="249"/>
    </row>
    <row r="24" spans="1:9">
      <c r="A24" s="249" t="s">
        <v>350</v>
      </c>
      <c r="B24" s="249"/>
      <c r="C24" s="249"/>
      <c r="D24" s="249"/>
      <c r="E24" s="249"/>
      <c r="F24" s="249"/>
      <c r="G24" s="249"/>
      <c r="H24" s="249"/>
      <c r="I24" s="249"/>
    </row>
    <row r="25" spans="1:9">
      <c r="A25" s="249" t="s">
        <v>352</v>
      </c>
      <c r="B25" s="249"/>
      <c r="C25" s="249"/>
      <c r="D25" s="249"/>
      <c r="E25" s="249"/>
      <c r="F25" s="249"/>
      <c r="G25" s="249"/>
      <c r="H25" s="249"/>
      <c r="I25" s="249"/>
    </row>
    <row r="26" spans="1:9">
      <c r="A26" s="249" t="s">
        <v>281</v>
      </c>
      <c r="B26" s="249"/>
      <c r="C26" s="249"/>
      <c r="D26" s="249"/>
      <c r="E26" s="249"/>
      <c r="F26" s="249"/>
      <c r="G26" s="249"/>
      <c r="H26" s="249"/>
      <c r="I26" s="249"/>
    </row>
    <row r="27" spans="1:9">
      <c r="A27" s="249" t="s">
        <v>336</v>
      </c>
      <c r="B27" s="249"/>
      <c r="C27" s="249"/>
      <c r="D27" s="249"/>
      <c r="E27" s="249"/>
      <c r="F27" s="249"/>
      <c r="G27" s="249"/>
      <c r="H27" s="249"/>
      <c r="I27" s="249"/>
    </row>
    <row r="28" spans="1:9" ht="30" customHeight="1">
      <c r="A28" s="491" t="s">
        <v>282</v>
      </c>
      <c r="B28" s="491"/>
      <c r="C28" s="491"/>
      <c r="D28" s="491"/>
      <c r="E28" s="491"/>
      <c r="F28" s="491"/>
      <c r="G28" s="491"/>
      <c r="H28" s="491"/>
      <c r="I28" s="491"/>
    </row>
    <row r="29" spans="1:9" ht="17.25" customHeight="1">
      <c r="A29" s="269" t="s">
        <v>283</v>
      </c>
      <c r="B29" s="490" t="s">
        <v>284</v>
      </c>
      <c r="C29" s="490"/>
      <c r="D29" s="490"/>
      <c r="E29" s="490"/>
      <c r="F29" s="490"/>
      <c r="G29" s="490"/>
      <c r="H29" s="490"/>
      <c r="I29" s="490"/>
    </row>
    <row r="30" spans="1:9" ht="17.25" customHeight="1">
      <c r="A30" s="269" t="s">
        <v>285</v>
      </c>
      <c r="B30" s="490" t="s">
        <v>286</v>
      </c>
      <c r="C30" s="490"/>
      <c r="D30" s="490"/>
      <c r="E30" s="490"/>
      <c r="F30" s="490"/>
      <c r="G30" s="490"/>
      <c r="H30" s="490"/>
      <c r="I30" s="490"/>
    </row>
    <row r="31" spans="1:9" ht="17.25" customHeight="1">
      <c r="A31" s="269" t="s">
        <v>287</v>
      </c>
      <c r="B31" s="490" t="s">
        <v>288</v>
      </c>
      <c r="C31" s="490"/>
      <c r="D31" s="490"/>
      <c r="E31" s="490"/>
      <c r="F31" s="490"/>
      <c r="G31" s="490"/>
      <c r="H31" s="490"/>
      <c r="I31" s="490"/>
    </row>
    <row r="32" spans="1:9" ht="17.25" customHeight="1">
      <c r="A32" s="269" t="s">
        <v>289</v>
      </c>
      <c r="B32" s="490" t="s">
        <v>339</v>
      </c>
      <c r="C32" s="490"/>
      <c r="D32" s="490"/>
      <c r="E32" s="490"/>
      <c r="F32" s="490"/>
      <c r="G32" s="490"/>
      <c r="H32" s="490"/>
      <c r="I32" s="490"/>
    </row>
    <row r="33" spans="1:9" ht="30" customHeight="1">
      <c r="A33" s="269" t="s">
        <v>290</v>
      </c>
      <c r="B33" s="493" t="s">
        <v>340</v>
      </c>
      <c r="C33" s="493"/>
      <c r="D33" s="493"/>
      <c r="E33" s="493"/>
      <c r="F33" s="493"/>
      <c r="G33" s="493"/>
      <c r="H33" s="493"/>
      <c r="I33" s="493"/>
    </row>
    <row r="34" spans="1:9" ht="17.25" customHeight="1">
      <c r="A34" s="269" t="s">
        <v>291</v>
      </c>
      <c r="B34" s="490" t="s">
        <v>338</v>
      </c>
      <c r="C34" s="490"/>
      <c r="D34" s="490"/>
      <c r="E34" s="490"/>
      <c r="F34" s="490"/>
      <c r="G34" s="490"/>
      <c r="H34" s="490"/>
      <c r="I34" s="490"/>
    </row>
    <row r="35" spans="1:9" ht="17.25" customHeight="1">
      <c r="A35" s="269" t="s">
        <v>292</v>
      </c>
      <c r="B35" s="493" t="s">
        <v>337</v>
      </c>
      <c r="C35" s="493"/>
      <c r="D35" s="493"/>
      <c r="E35" s="493"/>
      <c r="F35" s="493"/>
      <c r="G35" s="493"/>
      <c r="H35" s="493"/>
      <c r="I35" s="493"/>
    </row>
    <row r="36" spans="1:9" ht="17.25" customHeight="1">
      <c r="A36" s="269" t="s">
        <v>293</v>
      </c>
      <c r="B36" s="490" t="s">
        <v>294</v>
      </c>
      <c r="C36" s="490"/>
      <c r="D36" s="490"/>
      <c r="E36" s="490"/>
      <c r="F36" s="490"/>
      <c r="G36" s="490"/>
      <c r="H36" s="490"/>
      <c r="I36" s="490"/>
    </row>
    <row r="37" spans="1:9">
      <c r="A37" s="270"/>
      <c r="B37" s="270"/>
      <c r="C37" s="270"/>
      <c r="D37" s="270"/>
      <c r="E37" s="270"/>
      <c r="F37" s="270"/>
      <c r="G37" s="270"/>
      <c r="H37" s="270"/>
      <c r="I37" s="270"/>
    </row>
  </sheetData>
  <sheetProtection algorithmName="SHA-512" hashValue="8OzRrP+RrVg/N0dGNCXYFEE7sVVy41BS2sxbccLhKcqr6cHZbYeBrnMNAAE3HA7O9BQ6hUqLswRYyv2uJAzGfA==" saltValue="L0JCLwCc1svPyXHfje7RiQ==" spinCount="100000" sheet="1" objects="1" scenarios="1"/>
  <mergeCells count="11">
    <mergeCell ref="B32:I32"/>
    <mergeCell ref="B33:I33"/>
    <mergeCell ref="B34:I34"/>
    <mergeCell ref="B35:I35"/>
    <mergeCell ref="B36:I36"/>
    <mergeCell ref="B31:I31"/>
    <mergeCell ref="A12:I12"/>
    <mergeCell ref="A21:I21"/>
    <mergeCell ref="A28:I28"/>
    <mergeCell ref="B29:I29"/>
    <mergeCell ref="B30:I30"/>
  </mergeCells>
  <phoneticPr fontId="2"/>
  <pageMargins left="0.7" right="0.7" top="0.75" bottom="0.75" header="0.3" footer="0.3"/>
  <pageSetup paperSize="9"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F913-E529-47DF-8425-3753EE688F8B}">
  <sheetPr>
    <tabColor rgb="FFFF0000"/>
    <pageSetUpPr fitToPage="1"/>
  </sheetPr>
  <dimension ref="A1:AX78"/>
  <sheetViews>
    <sheetView view="pageBreakPreview" zoomScale="70" zoomScaleNormal="100" zoomScaleSheetLayoutView="70" workbookViewId="0">
      <selection activeCell="BJ74" sqref="BJ74"/>
    </sheetView>
  </sheetViews>
  <sheetFormatPr defaultColWidth="2" defaultRowHeight="13.2"/>
  <cols>
    <col min="1" max="1" width="5.796875" style="436" customWidth="1"/>
    <col min="2" max="9" width="2" style="436"/>
    <col min="10" max="10" width="2.69921875" style="436" customWidth="1"/>
    <col min="11" max="39" width="2" style="436"/>
    <col min="40" max="41" width="2" style="436" customWidth="1"/>
    <col min="42" max="43" width="2" style="436"/>
    <col min="44" max="44" width="2.8984375" style="436" customWidth="1"/>
    <col min="45" max="86" width="2" style="436"/>
    <col min="87" max="87" width="3.796875" style="436" customWidth="1"/>
    <col min="88" max="16384" width="2" style="436"/>
  </cols>
  <sheetData>
    <row r="1" spans="1:44">
      <c r="A1" s="433"/>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5"/>
    </row>
    <row r="2" spans="1:44">
      <c r="A2" s="437"/>
      <c r="AR2" s="438"/>
    </row>
    <row r="3" spans="1:44">
      <c r="A3" s="437"/>
      <c r="AR3" s="438"/>
    </row>
    <row r="4" spans="1:44" ht="20.25" customHeight="1">
      <c r="A4" s="437"/>
      <c r="B4" s="436" t="s">
        <v>374</v>
      </c>
      <c r="AB4" s="838" t="s">
        <v>375</v>
      </c>
      <c r="AC4" s="848"/>
      <c r="AD4" s="839"/>
      <c r="AE4" s="849">
        <v>2021</v>
      </c>
      <c r="AF4" s="850"/>
      <c r="AG4" s="850"/>
      <c r="AH4" s="851"/>
      <c r="AI4" s="838" t="s">
        <v>376</v>
      </c>
      <c r="AJ4" s="839"/>
      <c r="AK4" s="849">
        <v>1</v>
      </c>
      <c r="AL4" s="851"/>
      <c r="AM4" s="838" t="s">
        <v>377</v>
      </c>
      <c r="AN4" s="839"/>
      <c r="AO4" s="849">
        <v>4</v>
      </c>
      <c r="AP4" s="851"/>
      <c r="AQ4" s="838" t="s">
        <v>378</v>
      </c>
      <c r="AR4" s="839"/>
    </row>
    <row r="5" spans="1:44" ht="15.75" customHeight="1">
      <c r="A5" s="437"/>
      <c r="B5" s="436" t="s">
        <v>434</v>
      </c>
      <c r="AR5" s="438"/>
    </row>
    <row r="6" spans="1:44" ht="15.75" customHeight="1">
      <c r="A6" s="437"/>
      <c r="B6" s="436" t="s">
        <v>435</v>
      </c>
      <c r="AR6" s="438"/>
    </row>
    <row r="7" spans="1:44" ht="15.75" customHeight="1">
      <c r="A7" s="437"/>
      <c r="B7" s="436" t="s">
        <v>436</v>
      </c>
      <c r="AR7" s="438"/>
    </row>
    <row r="8" spans="1:44" ht="15.75" customHeight="1">
      <c r="A8" s="437"/>
      <c r="B8" s="436" t="s">
        <v>437</v>
      </c>
      <c r="AR8" s="438"/>
    </row>
    <row r="9" spans="1:44" ht="15.75" customHeight="1">
      <c r="A9" s="437"/>
      <c r="B9" s="436" t="s">
        <v>438</v>
      </c>
      <c r="AR9" s="438"/>
    </row>
    <row r="10" spans="1:44" ht="8.25" customHeight="1" thickBot="1">
      <c r="A10" s="439"/>
      <c r="B10" s="440"/>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AA10" s="441"/>
      <c r="AB10" s="441"/>
      <c r="AC10" s="441"/>
      <c r="AD10" s="441"/>
      <c r="AE10" s="441"/>
      <c r="AF10" s="441"/>
      <c r="AG10" s="441"/>
      <c r="AH10" s="441"/>
      <c r="AI10" s="441"/>
      <c r="AJ10" s="441"/>
      <c r="AK10" s="441"/>
      <c r="AL10" s="441"/>
      <c r="AM10" s="441"/>
      <c r="AN10" s="441"/>
      <c r="AO10" s="441"/>
      <c r="AP10" s="441"/>
      <c r="AQ10" s="441"/>
      <c r="AR10" s="438"/>
    </row>
    <row r="11" spans="1:44" ht="26.25" customHeight="1" thickBot="1">
      <c r="A11" s="437"/>
      <c r="B11" s="840" t="s">
        <v>385</v>
      </c>
      <c r="C11" s="841"/>
      <c r="D11" s="841"/>
      <c r="E11" s="841"/>
      <c r="F11" s="841"/>
      <c r="G11" s="841"/>
      <c r="H11" s="841"/>
      <c r="I11" s="841"/>
      <c r="J11" s="841"/>
      <c r="K11" s="442"/>
      <c r="L11" s="443"/>
      <c r="M11" s="842" t="s">
        <v>439</v>
      </c>
      <c r="N11" s="842"/>
      <c r="O11" s="843" t="s">
        <v>387</v>
      </c>
      <c r="P11" s="843"/>
      <c r="Q11" s="843"/>
      <c r="R11" s="843"/>
      <c r="S11" s="843"/>
      <c r="T11" s="844"/>
      <c r="U11" s="442"/>
      <c r="V11" s="443"/>
      <c r="W11" s="842" t="s">
        <v>386</v>
      </c>
      <c r="X11" s="842"/>
      <c r="Y11" s="843" t="s">
        <v>388</v>
      </c>
      <c r="Z11" s="843"/>
      <c r="AA11" s="843"/>
      <c r="AB11" s="843"/>
      <c r="AC11" s="843"/>
      <c r="AD11" s="845"/>
      <c r="AE11" s="846" t="s">
        <v>389</v>
      </c>
      <c r="AF11" s="847"/>
      <c r="AG11" s="847"/>
      <c r="AH11" s="847"/>
      <c r="AI11" s="847"/>
      <c r="AJ11" s="847"/>
      <c r="AK11" s="847"/>
      <c r="AL11" s="847"/>
      <c r="AM11" s="847"/>
      <c r="AN11" s="847"/>
      <c r="AO11" s="847"/>
      <c r="AP11" s="847"/>
      <c r="AR11" s="438"/>
    </row>
    <row r="12" spans="1:44" ht="12.75" customHeight="1" thickBot="1">
      <c r="A12" s="437"/>
      <c r="B12" s="444"/>
      <c r="C12" s="444"/>
      <c r="D12" s="444"/>
      <c r="E12" s="444"/>
      <c r="F12" s="444"/>
      <c r="G12" s="444"/>
      <c r="H12" s="444"/>
      <c r="I12" s="444"/>
      <c r="J12" s="444"/>
      <c r="K12" s="445"/>
      <c r="L12" s="445"/>
      <c r="M12" s="446"/>
      <c r="N12" s="446"/>
      <c r="O12" s="446"/>
      <c r="P12" s="446"/>
      <c r="Q12" s="446"/>
      <c r="R12" s="446"/>
      <c r="S12" s="446"/>
      <c r="T12" s="446"/>
      <c r="U12" s="446"/>
      <c r="V12" s="446"/>
      <c r="W12" s="446"/>
      <c r="X12" s="446"/>
      <c r="Y12" s="446"/>
      <c r="Z12" s="446"/>
      <c r="AA12" s="446"/>
      <c r="AB12" s="446"/>
      <c r="AC12" s="446"/>
      <c r="AD12" s="446"/>
      <c r="AE12" s="447"/>
      <c r="AF12" s="447"/>
      <c r="AG12" s="447"/>
      <c r="AH12" s="447"/>
      <c r="AI12" s="447"/>
      <c r="AJ12" s="447"/>
      <c r="AK12" s="447"/>
      <c r="AL12" s="447"/>
      <c r="AM12" s="447"/>
      <c r="AN12" s="447"/>
      <c r="AR12" s="438"/>
    </row>
    <row r="13" spans="1:44" ht="8.25" customHeight="1">
      <c r="A13" s="437"/>
      <c r="B13" s="803" t="s">
        <v>390</v>
      </c>
      <c r="C13" s="804"/>
      <c r="D13" s="804"/>
      <c r="E13" s="804"/>
      <c r="F13" s="804"/>
      <c r="G13" s="804"/>
      <c r="H13" s="804"/>
      <c r="I13" s="804"/>
      <c r="J13" s="805"/>
      <c r="K13" s="812"/>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4"/>
      <c r="AR13" s="438"/>
    </row>
    <row r="14" spans="1:44" ht="8.25" customHeight="1">
      <c r="A14" s="437"/>
      <c r="B14" s="806"/>
      <c r="C14" s="807"/>
      <c r="D14" s="807"/>
      <c r="E14" s="807"/>
      <c r="F14" s="807"/>
      <c r="G14" s="807"/>
      <c r="H14" s="807"/>
      <c r="I14" s="807"/>
      <c r="J14" s="808"/>
      <c r="K14" s="815"/>
      <c r="L14" s="816"/>
      <c r="M14" s="816"/>
      <c r="N14" s="816"/>
      <c r="O14" s="816"/>
      <c r="P14" s="816"/>
      <c r="Q14" s="816"/>
      <c r="R14" s="816"/>
      <c r="S14" s="816"/>
      <c r="T14" s="816"/>
      <c r="U14" s="816"/>
      <c r="V14" s="816"/>
      <c r="W14" s="816"/>
      <c r="X14" s="816"/>
      <c r="Y14" s="816"/>
      <c r="Z14" s="816"/>
      <c r="AA14" s="816"/>
      <c r="AB14" s="816"/>
      <c r="AC14" s="816"/>
      <c r="AD14" s="816"/>
      <c r="AE14" s="816"/>
      <c r="AF14" s="816"/>
      <c r="AG14" s="816"/>
      <c r="AH14" s="816"/>
      <c r="AI14" s="816"/>
      <c r="AJ14" s="816"/>
      <c r="AK14" s="816"/>
      <c r="AL14" s="816"/>
      <c r="AM14" s="816"/>
      <c r="AN14" s="817"/>
      <c r="AR14" s="438"/>
    </row>
    <row r="15" spans="1:44" ht="8.25" customHeight="1">
      <c r="A15" s="437"/>
      <c r="B15" s="809"/>
      <c r="C15" s="810"/>
      <c r="D15" s="810"/>
      <c r="E15" s="810"/>
      <c r="F15" s="810"/>
      <c r="G15" s="810"/>
      <c r="H15" s="810"/>
      <c r="I15" s="810"/>
      <c r="J15" s="811"/>
      <c r="K15" s="818"/>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L15" s="819"/>
      <c r="AM15" s="819"/>
      <c r="AN15" s="820"/>
      <c r="AR15" s="438"/>
    </row>
    <row r="16" spans="1:44">
      <c r="A16" s="437"/>
      <c r="B16" s="821" t="s">
        <v>391</v>
      </c>
      <c r="C16" s="822"/>
      <c r="D16" s="822"/>
      <c r="E16" s="822"/>
      <c r="F16" s="822"/>
      <c r="G16" s="822"/>
      <c r="H16" s="822"/>
      <c r="I16" s="822"/>
      <c r="J16" s="823"/>
      <c r="K16" s="827"/>
      <c r="L16" s="828"/>
      <c r="M16" s="828"/>
      <c r="N16" s="828"/>
      <c r="O16" s="828"/>
      <c r="P16" s="828"/>
      <c r="Q16" s="828"/>
      <c r="R16" s="828"/>
      <c r="S16" s="828"/>
      <c r="T16" s="828"/>
      <c r="U16" s="828"/>
      <c r="V16" s="828"/>
      <c r="W16" s="828"/>
      <c r="X16" s="828"/>
      <c r="Y16" s="828"/>
      <c r="Z16" s="828"/>
      <c r="AA16" s="828"/>
      <c r="AB16" s="828"/>
      <c r="AC16" s="828"/>
      <c r="AD16" s="828"/>
      <c r="AE16" s="828"/>
      <c r="AF16" s="828"/>
      <c r="AG16" s="828"/>
      <c r="AH16" s="828"/>
      <c r="AI16" s="828"/>
      <c r="AJ16" s="828"/>
      <c r="AK16" s="828"/>
      <c r="AL16" s="828"/>
      <c r="AM16" s="828"/>
      <c r="AN16" s="829"/>
      <c r="AR16" s="438"/>
    </row>
    <row r="17" spans="1:44">
      <c r="A17" s="437"/>
      <c r="B17" s="824"/>
      <c r="C17" s="825"/>
      <c r="D17" s="825"/>
      <c r="E17" s="825"/>
      <c r="F17" s="825"/>
      <c r="G17" s="825"/>
      <c r="H17" s="825"/>
      <c r="I17" s="825"/>
      <c r="J17" s="826"/>
      <c r="K17" s="830"/>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1"/>
      <c r="AM17" s="831"/>
      <c r="AN17" s="832"/>
      <c r="AR17" s="438"/>
    </row>
    <row r="18" spans="1:44">
      <c r="A18" s="437"/>
      <c r="B18" s="824"/>
      <c r="C18" s="825"/>
      <c r="D18" s="825"/>
      <c r="E18" s="825"/>
      <c r="F18" s="825"/>
      <c r="G18" s="825"/>
      <c r="H18" s="825"/>
      <c r="I18" s="825"/>
      <c r="J18" s="826"/>
      <c r="K18" s="830"/>
      <c r="L18" s="831"/>
      <c r="M18" s="831"/>
      <c r="N18" s="831"/>
      <c r="O18" s="831"/>
      <c r="P18" s="831"/>
      <c r="Q18" s="831"/>
      <c r="R18" s="831"/>
      <c r="S18" s="831"/>
      <c r="T18" s="831"/>
      <c r="U18" s="831"/>
      <c r="V18" s="831"/>
      <c r="W18" s="831"/>
      <c r="X18" s="831"/>
      <c r="Y18" s="831"/>
      <c r="Z18" s="831"/>
      <c r="AA18" s="831"/>
      <c r="AB18" s="831"/>
      <c r="AC18" s="831"/>
      <c r="AD18" s="831"/>
      <c r="AE18" s="831"/>
      <c r="AF18" s="831"/>
      <c r="AG18" s="831"/>
      <c r="AH18" s="831"/>
      <c r="AI18" s="831"/>
      <c r="AJ18" s="831"/>
      <c r="AK18" s="831"/>
      <c r="AL18" s="831"/>
      <c r="AM18" s="831"/>
      <c r="AN18" s="832"/>
      <c r="AR18" s="438"/>
    </row>
    <row r="19" spans="1:44" ht="8.25" customHeight="1">
      <c r="A19" s="437"/>
      <c r="B19" s="833" t="s">
        <v>392</v>
      </c>
      <c r="C19" s="834"/>
      <c r="D19" s="834"/>
      <c r="E19" s="834"/>
      <c r="F19" s="834"/>
      <c r="G19" s="834"/>
      <c r="H19" s="834"/>
      <c r="I19" s="834"/>
      <c r="J19" s="834"/>
      <c r="K19" s="836" t="s">
        <v>440</v>
      </c>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7"/>
      <c r="AR19" s="438"/>
    </row>
    <row r="20" spans="1:44" ht="8.25" customHeight="1">
      <c r="A20" s="437"/>
      <c r="B20" s="833"/>
      <c r="C20" s="835"/>
      <c r="D20" s="835"/>
      <c r="E20" s="835"/>
      <c r="F20" s="835"/>
      <c r="G20" s="835"/>
      <c r="H20" s="835"/>
      <c r="I20" s="835"/>
      <c r="J20" s="834"/>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7"/>
      <c r="AR20" s="438"/>
    </row>
    <row r="21" spans="1:44" ht="8.25" customHeight="1">
      <c r="A21" s="437"/>
      <c r="B21" s="833"/>
      <c r="C21" s="834"/>
      <c r="D21" s="834"/>
      <c r="E21" s="834"/>
      <c r="F21" s="834"/>
      <c r="G21" s="834"/>
      <c r="H21" s="834"/>
      <c r="I21" s="834"/>
      <c r="J21" s="834"/>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7"/>
      <c r="AR21" s="438"/>
    </row>
    <row r="22" spans="1:44">
      <c r="A22" s="437"/>
      <c r="B22" s="852" t="s">
        <v>393</v>
      </c>
      <c r="C22" s="853"/>
      <c r="D22" s="853"/>
      <c r="E22" s="853"/>
      <c r="F22" s="853"/>
      <c r="G22" s="853"/>
      <c r="H22" s="853"/>
      <c r="I22" s="853"/>
      <c r="J22" s="853"/>
      <c r="K22" s="855" t="s">
        <v>441</v>
      </c>
      <c r="L22" s="855"/>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5"/>
      <c r="AM22" s="855"/>
      <c r="AN22" s="856"/>
      <c r="AR22" s="438"/>
    </row>
    <row r="23" spans="1:44">
      <c r="A23" s="437"/>
      <c r="B23" s="854"/>
      <c r="C23" s="853"/>
      <c r="D23" s="853"/>
      <c r="E23" s="853"/>
      <c r="F23" s="853"/>
      <c r="G23" s="853"/>
      <c r="H23" s="853"/>
      <c r="I23" s="853"/>
      <c r="J23" s="853"/>
      <c r="K23" s="855"/>
      <c r="L23" s="855"/>
      <c r="M23" s="855"/>
      <c r="N23" s="855"/>
      <c r="O23" s="855"/>
      <c r="P23" s="855"/>
      <c r="Q23" s="855"/>
      <c r="R23" s="855"/>
      <c r="S23" s="855"/>
      <c r="T23" s="855"/>
      <c r="U23" s="855"/>
      <c r="V23" s="855"/>
      <c r="W23" s="855"/>
      <c r="X23" s="855"/>
      <c r="Y23" s="855"/>
      <c r="Z23" s="855"/>
      <c r="AA23" s="855"/>
      <c r="AB23" s="855"/>
      <c r="AC23" s="855"/>
      <c r="AD23" s="855"/>
      <c r="AE23" s="855"/>
      <c r="AF23" s="855"/>
      <c r="AG23" s="855"/>
      <c r="AH23" s="855"/>
      <c r="AI23" s="855"/>
      <c r="AJ23" s="855"/>
      <c r="AK23" s="855"/>
      <c r="AL23" s="855"/>
      <c r="AM23" s="855"/>
      <c r="AN23" s="856"/>
      <c r="AR23" s="438"/>
    </row>
    <row r="24" spans="1:44">
      <c r="A24" s="437"/>
      <c r="B24" s="854"/>
      <c r="C24" s="853"/>
      <c r="D24" s="853"/>
      <c r="E24" s="853"/>
      <c r="F24" s="853"/>
      <c r="G24" s="853"/>
      <c r="H24" s="853"/>
      <c r="I24" s="853"/>
      <c r="J24" s="853"/>
      <c r="K24" s="855"/>
      <c r="L24" s="855"/>
      <c r="M24" s="855"/>
      <c r="N24" s="855"/>
      <c r="O24" s="855"/>
      <c r="P24" s="855"/>
      <c r="Q24" s="855"/>
      <c r="R24" s="855"/>
      <c r="S24" s="855"/>
      <c r="T24" s="855"/>
      <c r="U24" s="855"/>
      <c r="V24" s="855"/>
      <c r="W24" s="855"/>
      <c r="X24" s="855"/>
      <c r="Y24" s="855"/>
      <c r="Z24" s="855"/>
      <c r="AA24" s="855"/>
      <c r="AB24" s="855"/>
      <c r="AC24" s="855"/>
      <c r="AD24" s="855"/>
      <c r="AE24" s="855"/>
      <c r="AF24" s="855"/>
      <c r="AG24" s="855"/>
      <c r="AH24" s="855"/>
      <c r="AI24" s="855"/>
      <c r="AJ24" s="855"/>
      <c r="AK24" s="855"/>
      <c r="AL24" s="855"/>
      <c r="AM24" s="855"/>
      <c r="AN24" s="856"/>
      <c r="AR24" s="438"/>
    </row>
    <row r="25" spans="1:44" ht="8.25" customHeight="1">
      <c r="A25" s="437"/>
      <c r="B25" s="857" t="s">
        <v>394</v>
      </c>
      <c r="C25" s="807"/>
      <c r="D25" s="807"/>
      <c r="E25" s="807"/>
      <c r="F25" s="807"/>
      <c r="G25" s="807"/>
      <c r="H25" s="807"/>
      <c r="I25" s="807"/>
      <c r="J25" s="808"/>
      <c r="K25" s="815" t="s">
        <v>442</v>
      </c>
      <c r="L25" s="816"/>
      <c r="M25" s="816"/>
      <c r="N25" s="816"/>
      <c r="O25" s="816"/>
      <c r="P25" s="816"/>
      <c r="Q25" s="816"/>
      <c r="R25" s="816"/>
      <c r="S25" s="816"/>
      <c r="T25" s="816"/>
      <c r="U25" s="816"/>
      <c r="V25" s="816"/>
      <c r="W25" s="816"/>
      <c r="X25" s="816"/>
      <c r="Y25" s="858"/>
      <c r="Z25" s="816" t="s">
        <v>443</v>
      </c>
      <c r="AA25" s="816"/>
      <c r="AB25" s="816"/>
      <c r="AC25" s="816"/>
      <c r="AD25" s="816"/>
      <c r="AE25" s="816"/>
      <c r="AF25" s="816"/>
      <c r="AG25" s="816"/>
      <c r="AH25" s="816"/>
      <c r="AI25" s="816"/>
      <c r="AJ25" s="816"/>
      <c r="AK25" s="816"/>
      <c r="AL25" s="816"/>
      <c r="AM25" s="816"/>
      <c r="AN25" s="817"/>
      <c r="AR25" s="438"/>
    </row>
    <row r="26" spans="1:44" ht="8.25" customHeight="1">
      <c r="A26" s="437"/>
      <c r="B26" s="806"/>
      <c r="C26" s="807"/>
      <c r="D26" s="807"/>
      <c r="E26" s="807"/>
      <c r="F26" s="807"/>
      <c r="G26" s="807"/>
      <c r="H26" s="807"/>
      <c r="I26" s="807"/>
      <c r="J26" s="808"/>
      <c r="K26" s="815"/>
      <c r="L26" s="816"/>
      <c r="M26" s="816"/>
      <c r="N26" s="816"/>
      <c r="O26" s="816"/>
      <c r="P26" s="816"/>
      <c r="Q26" s="816"/>
      <c r="R26" s="816"/>
      <c r="S26" s="816"/>
      <c r="T26" s="816"/>
      <c r="U26" s="816"/>
      <c r="V26" s="816"/>
      <c r="W26" s="816"/>
      <c r="X26" s="816"/>
      <c r="Y26" s="858"/>
      <c r="Z26" s="816"/>
      <c r="AA26" s="816"/>
      <c r="AB26" s="816"/>
      <c r="AC26" s="816"/>
      <c r="AD26" s="816"/>
      <c r="AE26" s="816"/>
      <c r="AF26" s="816"/>
      <c r="AG26" s="816"/>
      <c r="AH26" s="816"/>
      <c r="AI26" s="816"/>
      <c r="AJ26" s="816"/>
      <c r="AK26" s="816"/>
      <c r="AL26" s="816"/>
      <c r="AM26" s="816"/>
      <c r="AN26" s="817"/>
      <c r="AR26" s="438"/>
    </row>
    <row r="27" spans="1:44" ht="8.25" customHeight="1">
      <c r="A27" s="437"/>
      <c r="B27" s="806"/>
      <c r="C27" s="807"/>
      <c r="D27" s="807"/>
      <c r="E27" s="807"/>
      <c r="F27" s="807"/>
      <c r="G27" s="807"/>
      <c r="H27" s="807"/>
      <c r="I27" s="807"/>
      <c r="J27" s="808"/>
      <c r="K27" s="818"/>
      <c r="L27" s="819"/>
      <c r="M27" s="819"/>
      <c r="N27" s="819"/>
      <c r="O27" s="819"/>
      <c r="P27" s="819"/>
      <c r="Q27" s="819"/>
      <c r="R27" s="819"/>
      <c r="S27" s="819"/>
      <c r="T27" s="819"/>
      <c r="U27" s="819"/>
      <c r="V27" s="819"/>
      <c r="W27" s="819"/>
      <c r="X27" s="819"/>
      <c r="Y27" s="859"/>
      <c r="Z27" s="819"/>
      <c r="AA27" s="819"/>
      <c r="AB27" s="819"/>
      <c r="AC27" s="819"/>
      <c r="AD27" s="819"/>
      <c r="AE27" s="819"/>
      <c r="AF27" s="819"/>
      <c r="AG27" s="819"/>
      <c r="AH27" s="819"/>
      <c r="AI27" s="819"/>
      <c r="AJ27" s="819"/>
      <c r="AK27" s="819"/>
      <c r="AL27" s="819"/>
      <c r="AM27" s="819"/>
      <c r="AN27" s="820"/>
      <c r="AR27" s="438"/>
    </row>
    <row r="28" spans="1:44" ht="13.5" customHeight="1">
      <c r="A28" s="437"/>
      <c r="B28" s="821" t="s">
        <v>395</v>
      </c>
      <c r="C28" s="822"/>
      <c r="D28" s="822"/>
      <c r="E28" s="822"/>
      <c r="F28" s="822"/>
      <c r="G28" s="822"/>
      <c r="H28" s="822"/>
      <c r="I28" s="822"/>
      <c r="J28" s="823"/>
      <c r="K28" s="860" t="s">
        <v>396</v>
      </c>
      <c r="L28" s="861"/>
      <c r="M28" s="861"/>
      <c r="N28" s="861"/>
      <c r="O28" s="861"/>
      <c r="P28" s="861"/>
      <c r="Q28" s="861"/>
      <c r="R28" s="861"/>
      <c r="S28" s="861"/>
      <c r="T28" s="861"/>
      <c r="U28" s="861"/>
      <c r="V28" s="861"/>
      <c r="W28" s="861"/>
      <c r="X28" s="861"/>
      <c r="Y28" s="862"/>
      <c r="Z28" s="860" t="s">
        <v>397</v>
      </c>
      <c r="AA28" s="861"/>
      <c r="AB28" s="861"/>
      <c r="AC28" s="861"/>
      <c r="AD28" s="861"/>
      <c r="AE28" s="861"/>
      <c r="AF28" s="861"/>
      <c r="AG28" s="861"/>
      <c r="AH28" s="861"/>
      <c r="AI28" s="861"/>
      <c r="AJ28" s="861"/>
      <c r="AK28" s="861"/>
      <c r="AL28" s="861"/>
      <c r="AM28" s="861"/>
      <c r="AN28" s="863"/>
      <c r="AR28" s="438"/>
    </row>
    <row r="29" spans="1:44">
      <c r="A29" s="437"/>
      <c r="B29" s="824"/>
      <c r="C29" s="825"/>
      <c r="D29" s="825"/>
      <c r="E29" s="825"/>
      <c r="F29" s="825"/>
      <c r="G29" s="825"/>
      <c r="H29" s="825"/>
      <c r="I29" s="825"/>
      <c r="J29" s="826"/>
      <c r="K29" s="830" t="s">
        <v>444</v>
      </c>
      <c r="L29" s="831"/>
      <c r="M29" s="831"/>
      <c r="N29" s="831"/>
      <c r="O29" s="831"/>
      <c r="P29" s="831"/>
      <c r="Q29" s="831"/>
      <c r="R29" s="831"/>
      <c r="S29" s="831"/>
      <c r="T29" s="831"/>
      <c r="U29" s="831"/>
      <c r="V29" s="831"/>
      <c r="W29" s="831"/>
      <c r="X29" s="831"/>
      <c r="Y29" s="864"/>
      <c r="Z29" s="830" t="s">
        <v>445</v>
      </c>
      <c r="AA29" s="831"/>
      <c r="AB29" s="831"/>
      <c r="AC29" s="831"/>
      <c r="AD29" s="831"/>
      <c r="AE29" s="831"/>
      <c r="AF29" s="831"/>
      <c r="AG29" s="831"/>
      <c r="AH29" s="831"/>
      <c r="AI29" s="831"/>
      <c r="AJ29" s="831"/>
      <c r="AK29" s="831"/>
      <c r="AL29" s="831"/>
      <c r="AM29" s="831"/>
      <c r="AN29" s="832"/>
      <c r="AR29" s="438"/>
    </row>
    <row r="30" spans="1:44" ht="13.8" thickBot="1">
      <c r="A30" s="437"/>
      <c r="B30" s="824"/>
      <c r="C30" s="825"/>
      <c r="D30" s="825"/>
      <c r="E30" s="825"/>
      <c r="F30" s="825"/>
      <c r="G30" s="825"/>
      <c r="H30" s="825"/>
      <c r="I30" s="825"/>
      <c r="J30" s="826"/>
      <c r="K30" s="865"/>
      <c r="L30" s="866"/>
      <c r="M30" s="866"/>
      <c r="N30" s="866"/>
      <c r="O30" s="866"/>
      <c r="P30" s="866"/>
      <c r="Q30" s="866"/>
      <c r="R30" s="866"/>
      <c r="S30" s="866"/>
      <c r="T30" s="866"/>
      <c r="U30" s="866"/>
      <c r="V30" s="866"/>
      <c r="W30" s="866"/>
      <c r="X30" s="866"/>
      <c r="Y30" s="867"/>
      <c r="Z30" s="865"/>
      <c r="AA30" s="866"/>
      <c r="AB30" s="866"/>
      <c r="AC30" s="866"/>
      <c r="AD30" s="866"/>
      <c r="AE30" s="866"/>
      <c r="AF30" s="866"/>
      <c r="AG30" s="866"/>
      <c r="AH30" s="866"/>
      <c r="AI30" s="866"/>
      <c r="AJ30" s="866"/>
      <c r="AK30" s="866"/>
      <c r="AL30" s="866"/>
      <c r="AM30" s="866"/>
      <c r="AN30" s="868"/>
      <c r="AR30" s="438"/>
    </row>
    <row r="31" spans="1:44" ht="13.8" thickBot="1">
      <c r="A31" s="437"/>
      <c r="B31" s="448"/>
      <c r="C31" s="448"/>
      <c r="D31" s="448"/>
      <c r="E31" s="448"/>
      <c r="F31" s="448"/>
      <c r="G31" s="448"/>
      <c r="H31" s="448"/>
      <c r="I31" s="448"/>
      <c r="J31" s="448"/>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R31" s="438"/>
    </row>
    <row r="32" spans="1:44" ht="8.25" customHeight="1">
      <c r="A32" s="437"/>
      <c r="B32" s="833" t="s">
        <v>398</v>
      </c>
      <c r="C32" s="834"/>
      <c r="D32" s="834"/>
      <c r="E32" s="834"/>
      <c r="F32" s="834"/>
      <c r="G32" s="834"/>
      <c r="H32" s="834"/>
      <c r="I32" s="834"/>
      <c r="J32" s="834"/>
      <c r="K32" s="888"/>
      <c r="L32" s="888"/>
      <c r="M32" s="888"/>
      <c r="N32" s="888"/>
      <c r="O32" s="888"/>
      <c r="P32" s="888"/>
      <c r="Q32" s="888"/>
      <c r="R32" s="888"/>
      <c r="S32" s="888"/>
      <c r="T32" s="888"/>
      <c r="U32" s="888"/>
      <c r="V32" s="888"/>
      <c r="W32" s="888"/>
      <c r="X32" s="888"/>
      <c r="Y32" s="888"/>
      <c r="Z32" s="888"/>
      <c r="AA32" s="888"/>
      <c r="AB32" s="888"/>
      <c r="AC32" s="888"/>
      <c r="AD32" s="888"/>
      <c r="AE32" s="888"/>
      <c r="AF32" s="888"/>
      <c r="AG32" s="888"/>
      <c r="AH32" s="888"/>
      <c r="AI32" s="888"/>
      <c r="AJ32" s="888"/>
      <c r="AK32" s="888"/>
      <c r="AL32" s="888"/>
      <c r="AM32" s="888"/>
      <c r="AN32" s="889"/>
      <c r="AR32" s="438"/>
    </row>
    <row r="33" spans="1:50" ht="8.25" customHeight="1">
      <c r="A33" s="437"/>
      <c r="B33" s="833"/>
      <c r="C33" s="835"/>
      <c r="D33" s="835"/>
      <c r="E33" s="835"/>
      <c r="F33" s="835"/>
      <c r="G33" s="835"/>
      <c r="H33" s="835"/>
      <c r="I33" s="835"/>
      <c r="J33" s="834"/>
      <c r="K33" s="888"/>
      <c r="L33" s="888"/>
      <c r="M33" s="888"/>
      <c r="N33" s="888"/>
      <c r="O33" s="888"/>
      <c r="P33" s="888"/>
      <c r="Q33" s="888"/>
      <c r="R33" s="888"/>
      <c r="S33" s="888"/>
      <c r="T33" s="888"/>
      <c r="U33" s="888"/>
      <c r="V33" s="888"/>
      <c r="W33" s="888"/>
      <c r="X33" s="888"/>
      <c r="Y33" s="888"/>
      <c r="Z33" s="888"/>
      <c r="AA33" s="888"/>
      <c r="AB33" s="888"/>
      <c r="AC33" s="888"/>
      <c r="AD33" s="888"/>
      <c r="AE33" s="888"/>
      <c r="AF33" s="888"/>
      <c r="AG33" s="888"/>
      <c r="AH33" s="888"/>
      <c r="AI33" s="888"/>
      <c r="AJ33" s="888"/>
      <c r="AK33" s="888"/>
      <c r="AL33" s="888"/>
      <c r="AM33" s="888"/>
      <c r="AN33" s="889"/>
      <c r="AR33" s="438"/>
    </row>
    <row r="34" spans="1:50" ht="8.25" customHeight="1">
      <c r="A34" s="437"/>
      <c r="B34" s="833"/>
      <c r="C34" s="834"/>
      <c r="D34" s="834"/>
      <c r="E34" s="834"/>
      <c r="F34" s="834"/>
      <c r="G34" s="834"/>
      <c r="H34" s="834"/>
      <c r="I34" s="834"/>
      <c r="J34" s="834"/>
      <c r="K34" s="888"/>
      <c r="L34" s="888"/>
      <c r="M34" s="888"/>
      <c r="N34" s="888"/>
      <c r="O34" s="888"/>
      <c r="P34" s="888"/>
      <c r="Q34" s="888"/>
      <c r="R34" s="888"/>
      <c r="S34" s="888"/>
      <c r="T34" s="888"/>
      <c r="U34" s="888"/>
      <c r="V34" s="888"/>
      <c r="W34" s="888"/>
      <c r="X34" s="888"/>
      <c r="Y34" s="888"/>
      <c r="Z34" s="888"/>
      <c r="AA34" s="888"/>
      <c r="AB34" s="888"/>
      <c r="AC34" s="888"/>
      <c r="AD34" s="888"/>
      <c r="AE34" s="888"/>
      <c r="AF34" s="888"/>
      <c r="AG34" s="888"/>
      <c r="AH34" s="888"/>
      <c r="AI34" s="888"/>
      <c r="AJ34" s="888"/>
      <c r="AK34" s="888"/>
      <c r="AL34" s="888"/>
      <c r="AM34" s="888"/>
      <c r="AN34" s="889"/>
      <c r="AR34" s="438"/>
    </row>
    <row r="35" spans="1:50">
      <c r="A35" s="437"/>
      <c r="B35" s="852" t="s">
        <v>399</v>
      </c>
      <c r="C35" s="853"/>
      <c r="D35" s="853"/>
      <c r="E35" s="853"/>
      <c r="F35" s="853"/>
      <c r="G35" s="853"/>
      <c r="H35" s="853"/>
      <c r="I35" s="853"/>
      <c r="J35" s="853"/>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890"/>
      <c r="AJ35" s="890"/>
      <c r="AK35" s="890"/>
      <c r="AL35" s="890"/>
      <c r="AM35" s="890"/>
      <c r="AN35" s="891"/>
      <c r="AR35" s="438"/>
    </row>
    <row r="36" spans="1:50">
      <c r="A36" s="437"/>
      <c r="B36" s="854"/>
      <c r="C36" s="853"/>
      <c r="D36" s="853"/>
      <c r="E36" s="853"/>
      <c r="F36" s="853"/>
      <c r="G36" s="853"/>
      <c r="H36" s="853"/>
      <c r="I36" s="853"/>
      <c r="J36" s="853"/>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91"/>
      <c r="AR36" s="438"/>
    </row>
    <row r="37" spans="1:50" ht="13.8" thickBot="1">
      <c r="A37" s="437"/>
      <c r="B37" s="854"/>
      <c r="C37" s="853"/>
      <c r="D37" s="853"/>
      <c r="E37" s="853"/>
      <c r="F37" s="853"/>
      <c r="G37" s="853"/>
      <c r="H37" s="853"/>
      <c r="I37" s="853"/>
      <c r="J37" s="853"/>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J37" s="890"/>
      <c r="AK37" s="890"/>
      <c r="AL37" s="890"/>
      <c r="AM37" s="890"/>
      <c r="AN37" s="891"/>
      <c r="AR37" s="438"/>
    </row>
    <row r="38" spans="1:50" ht="13.8" thickBot="1">
      <c r="A38" s="437"/>
      <c r="B38" s="448"/>
      <c r="C38" s="448"/>
      <c r="D38" s="448"/>
      <c r="E38" s="448"/>
      <c r="F38" s="448"/>
      <c r="G38" s="448"/>
      <c r="H38" s="448"/>
      <c r="I38" s="448"/>
      <c r="J38" s="448"/>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R38" s="438"/>
    </row>
    <row r="39" spans="1:50">
      <c r="A39" s="437"/>
      <c r="B39" s="892" t="s">
        <v>400</v>
      </c>
      <c r="C39" s="804"/>
      <c r="D39" s="804"/>
      <c r="E39" s="804"/>
      <c r="F39" s="804"/>
      <c r="G39" s="804"/>
      <c r="H39" s="804"/>
      <c r="I39" s="894" t="s">
        <v>401</v>
      </c>
      <c r="J39" s="895"/>
      <c r="K39" s="869">
        <v>4</v>
      </c>
      <c r="L39" s="870"/>
      <c r="M39" s="869">
        <v>5</v>
      </c>
      <c r="N39" s="870"/>
      <c r="O39" s="869">
        <v>0</v>
      </c>
      <c r="P39" s="870"/>
      <c r="Q39" s="869" t="s">
        <v>402</v>
      </c>
      <c r="R39" s="870"/>
      <c r="S39" s="869">
        <v>6</v>
      </c>
      <c r="T39" s="870"/>
      <c r="U39" s="869">
        <v>5</v>
      </c>
      <c r="V39" s="870"/>
      <c r="W39" s="869">
        <v>4</v>
      </c>
      <c r="X39" s="870"/>
      <c r="Y39" s="869">
        <v>3</v>
      </c>
      <c r="Z39" s="870"/>
      <c r="AA39" s="873"/>
      <c r="AB39" s="874"/>
      <c r="AC39" s="874"/>
      <c r="AD39" s="874"/>
      <c r="AE39" s="874"/>
      <c r="AF39" s="874"/>
      <c r="AG39" s="874"/>
      <c r="AH39" s="874"/>
      <c r="AI39" s="874"/>
      <c r="AJ39" s="874"/>
      <c r="AK39" s="874"/>
      <c r="AL39" s="874"/>
      <c r="AM39" s="874"/>
      <c r="AN39" s="875"/>
      <c r="AR39" s="438"/>
    </row>
    <row r="40" spans="1:50" ht="13.5" customHeight="1">
      <c r="A40" s="437"/>
      <c r="B40" s="809"/>
      <c r="C40" s="893"/>
      <c r="D40" s="893"/>
      <c r="E40" s="893"/>
      <c r="F40" s="893"/>
      <c r="G40" s="893"/>
      <c r="H40" s="893"/>
      <c r="I40" s="896"/>
      <c r="J40" s="897"/>
      <c r="K40" s="871"/>
      <c r="L40" s="872"/>
      <c r="M40" s="871"/>
      <c r="N40" s="872"/>
      <c r="O40" s="871"/>
      <c r="P40" s="872"/>
      <c r="Q40" s="871"/>
      <c r="R40" s="872"/>
      <c r="S40" s="871"/>
      <c r="T40" s="872"/>
      <c r="U40" s="871"/>
      <c r="V40" s="872"/>
      <c r="W40" s="871"/>
      <c r="X40" s="872"/>
      <c r="Y40" s="871"/>
      <c r="Z40" s="872"/>
      <c r="AA40" s="876"/>
      <c r="AB40" s="877"/>
      <c r="AC40" s="877"/>
      <c r="AD40" s="877"/>
      <c r="AE40" s="877"/>
      <c r="AF40" s="877"/>
      <c r="AG40" s="877"/>
      <c r="AH40" s="877"/>
      <c r="AI40" s="877"/>
      <c r="AJ40" s="877"/>
      <c r="AK40" s="877"/>
      <c r="AL40" s="877"/>
      <c r="AM40" s="877"/>
      <c r="AN40" s="878"/>
      <c r="AR40" s="438"/>
    </row>
    <row r="41" spans="1:50" ht="13.5" customHeight="1">
      <c r="A41" s="437"/>
      <c r="B41" s="821" t="s">
        <v>403</v>
      </c>
      <c r="C41" s="822"/>
      <c r="D41" s="822"/>
      <c r="E41" s="822"/>
      <c r="F41" s="822"/>
      <c r="G41" s="822"/>
      <c r="H41" s="822"/>
      <c r="I41" s="822"/>
      <c r="J41" s="823"/>
      <c r="K41" s="830" t="s">
        <v>446</v>
      </c>
      <c r="L41" s="831"/>
      <c r="M41" s="831"/>
      <c r="N41" s="831"/>
      <c r="O41" s="831"/>
      <c r="P41" s="831"/>
      <c r="Q41" s="831"/>
      <c r="R41" s="831"/>
      <c r="S41" s="831"/>
      <c r="T41" s="831"/>
      <c r="U41" s="831"/>
      <c r="V41" s="831"/>
      <c r="W41" s="831"/>
      <c r="X41" s="831"/>
      <c r="Y41" s="831"/>
      <c r="Z41" s="831"/>
      <c r="AA41" s="831"/>
      <c r="AB41" s="831"/>
      <c r="AC41" s="831"/>
      <c r="AD41" s="831"/>
      <c r="AE41" s="831"/>
      <c r="AF41" s="831"/>
      <c r="AG41" s="831"/>
      <c r="AH41" s="831"/>
      <c r="AI41" s="831"/>
      <c r="AJ41" s="831"/>
      <c r="AK41" s="831"/>
      <c r="AL41" s="831"/>
      <c r="AM41" s="831"/>
      <c r="AN41" s="832"/>
      <c r="AR41" s="438"/>
    </row>
    <row r="42" spans="1:50" ht="13.5" customHeight="1">
      <c r="A42" s="437"/>
      <c r="B42" s="857"/>
      <c r="C42" s="825"/>
      <c r="D42" s="825"/>
      <c r="E42" s="825"/>
      <c r="F42" s="825"/>
      <c r="G42" s="825"/>
      <c r="H42" s="825"/>
      <c r="I42" s="825"/>
      <c r="J42" s="826"/>
      <c r="K42" s="882"/>
      <c r="L42" s="883"/>
      <c r="M42" s="883"/>
      <c r="N42" s="883"/>
      <c r="O42" s="883"/>
      <c r="P42" s="883"/>
      <c r="Q42" s="883"/>
      <c r="R42" s="883"/>
      <c r="S42" s="883"/>
      <c r="T42" s="883"/>
      <c r="U42" s="883"/>
      <c r="V42" s="883"/>
      <c r="W42" s="883"/>
      <c r="X42" s="883"/>
      <c r="Y42" s="883"/>
      <c r="Z42" s="883"/>
      <c r="AA42" s="883"/>
      <c r="AB42" s="883"/>
      <c r="AC42" s="883"/>
      <c r="AD42" s="883"/>
      <c r="AE42" s="883"/>
      <c r="AF42" s="883"/>
      <c r="AG42" s="883"/>
      <c r="AH42" s="883"/>
      <c r="AI42" s="883"/>
      <c r="AJ42" s="883"/>
      <c r="AK42" s="883"/>
      <c r="AL42" s="883"/>
      <c r="AM42" s="883"/>
      <c r="AN42" s="884"/>
      <c r="AR42" s="438"/>
    </row>
    <row r="43" spans="1:50" ht="13.5" customHeight="1">
      <c r="A43" s="437"/>
      <c r="B43" s="824"/>
      <c r="C43" s="825"/>
      <c r="D43" s="825"/>
      <c r="E43" s="825"/>
      <c r="F43" s="825"/>
      <c r="G43" s="825"/>
      <c r="H43" s="825"/>
      <c r="I43" s="825"/>
      <c r="J43" s="826"/>
      <c r="K43" s="830"/>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c r="AM43" s="831"/>
      <c r="AN43" s="832"/>
      <c r="AR43" s="438"/>
    </row>
    <row r="44" spans="1:50" ht="13.5" customHeight="1">
      <c r="A44" s="437"/>
      <c r="B44" s="879"/>
      <c r="C44" s="880"/>
      <c r="D44" s="880"/>
      <c r="E44" s="880"/>
      <c r="F44" s="880"/>
      <c r="G44" s="880"/>
      <c r="H44" s="880"/>
      <c r="I44" s="880"/>
      <c r="J44" s="881"/>
      <c r="K44" s="885"/>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886"/>
      <c r="AM44" s="886"/>
      <c r="AN44" s="887"/>
      <c r="AR44" s="438"/>
      <c r="AX44" s="450"/>
    </row>
    <row r="45" spans="1:50" ht="26.25" customHeight="1" thickBot="1">
      <c r="A45" s="437"/>
      <c r="B45" s="913" t="s">
        <v>404</v>
      </c>
      <c r="C45" s="914"/>
      <c r="D45" s="914"/>
      <c r="E45" s="914"/>
      <c r="F45" s="914"/>
      <c r="G45" s="914"/>
      <c r="H45" s="914"/>
      <c r="I45" s="914"/>
      <c r="J45" s="915"/>
      <c r="K45" s="898">
        <v>0</v>
      </c>
      <c r="L45" s="899"/>
      <c r="M45" s="898">
        <v>5</v>
      </c>
      <c r="N45" s="899"/>
      <c r="O45" s="898">
        <v>2</v>
      </c>
      <c r="P45" s="899"/>
      <c r="Q45" s="898" t="s">
        <v>447</v>
      </c>
      <c r="R45" s="899"/>
      <c r="S45" s="898" t="s">
        <v>447</v>
      </c>
      <c r="T45" s="899"/>
      <c r="U45" s="898" t="s">
        <v>447</v>
      </c>
      <c r="V45" s="899"/>
      <c r="W45" s="898" t="s">
        <v>447</v>
      </c>
      <c r="X45" s="899"/>
      <c r="Y45" s="898" t="s">
        <v>447</v>
      </c>
      <c r="Z45" s="899"/>
      <c r="AA45" s="898" t="s">
        <v>447</v>
      </c>
      <c r="AB45" s="899"/>
      <c r="AC45" s="898" t="s">
        <v>447</v>
      </c>
      <c r="AD45" s="899"/>
      <c r="AE45" s="898"/>
      <c r="AF45" s="899"/>
      <c r="AG45" s="898"/>
      <c r="AH45" s="899"/>
      <c r="AI45" s="898"/>
      <c r="AJ45" s="899"/>
      <c r="AK45" s="898"/>
      <c r="AL45" s="899"/>
      <c r="AM45" s="898"/>
      <c r="AN45" s="900"/>
      <c r="AR45" s="438"/>
    </row>
    <row r="46" spans="1:50" ht="10.5" customHeight="1">
      <c r="A46" s="437"/>
      <c r="B46" s="451"/>
      <c r="C46" s="451"/>
      <c r="D46" s="451"/>
      <c r="E46" s="451"/>
      <c r="F46" s="451"/>
      <c r="G46" s="451"/>
      <c r="H46" s="451"/>
      <c r="I46" s="451"/>
      <c r="J46" s="451"/>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R46" s="438"/>
    </row>
    <row r="47" spans="1:50" ht="12.75" customHeight="1">
      <c r="A47" s="437"/>
      <c r="B47" s="453" t="s">
        <v>405</v>
      </c>
      <c r="C47" s="451"/>
      <c r="D47" s="451"/>
      <c r="E47" s="451"/>
      <c r="F47" s="451"/>
      <c r="G47" s="451"/>
      <c r="H47" s="451"/>
      <c r="I47" s="451"/>
      <c r="J47" s="451"/>
      <c r="K47" s="441"/>
      <c r="L47" s="441"/>
      <c r="M47" s="441"/>
      <c r="N47" s="441"/>
      <c r="O47" s="441"/>
      <c r="P47" s="441"/>
      <c r="Q47" s="441"/>
      <c r="R47" s="441"/>
      <c r="S47" s="441"/>
      <c r="T47" s="441"/>
      <c r="U47" s="441"/>
      <c r="V47" s="441"/>
      <c r="W47" s="441"/>
      <c r="AR47" s="438"/>
    </row>
    <row r="48" spans="1:50" ht="19.5" customHeight="1" thickBot="1">
      <c r="A48" s="437"/>
      <c r="C48" s="454" t="s">
        <v>406</v>
      </c>
      <c r="D48" s="451"/>
      <c r="E48" s="451"/>
      <c r="F48" s="451"/>
      <c r="G48" s="451"/>
      <c r="H48" s="451"/>
      <c r="I48" s="451"/>
      <c r="J48" s="451"/>
      <c r="AR48" s="438"/>
    </row>
    <row r="49" spans="1:44" ht="19.5" customHeight="1">
      <c r="A49" s="437"/>
      <c r="B49" s="892" t="s">
        <v>407</v>
      </c>
      <c r="C49" s="804"/>
      <c r="D49" s="804"/>
      <c r="E49" s="804"/>
      <c r="F49" s="804"/>
      <c r="G49" s="804"/>
      <c r="H49" s="804"/>
      <c r="I49" s="804"/>
      <c r="J49" s="805"/>
      <c r="K49" s="901" t="s">
        <v>408</v>
      </c>
      <c r="L49" s="902"/>
      <c r="M49" s="902"/>
      <c r="N49" s="902"/>
      <c r="O49" s="902"/>
      <c r="P49" s="902"/>
      <c r="Q49" s="902"/>
      <c r="R49" s="902"/>
      <c r="S49" s="902"/>
      <c r="T49" s="902"/>
      <c r="U49" s="902"/>
      <c r="V49" s="902"/>
      <c r="W49" s="902"/>
      <c r="X49" s="902"/>
      <c r="Y49" s="903"/>
      <c r="Z49" s="901" t="s">
        <v>409</v>
      </c>
      <c r="AA49" s="902"/>
      <c r="AB49" s="902"/>
      <c r="AC49" s="902"/>
      <c r="AD49" s="902"/>
      <c r="AE49" s="902"/>
      <c r="AF49" s="902"/>
      <c r="AG49" s="902"/>
      <c r="AH49" s="902"/>
      <c r="AI49" s="902"/>
      <c r="AJ49" s="902"/>
      <c r="AK49" s="902"/>
      <c r="AL49" s="902"/>
      <c r="AM49" s="902"/>
      <c r="AN49" s="904"/>
      <c r="AR49" s="438"/>
    </row>
    <row r="50" spans="1:44" ht="6" customHeight="1">
      <c r="A50" s="437"/>
      <c r="B50" s="806"/>
      <c r="C50" s="807"/>
      <c r="D50" s="807"/>
      <c r="E50" s="807"/>
      <c r="F50" s="807"/>
      <c r="G50" s="807"/>
      <c r="H50" s="807"/>
      <c r="I50" s="807"/>
      <c r="J50" s="808"/>
      <c r="K50" s="905" t="s">
        <v>448</v>
      </c>
      <c r="L50" s="906"/>
      <c r="M50" s="906"/>
      <c r="N50" s="906"/>
      <c r="O50" s="906"/>
      <c r="P50" s="906"/>
      <c r="Q50" s="906"/>
      <c r="R50" s="906"/>
      <c r="S50" s="906"/>
      <c r="T50" s="906"/>
      <c r="U50" s="906"/>
      <c r="V50" s="455"/>
      <c r="W50" s="455"/>
      <c r="X50" s="455"/>
      <c r="Y50" s="456"/>
      <c r="Z50" s="905" t="s">
        <v>448</v>
      </c>
      <c r="AA50" s="906"/>
      <c r="AB50" s="906"/>
      <c r="AC50" s="906"/>
      <c r="AD50" s="906"/>
      <c r="AE50" s="906"/>
      <c r="AF50" s="906"/>
      <c r="AG50" s="906"/>
      <c r="AH50" s="906"/>
      <c r="AI50" s="906"/>
      <c r="AJ50" s="906"/>
      <c r="AK50" s="455"/>
      <c r="AL50" s="455"/>
      <c r="AM50" s="455"/>
      <c r="AN50" s="457"/>
      <c r="AR50" s="438"/>
    </row>
    <row r="51" spans="1:44" ht="15" customHeight="1">
      <c r="A51" s="437"/>
      <c r="B51" s="806"/>
      <c r="C51" s="807"/>
      <c r="D51" s="807"/>
      <c r="E51" s="807"/>
      <c r="F51" s="807"/>
      <c r="G51" s="807"/>
      <c r="H51" s="807"/>
      <c r="I51" s="807"/>
      <c r="J51" s="808"/>
      <c r="K51" s="907"/>
      <c r="L51" s="908"/>
      <c r="M51" s="908"/>
      <c r="N51" s="908"/>
      <c r="O51" s="908"/>
      <c r="P51" s="908"/>
      <c r="Q51" s="908"/>
      <c r="R51" s="908"/>
      <c r="S51" s="908"/>
      <c r="T51" s="908"/>
      <c r="U51" s="908"/>
      <c r="V51" s="911" t="s">
        <v>410</v>
      </c>
      <c r="W51" s="911"/>
      <c r="X51" s="911"/>
      <c r="Y51" s="912"/>
      <c r="Z51" s="907"/>
      <c r="AA51" s="908"/>
      <c r="AB51" s="908"/>
      <c r="AC51" s="908"/>
      <c r="AD51" s="908"/>
      <c r="AE51" s="908"/>
      <c r="AF51" s="908"/>
      <c r="AG51" s="908"/>
      <c r="AH51" s="908"/>
      <c r="AI51" s="908"/>
      <c r="AJ51" s="908"/>
      <c r="AK51" s="911" t="s">
        <v>411</v>
      </c>
      <c r="AL51" s="911"/>
      <c r="AM51" s="911"/>
      <c r="AN51" s="916"/>
      <c r="AR51" s="438"/>
    </row>
    <row r="52" spans="1:44" ht="15" customHeight="1">
      <c r="A52" s="437"/>
      <c r="B52" s="806"/>
      <c r="C52" s="807"/>
      <c r="D52" s="807"/>
      <c r="E52" s="807"/>
      <c r="F52" s="807"/>
      <c r="G52" s="807"/>
      <c r="H52" s="807"/>
      <c r="I52" s="807"/>
      <c r="J52" s="808"/>
      <c r="K52" s="907"/>
      <c r="L52" s="908"/>
      <c r="M52" s="908"/>
      <c r="N52" s="908"/>
      <c r="O52" s="908"/>
      <c r="P52" s="908"/>
      <c r="Q52" s="908"/>
      <c r="R52" s="908"/>
      <c r="S52" s="908"/>
      <c r="T52" s="908"/>
      <c r="U52" s="908"/>
      <c r="V52" s="911"/>
      <c r="W52" s="911"/>
      <c r="X52" s="911"/>
      <c r="Y52" s="912"/>
      <c r="Z52" s="907"/>
      <c r="AA52" s="908"/>
      <c r="AB52" s="908"/>
      <c r="AC52" s="908"/>
      <c r="AD52" s="908"/>
      <c r="AE52" s="908"/>
      <c r="AF52" s="908"/>
      <c r="AG52" s="908"/>
      <c r="AH52" s="908"/>
      <c r="AI52" s="908"/>
      <c r="AJ52" s="908"/>
      <c r="AK52" s="911"/>
      <c r="AL52" s="911"/>
      <c r="AM52" s="911"/>
      <c r="AN52" s="916"/>
      <c r="AR52" s="438"/>
    </row>
    <row r="53" spans="1:44" ht="15" customHeight="1">
      <c r="A53" s="437"/>
      <c r="B53" s="806"/>
      <c r="C53" s="807"/>
      <c r="D53" s="807"/>
      <c r="E53" s="807"/>
      <c r="F53" s="807"/>
      <c r="G53" s="807"/>
      <c r="H53" s="807"/>
      <c r="I53" s="807"/>
      <c r="J53" s="808"/>
      <c r="K53" s="907"/>
      <c r="L53" s="908"/>
      <c r="M53" s="908"/>
      <c r="N53" s="908"/>
      <c r="O53" s="908"/>
      <c r="P53" s="908"/>
      <c r="Q53" s="908"/>
      <c r="R53" s="908"/>
      <c r="S53" s="908"/>
      <c r="T53" s="908"/>
      <c r="U53" s="908"/>
      <c r="V53" s="911"/>
      <c r="W53" s="911"/>
      <c r="X53" s="911"/>
      <c r="Y53" s="912"/>
      <c r="Z53" s="907"/>
      <c r="AA53" s="908"/>
      <c r="AB53" s="908"/>
      <c r="AC53" s="908"/>
      <c r="AD53" s="908"/>
      <c r="AE53" s="908"/>
      <c r="AF53" s="908"/>
      <c r="AG53" s="908"/>
      <c r="AH53" s="908"/>
      <c r="AI53" s="908"/>
      <c r="AJ53" s="908"/>
      <c r="AK53" s="911"/>
      <c r="AL53" s="911"/>
      <c r="AM53" s="911"/>
      <c r="AN53" s="916"/>
      <c r="AR53" s="438"/>
    </row>
    <row r="54" spans="1:44" ht="20.25" customHeight="1">
      <c r="A54" s="437"/>
      <c r="B54" s="806"/>
      <c r="C54" s="807"/>
      <c r="D54" s="807"/>
      <c r="E54" s="807"/>
      <c r="F54" s="807"/>
      <c r="G54" s="807"/>
      <c r="H54" s="807"/>
      <c r="I54" s="807"/>
      <c r="J54" s="808"/>
      <c r="K54" s="907"/>
      <c r="L54" s="908"/>
      <c r="M54" s="908"/>
      <c r="N54" s="908"/>
      <c r="O54" s="908"/>
      <c r="P54" s="908"/>
      <c r="Q54" s="908"/>
      <c r="R54" s="908"/>
      <c r="S54" s="908"/>
      <c r="T54" s="908"/>
      <c r="U54" s="908"/>
      <c r="V54" s="911"/>
      <c r="W54" s="911"/>
      <c r="X54" s="911"/>
      <c r="Y54" s="912"/>
      <c r="Z54" s="907"/>
      <c r="AA54" s="908"/>
      <c r="AB54" s="908"/>
      <c r="AC54" s="908"/>
      <c r="AD54" s="908"/>
      <c r="AE54" s="908"/>
      <c r="AF54" s="908"/>
      <c r="AG54" s="908"/>
      <c r="AH54" s="908"/>
      <c r="AI54" s="908"/>
      <c r="AJ54" s="908"/>
      <c r="AK54" s="911"/>
      <c r="AL54" s="911"/>
      <c r="AM54" s="911"/>
      <c r="AN54" s="916"/>
      <c r="AR54" s="438"/>
    </row>
    <row r="55" spans="1:44" ht="7.5" customHeight="1">
      <c r="A55" s="437"/>
      <c r="B55" s="809"/>
      <c r="C55" s="893"/>
      <c r="D55" s="893"/>
      <c r="E55" s="893"/>
      <c r="F55" s="893"/>
      <c r="G55" s="893"/>
      <c r="H55" s="893"/>
      <c r="I55" s="893"/>
      <c r="J55" s="811"/>
      <c r="K55" s="909"/>
      <c r="L55" s="910"/>
      <c r="M55" s="910"/>
      <c r="N55" s="910"/>
      <c r="O55" s="910"/>
      <c r="P55" s="910"/>
      <c r="Q55" s="910"/>
      <c r="R55" s="910"/>
      <c r="S55" s="910"/>
      <c r="T55" s="910"/>
      <c r="U55" s="910"/>
      <c r="V55" s="458"/>
      <c r="W55" s="458"/>
      <c r="X55" s="458"/>
      <c r="Y55" s="459"/>
      <c r="Z55" s="909"/>
      <c r="AA55" s="910"/>
      <c r="AB55" s="910"/>
      <c r="AC55" s="910"/>
      <c r="AD55" s="910"/>
      <c r="AE55" s="910"/>
      <c r="AF55" s="910"/>
      <c r="AG55" s="910"/>
      <c r="AH55" s="910"/>
      <c r="AI55" s="910"/>
      <c r="AJ55" s="910"/>
      <c r="AK55" s="458"/>
      <c r="AL55" s="458"/>
      <c r="AM55" s="458"/>
      <c r="AN55" s="460"/>
      <c r="AR55" s="438"/>
    </row>
    <row r="56" spans="1:44" ht="15" customHeight="1">
      <c r="A56" s="437"/>
      <c r="B56" s="917" t="s">
        <v>412</v>
      </c>
      <c r="C56" s="918"/>
      <c r="D56" s="918"/>
      <c r="E56" s="918"/>
      <c r="F56" s="918"/>
      <c r="G56" s="918"/>
      <c r="H56" s="918"/>
      <c r="I56" s="918"/>
      <c r="J56" s="919"/>
      <c r="K56" s="920">
        <v>1</v>
      </c>
      <c r="L56" s="921"/>
      <c r="M56" s="920">
        <v>2</v>
      </c>
      <c r="N56" s="921"/>
      <c r="O56" s="920">
        <v>3</v>
      </c>
      <c r="P56" s="921"/>
      <c r="Q56" s="920">
        <v>4</v>
      </c>
      <c r="R56" s="925"/>
      <c r="S56" s="928" t="s">
        <v>413</v>
      </c>
      <c r="T56" s="929"/>
      <c r="U56" s="929"/>
      <c r="V56" s="929"/>
      <c r="W56" s="929"/>
      <c r="X56" s="929"/>
      <c r="Y56" s="930"/>
      <c r="Z56" s="920">
        <v>0</v>
      </c>
      <c r="AA56" s="925"/>
      <c r="AB56" s="920">
        <v>0</v>
      </c>
      <c r="AC56" s="925"/>
      <c r="AD56" s="920">
        <v>1</v>
      </c>
      <c r="AE56" s="925"/>
      <c r="AF56" s="935" t="s">
        <v>414</v>
      </c>
      <c r="AG56" s="936"/>
      <c r="AH56" s="936"/>
      <c r="AI56" s="936"/>
      <c r="AJ56" s="936"/>
      <c r="AK56" s="936"/>
      <c r="AL56" s="936"/>
      <c r="AM56" s="936"/>
      <c r="AN56" s="937"/>
      <c r="AR56" s="438"/>
    </row>
    <row r="57" spans="1:44" ht="15" customHeight="1">
      <c r="A57" s="437"/>
      <c r="B57" s="809"/>
      <c r="C57" s="893"/>
      <c r="D57" s="893"/>
      <c r="E57" s="893"/>
      <c r="F57" s="893"/>
      <c r="G57" s="893"/>
      <c r="H57" s="893"/>
      <c r="I57" s="893"/>
      <c r="J57" s="811"/>
      <c r="K57" s="922"/>
      <c r="L57" s="923"/>
      <c r="M57" s="922"/>
      <c r="N57" s="923"/>
      <c r="O57" s="922"/>
      <c r="P57" s="924"/>
      <c r="Q57" s="926"/>
      <c r="R57" s="927"/>
      <c r="S57" s="931"/>
      <c r="T57" s="932"/>
      <c r="U57" s="932"/>
      <c r="V57" s="932"/>
      <c r="W57" s="932"/>
      <c r="X57" s="932"/>
      <c r="Y57" s="933"/>
      <c r="Z57" s="922"/>
      <c r="AA57" s="934"/>
      <c r="AB57" s="922"/>
      <c r="AC57" s="934"/>
      <c r="AD57" s="922"/>
      <c r="AE57" s="934"/>
      <c r="AF57" s="938"/>
      <c r="AG57" s="939"/>
      <c r="AH57" s="939"/>
      <c r="AI57" s="939"/>
      <c r="AJ57" s="939"/>
      <c r="AK57" s="939"/>
      <c r="AL57" s="939"/>
      <c r="AM57" s="939"/>
      <c r="AN57" s="940"/>
      <c r="AR57" s="438"/>
    </row>
    <row r="58" spans="1:44" ht="13.5" customHeight="1">
      <c r="A58" s="437"/>
      <c r="B58" s="917" t="s">
        <v>415</v>
      </c>
      <c r="C58" s="822"/>
      <c r="D58" s="822"/>
      <c r="E58" s="822"/>
      <c r="F58" s="822"/>
      <c r="G58" s="822"/>
      <c r="H58" s="822"/>
      <c r="I58" s="822"/>
      <c r="J58" s="823"/>
      <c r="K58" s="941" t="s">
        <v>449</v>
      </c>
      <c r="L58" s="942"/>
      <c r="M58" s="942"/>
      <c r="N58" s="942"/>
      <c r="O58" s="942" t="s">
        <v>417</v>
      </c>
      <c r="P58" s="942"/>
      <c r="Q58" s="942"/>
      <c r="R58" s="942"/>
      <c r="S58" s="945" t="s">
        <v>418</v>
      </c>
      <c r="T58" s="945"/>
      <c r="U58" s="945"/>
      <c r="V58" s="945"/>
      <c r="W58" s="945"/>
      <c r="X58" s="945"/>
      <c r="Y58" s="945"/>
      <c r="Z58" s="945"/>
      <c r="AA58" s="945"/>
      <c r="AB58" s="946"/>
      <c r="AC58" s="461" t="s">
        <v>419</v>
      </c>
      <c r="AD58" s="461" t="s">
        <v>420</v>
      </c>
      <c r="AN58" s="462"/>
      <c r="AR58" s="438"/>
    </row>
    <row r="59" spans="1:44" ht="14.25" customHeight="1">
      <c r="A59" s="437"/>
      <c r="B59" s="879"/>
      <c r="C59" s="880"/>
      <c r="D59" s="880"/>
      <c r="E59" s="880"/>
      <c r="F59" s="880"/>
      <c r="G59" s="880"/>
      <c r="H59" s="880"/>
      <c r="I59" s="880"/>
      <c r="J59" s="881"/>
      <c r="K59" s="943"/>
      <c r="L59" s="944"/>
      <c r="M59" s="944"/>
      <c r="N59" s="944"/>
      <c r="O59" s="944"/>
      <c r="P59" s="944"/>
      <c r="Q59" s="944"/>
      <c r="R59" s="944"/>
      <c r="S59" s="947"/>
      <c r="T59" s="947"/>
      <c r="U59" s="947"/>
      <c r="V59" s="947"/>
      <c r="W59" s="947"/>
      <c r="X59" s="947"/>
      <c r="Y59" s="947"/>
      <c r="Z59" s="947"/>
      <c r="AA59" s="947"/>
      <c r="AB59" s="948"/>
      <c r="AD59" s="463" t="s">
        <v>421</v>
      </c>
      <c r="AN59" s="462"/>
      <c r="AR59" s="438"/>
    </row>
    <row r="60" spans="1:44">
      <c r="A60" s="437"/>
      <c r="B60" s="917" t="s">
        <v>422</v>
      </c>
      <c r="C60" s="822"/>
      <c r="D60" s="822"/>
      <c r="E60" s="822"/>
      <c r="F60" s="822"/>
      <c r="G60" s="822"/>
      <c r="H60" s="822"/>
      <c r="I60" s="822"/>
      <c r="J60" s="823"/>
      <c r="K60" s="926">
        <v>0</v>
      </c>
      <c r="L60" s="927"/>
      <c r="M60" s="926">
        <v>0</v>
      </c>
      <c r="N60" s="927"/>
      <c r="O60" s="926">
        <v>1</v>
      </c>
      <c r="P60" s="927"/>
      <c r="Q60" s="926">
        <v>2</v>
      </c>
      <c r="R60" s="927"/>
      <c r="S60" s="926">
        <v>3</v>
      </c>
      <c r="T60" s="927"/>
      <c r="U60" s="926">
        <v>4</v>
      </c>
      <c r="V60" s="927"/>
      <c r="W60" s="926">
        <v>5</v>
      </c>
      <c r="X60" s="927"/>
      <c r="Y60" s="949" t="s">
        <v>423</v>
      </c>
      <c r="Z60" s="807"/>
      <c r="AA60" s="807"/>
      <c r="AB60" s="807"/>
      <c r="AC60" s="807"/>
      <c r="AD60" s="807"/>
      <c r="AE60" s="807"/>
      <c r="AF60" s="807"/>
      <c r="AG60" s="807"/>
      <c r="AH60" s="807"/>
      <c r="AI60" s="807"/>
      <c r="AJ60" s="807"/>
      <c r="AK60" s="807"/>
      <c r="AL60" s="807"/>
      <c r="AM60" s="807"/>
      <c r="AN60" s="950"/>
      <c r="AR60" s="438"/>
    </row>
    <row r="61" spans="1:44">
      <c r="A61" s="437"/>
      <c r="B61" s="879"/>
      <c r="C61" s="880"/>
      <c r="D61" s="880"/>
      <c r="E61" s="880"/>
      <c r="F61" s="880"/>
      <c r="G61" s="880"/>
      <c r="H61" s="880"/>
      <c r="I61" s="880"/>
      <c r="J61" s="881"/>
      <c r="K61" s="922"/>
      <c r="L61" s="934"/>
      <c r="M61" s="922"/>
      <c r="N61" s="934"/>
      <c r="O61" s="922"/>
      <c r="P61" s="934"/>
      <c r="Q61" s="922"/>
      <c r="R61" s="934"/>
      <c r="S61" s="922"/>
      <c r="T61" s="934"/>
      <c r="U61" s="922"/>
      <c r="V61" s="934"/>
      <c r="W61" s="922"/>
      <c r="X61" s="934"/>
      <c r="Y61" s="951"/>
      <c r="Z61" s="893"/>
      <c r="AA61" s="893"/>
      <c r="AB61" s="893"/>
      <c r="AC61" s="893"/>
      <c r="AD61" s="893"/>
      <c r="AE61" s="893"/>
      <c r="AF61" s="893"/>
      <c r="AG61" s="893"/>
      <c r="AH61" s="893"/>
      <c r="AI61" s="893"/>
      <c r="AJ61" s="893"/>
      <c r="AK61" s="893"/>
      <c r="AL61" s="893"/>
      <c r="AM61" s="893"/>
      <c r="AN61" s="952"/>
      <c r="AR61" s="438"/>
    </row>
    <row r="62" spans="1:44" ht="13.5" customHeight="1">
      <c r="A62" s="437"/>
      <c r="B62" s="821" t="s">
        <v>424</v>
      </c>
      <c r="C62" s="953"/>
      <c r="D62" s="953"/>
      <c r="E62" s="953"/>
      <c r="F62" s="953"/>
      <c r="G62" s="953"/>
      <c r="H62" s="953"/>
      <c r="I62" s="953"/>
      <c r="J62" s="954"/>
      <c r="K62" s="921" t="s">
        <v>450</v>
      </c>
      <c r="L62" s="921"/>
      <c r="M62" s="920" t="s">
        <v>451</v>
      </c>
      <c r="N62" s="921"/>
      <c r="O62" s="920" t="s">
        <v>452</v>
      </c>
      <c r="P62" s="921"/>
      <c r="Q62" s="920" t="s">
        <v>453</v>
      </c>
      <c r="R62" s="921"/>
      <c r="S62" s="920" t="s">
        <v>454</v>
      </c>
      <c r="T62" s="921"/>
      <c r="U62" s="920" t="s">
        <v>455</v>
      </c>
      <c r="V62" s="925"/>
      <c r="W62" s="920" t="s">
        <v>456</v>
      </c>
      <c r="X62" s="921"/>
      <c r="Y62" s="920" t="s">
        <v>454</v>
      </c>
      <c r="Z62" s="921"/>
      <c r="AA62" s="920" t="s">
        <v>457</v>
      </c>
      <c r="AB62" s="921"/>
      <c r="AC62" s="920" t="s">
        <v>458</v>
      </c>
      <c r="AD62" s="921"/>
      <c r="AE62" s="920" t="s">
        <v>459</v>
      </c>
      <c r="AF62" s="921"/>
      <c r="AG62" s="920" t="s">
        <v>460</v>
      </c>
      <c r="AH62" s="921"/>
      <c r="AI62" s="920" t="s">
        <v>461</v>
      </c>
      <c r="AJ62" s="921"/>
      <c r="AK62" s="920" t="s">
        <v>462</v>
      </c>
      <c r="AL62" s="921"/>
      <c r="AM62" s="920" t="s">
        <v>463</v>
      </c>
      <c r="AN62" s="960"/>
      <c r="AR62" s="438"/>
    </row>
    <row r="63" spans="1:44" ht="13.5" customHeight="1">
      <c r="A63" s="437"/>
      <c r="B63" s="857"/>
      <c r="C63" s="955"/>
      <c r="D63" s="955"/>
      <c r="E63" s="955"/>
      <c r="F63" s="955"/>
      <c r="G63" s="955"/>
      <c r="H63" s="955"/>
      <c r="I63" s="955"/>
      <c r="J63" s="956"/>
      <c r="K63" s="924"/>
      <c r="L63" s="924"/>
      <c r="M63" s="926"/>
      <c r="N63" s="924"/>
      <c r="O63" s="926"/>
      <c r="P63" s="924"/>
      <c r="Q63" s="926"/>
      <c r="R63" s="924"/>
      <c r="S63" s="926"/>
      <c r="T63" s="924"/>
      <c r="U63" s="922"/>
      <c r="V63" s="934"/>
      <c r="W63" s="926"/>
      <c r="X63" s="924"/>
      <c r="Y63" s="926"/>
      <c r="Z63" s="924"/>
      <c r="AA63" s="926"/>
      <c r="AB63" s="924"/>
      <c r="AC63" s="926"/>
      <c r="AD63" s="924"/>
      <c r="AE63" s="926"/>
      <c r="AF63" s="924"/>
      <c r="AG63" s="926"/>
      <c r="AH63" s="924"/>
      <c r="AI63" s="926"/>
      <c r="AJ63" s="924"/>
      <c r="AK63" s="926"/>
      <c r="AL63" s="924"/>
      <c r="AM63" s="922"/>
      <c r="AN63" s="961"/>
      <c r="AO63" s="464">
        <v>15</v>
      </c>
      <c r="AR63" s="438"/>
    </row>
    <row r="64" spans="1:44" ht="13.5" customHeight="1">
      <c r="A64" s="437"/>
      <c r="B64" s="857"/>
      <c r="C64" s="955"/>
      <c r="D64" s="955"/>
      <c r="E64" s="955"/>
      <c r="F64" s="955"/>
      <c r="G64" s="955"/>
      <c r="H64" s="955"/>
      <c r="I64" s="955"/>
      <c r="J64" s="956"/>
      <c r="K64" s="921" t="s">
        <v>464</v>
      </c>
      <c r="L64" s="921"/>
      <c r="M64" s="920" t="s">
        <v>465</v>
      </c>
      <c r="N64" s="921"/>
      <c r="O64" s="920" t="s">
        <v>466</v>
      </c>
      <c r="P64" s="921"/>
      <c r="Q64" s="920" t="s">
        <v>460</v>
      </c>
      <c r="R64" s="921"/>
      <c r="S64" s="920">
        <v>2</v>
      </c>
      <c r="T64" s="921"/>
      <c r="U64" s="920">
        <v>1</v>
      </c>
      <c r="V64" s="921"/>
      <c r="W64" s="920"/>
      <c r="X64" s="921"/>
      <c r="Y64" s="920"/>
      <c r="Z64" s="921"/>
      <c r="AA64" s="920"/>
      <c r="AB64" s="921"/>
      <c r="AC64" s="920"/>
      <c r="AD64" s="921"/>
      <c r="AE64" s="920"/>
      <c r="AF64" s="921"/>
      <c r="AG64" s="920"/>
      <c r="AH64" s="921"/>
      <c r="AI64" s="920"/>
      <c r="AJ64" s="921"/>
      <c r="AK64" s="920"/>
      <c r="AL64" s="925"/>
      <c r="AM64" s="920"/>
      <c r="AN64" s="960"/>
      <c r="AO64" s="464"/>
      <c r="AR64" s="438"/>
    </row>
    <row r="65" spans="1:44" ht="13.5" customHeight="1">
      <c r="A65" s="437"/>
      <c r="B65" s="957"/>
      <c r="C65" s="958"/>
      <c r="D65" s="958"/>
      <c r="E65" s="958"/>
      <c r="F65" s="958"/>
      <c r="G65" s="958"/>
      <c r="H65" s="958"/>
      <c r="I65" s="958"/>
      <c r="J65" s="959"/>
      <c r="K65" s="923"/>
      <c r="L65" s="923"/>
      <c r="M65" s="922"/>
      <c r="N65" s="923"/>
      <c r="O65" s="922"/>
      <c r="P65" s="923"/>
      <c r="Q65" s="922"/>
      <c r="R65" s="923"/>
      <c r="S65" s="922"/>
      <c r="T65" s="923"/>
      <c r="U65" s="922"/>
      <c r="V65" s="923"/>
      <c r="W65" s="922"/>
      <c r="X65" s="923"/>
      <c r="Y65" s="922"/>
      <c r="Z65" s="923"/>
      <c r="AA65" s="922"/>
      <c r="AB65" s="923"/>
      <c r="AC65" s="922"/>
      <c r="AD65" s="923"/>
      <c r="AE65" s="922"/>
      <c r="AF65" s="923"/>
      <c r="AG65" s="922"/>
      <c r="AH65" s="923"/>
      <c r="AI65" s="922"/>
      <c r="AJ65" s="923"/>
      <c r="AK65" s="922"/>
      <c r="AL65" s="934"/>
      <c r="AM65" s="922"/>
      <c r="AN65" s="961"/>
      <c r="AO65" s="464">
        <v>30</v>
      </c>
      <c r="AR65" s="438"/>
    </row>
    <row r="66" spans="1:44" ht="13.5" customHeight="1">
      <c r="A66" s="437"/>
      <c r="B66" s="857" t="s">
        <v>467</v>
      </c>
      <c r="C66" s="955"/>
      <c r="D66" s="955"/>
      <c r="E66" s="955"/>
      <c r="F66" s="955"/>
      <c r="G66" s="955"/>
      <c r="H66" s="955"/>
      <c r="I66" s="955"/>
      <c r="J66" s="956"/>
      <c r="K66" s="962" t="s">
        <v>468</v>
      </c>
      <c r="L66" s="963"/>
      <c r="M66" s="963"/>
      <c r="N66" s="963"/>
      <c r="O66" s="963"/>
      <c r="P66" s="963"/>
      <c r="Q66" s="963"/>
      <c r="R66" s="963"/>
      <c r="S66" s="963"/>
      <c r="T66" s="963"/>
      <c r="U66" s="963"/>
      <c r="V66" s="963"/>
      <c r="W66" s="963"/>
      <c r="X66" s="963"/>
      <c r="Y66" s="963"/>
      <c r="Z66" s="963"/>
      <c r="AA66" s="963"/>
      <c r="AB66" s="963"/>
      <c r="AC66" s="963"/>
      <c r="AD66" s="963"/>
      <c r="AE66" s="963"/>
      <c r="AF66" s="963"/>
      <c r="AG66" s="963"/>
      <c r="AH66" s="963"/>
      <c r="AI66" s="963"/>
      <c r="AJ66" s="963"/>
      <c r="AK66" s="963"/>
      <c r="AL66" s="963"/>
      <c r="AM66" s="963"/>
      <c r="AN66" s="964"/>
      <c r="AO66" s="464"/>
      <c r="AR66" s="438"/>
    </row>
    <row r="67" spans="1:44" ht="13.5" customHeight="1">
      <c r="A67" s="437"/>
      <c r="B67" s="957"/>
      <c r="C67" s="958"/>
      <c r="D67" s="958"/>
      <c r="E67" s="958"/>
      <c r="F67" s="958"/>
      <c r="G67" s="958"/>
      <c r="H67" s="958"/>
      <c r="I67" s="958"/>
      <c r="J67" s="959"/>
      <c r="K67" s="965"/>
      <c r="L67" s="966"/>
      <c r="M67" s="966"/>
      <c r="N67" s="966"/>
      <c r="O67" s="966"/>
      <c r="P67" s="966"/>
      <c r="Q67" s="966"/>
      <c r="R67" s="966"/>
      <c r="S67" s="966"/>
      <c r="T67" s="966"/>
      <c r="U67" s="966"/>
      <c r="V67" s="966"/>
      <c r="W67" s="966"/>
      <c r="X67" s="966"/>
      <c r="Y67" s="966"/>
      <c r="Z67" s="966"/>
      <c r="AA67" s="966"/>
      <c r="AB67" s="966"/>
      <c r="AC67" s="966"/>
      <c r="AD67" s="966"/>
      <c r="AE67" s="966"/>
      <c r="AF67" s="966"/>
      <c r="AG67" s="966"/>
      <c r="AH67" s="966"/>
      <c r="AI67" s="966"/>
      <c r="AJ67" s="966"/>
      <c r="AK67" s="966"/>
      <c r="AL67" s="966"/>
      <c r="AM67" s="966"/>
      <c r="AN67" s="967"/>
      <c r="AO67" s="464"/>
      <c r="AR67" s="438"/>
    </row>
    <row r="68" spans="1:44">
      <c r="A68" s="437"/>
      <c r="B68" s="968"/>
      <c r="C68" s="969"/>
      <c r="D68" s="969"/>
      <c r="E68" s="969"/>
      <c r="F68" s="969"/>
      <c r="G68" s="969"/>
      <c r="H68" s="969"/>
      <c r="I68" s="969"/>
      <c r="J68" s="970"/>
      <c r="K68" s="433" t="s">
        <v>426</v>
      </c>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65"/>
      <c r="AR68" s="438"/>
    </row>
    <row r="69" spans="1:44">
      <c r="A69" s="437"/>
      <c r="B69" s="968"/>
      <c r="C69" s="969"/>
      <c r="D69" s="969"/>
      <c r="E69" s="969"/>
      <c r="F69" s="969"/>
      <c r="G69" s="969"/>
      <c r="H69" s="969"/>
      <c r="I69" s="969"/>
      <c r="J69" s="970"/>
      <c r="K69" s="437" t="s">
        <v>427</v>
      </c>
      <c r="AN69" s="462"/>
      <c r="AR69" s="438"/>
    </row>
    <row r="70" spans="1:44">
      <c r="A70" s="437"/>
      <c r="B70" s="968"/>
      <c r="C70" s="969"/>
      <c r="D70" s="969"/>
      <c r="E70" s="969"/>
      <c r="F70" s="969"/>
      <c r="G70" s="969"/>
      <c r="H70" s="969"/>
      <c r="I70" s="969"/>
      <c r="J70" s="970"/>
      <c r="K70" s="437" t="s">
        <v>428</v>
      </c>
      <c r="AN70" s="462"/>
      <c r="AR70" s="438"/>
    </row>
    <row r="71" spans="1:44" ht="13.8" thickBot="1">
      <c r="A71" s="437"/>
      <c r="B71" s="971"/>
      <c r="C71" s="972"/>
      <c r="D71" s="972"/>
      <c r="E71" s="972"/>
      <c r="F71" s="972"/>
      <c r="G71" s="972"/>
      <c r="H71" s="972"/>
      <c r="I71" s="972"/>
      <c r="J71" s="973"/>
      <c r="K71" s="466" t="s">
        <v>429</v>
      </c>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8"/>
      <c r="AO71" s="469"/>
      <c r="AR71" s="438"/>
    </row>
    <row r="72" spans="1:44" ht="13.8" thickBot="1">
      <c r="A72" s="437"/>
      <c r="B72" s="451"/>
      <c r="C72" s="451"/>
      <c r="D72" s="451"/>
      <c r="E72" s="451"/>
      <c r="F72" s="451"/>
      <c r="G72" s="451"/>
      <c r="H72" s="451"/>
      <c r="I72" s="451"/>
      <c r="J72" s="451"/>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c r="AM72" s="469"/>
      <c r="AN72" s="469"/>
      <c r="AO72" s="469"/>
      <c r="AR72" s="438"/>
    </row>
    <row r="73" spans="1:44">
      <c r="A73" s="437"/>
      <c r="B73" s="803" t="s">
        <v>430</v>
      </c>
      <c r="C73" s="804"/>
      <c r="D73" s="804"/>
      <c r="E73" s="804"/>
      <c r="F73" s="804"/>
      <c r="G73" s="804"/>
      <c r="H73" s="804"/>
      <c r="I73" s="804"/>
      <c r="J73" s="805"/>
      <c r="K73" s="470" t="s">
        <v>431</v>
      </c>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2"/>
      <c r="AR73" s="438"/>
    </row>
    <row r="74" spans="1:44">
      <c r="A74" s="437"/>
      <c r="B74" s="806"/>
      <c r="C74" s="807"/>
      <c r="D74" s="807"/>
      <c r="E74" s="807"/>
      <c r="F74" s="807"/>
      <c r="G74" s="807"/>
      <c r="H74" s="807"/>
      <c r="I74" s="807"/>
      <c r="J74" s="808"/>
      <c r="K74" s="439" t="s">
        <v>469</v>
      </c>
      <c r="AN74" s="462"/>
      <c r="AR74" s="438"/>
    </row>
    <row r="75" spans="1:44">
      <c r="A75" s="437"/>
      <c r="B75" s="806"/>
      <c r="C75" s="807"/>
      <c r="D75" s="807"/>
      <c r="E75" s="807"/>
      <c r="F75" s="807"/>
      <c r="G75" s="807"/>
      <c r="H75" s="807"/>
      <c r="I75" s="807"/>
      <c r="J75" s="808"/>
      <c r="K75" s="977" t="s">
        <v>470</v>
      </c>
      <c r="L75" s="978"/>
      <c r="M75" s="978"/>
      <c r="N75" s="978"/>
      <c r="O75" s="978"/>
      <c r="P75" s="978"/>
      <c r="Q75" s="978"/>
      <c r="R75" s="978"/>
      <c r="S75" s="978"/>
      <c r="T75" s="978"/>
      <c r="U75" s="978"/>
      <c r="V75" s="978"/>
      <c r="W75" s="978"/>
      <c r="X75" s="978"/>
      <c r="Y75" s="978"/>
      <c r="Z75" s="978"/>
      <c r="AA75" s="978"/>
      <c r="AB75" s="978"/>
      <c r="AC75" s="978"/>
      <c r="AD75" s="978"/>
      <c r="AE75" s="978"/>
      <c r="AF75" s="978"/>
      <c r="AG75" s="978"/>
      <c r="AH75" s="978"/>
      <c r="AI75" s="978"/>
      <c r="AJ75" s="978"/>
      <c r="AK75" s="978"/>
      <c r="AN75" s="462"/>
      <c r="AR75" s="438"/>
    </row>
    <row r="76" spans="1:44">
      <c r="A76" s="437"/>
      <c r="B76" s="806"/>
      <c r="C76" s="807"/>
      <c r="D76" s="807"/>
      <c r="E76" s="807"/>
      <c r="F76" s="807"/>
      <c r="G76" s="807"/>
      <c r="H76" s="807"/>
      <c r="I76" s="807"/>
      <c r="J76" s="808"/>
      <c r="K76" s="977"/>
      <c r="L76" s="978"/>
      <c r="M76" s="978"/>
      <c r="N76" s="978"/>
      <c r="O76" s="978"/>
      <c r="P76" s="978"/>
      <c r="Q76" s="978"/>
      <c r="R76" s="978"/>
      <c r="S76" s="978"/>
      <c r="T76" s="978"/>
      <c r="U76" s="978"/>
      <c r="V76" s="978"/>
      <c r="W76" s="978"/>
      <c r="X76" s="978"/>
      <c r="Y76" s="978"/>
      <c r="Z76" s="978"/>
      <c r="AA76" s="978"/>
      <c r="AB76" s="978"/>
      <c r="AC76" s="978"/>
      <c r="AD76" s="978"/>
      <c r="AE76" s="978"/>
      <c r="AF76" s="978"/>
      <c r="AG76" s="978"/>
      <c r="AH76" s="978"/>
      <c r="AI76" s="978"/>
      <c r="AJ76" s="978"/>
      <c r="AK76" s="978"/>
      <c r="AN76" s="462"/>
      <c r="AR76" s="438"/>
    </row>
    <row r="77" spans="1:44">
      <c r="A77" s="437"/>
      <c r="B77" s="809"/>
      <c r="C77" s="893"/>
      <c r="D77" s="893"/>
      <c r="E77" s="893"/>
      <c r="F77" s="893"/>
      <c r="G77" s="893"/>
      <c r="H77" s="893"/>
      <c r="I77" s="893"/>
      <c r="J77" s="811"/>
      <c r="K77" s="979"/>
      <c r="L77" s="980"/>
      <c r="M77" s="980"/>
      <c r="N77" s="980"/>
      <c r="O77" s="980"/>
      <c r="P77" s="980"/>
      <c r="Q77" s="980"/>
      <c r="R77" s="980"/>
      <c r="S77" s="980"/>
      <c r="T77" s="980"/>
      <c r="U77" s="980"/>
      <c r="V77" s="980"/>
      <c r="W77" s="980"/>
      <c r="X77" s="980"/>
      <c r="Y77" s="980"/>
      <c r="Z77" s="980"/>
      <c r="AA77" s="980"/>
      <c r="AB77" s="980"/>
      <c r="AC77" s="980"/>
      <c r="AD77" s="980"/>
      <c r="AE77" s="980"/>
      <c r="AF77" s="980"/>
      <c r="AG77" s="980"/>
      <c r="AH77" s="980"/>
      <c r="AI77" s="980"/>
      <c r="AJ77" s="980"/>
      <c r="AK77" s="980"/>
      <c r="AL77" s="473"/>
      <c r="AM77" s="473"/>
      <c r="AN77" s="474"/>
      <c r="AR77" s="438"/>
    </row>
    <row r="78" spans="1:44" ht="27" customHeight="1">
      <c r="A78" s="475"/>
      <c r="B78" s="981" t="s">
        <v>433</v>
      </c>
      <c r="C78" s="982"/>
      <c r="D78" s="982"/>
      <c r="E78" s="982"/>
      <c r="F78" s="982"/>
      <c r="G78" s="982"/>
      <c r="H78" s="982"/>
      <c r="I78" s="982"/>
      <c r="J78" s="983"/>
      <c r="K78" s="974">
        <v>0</v>
      </c>
      <c r="L78" s="975"/>
      <c r="M78" s="974">
        <v>5</v>
      </c>
      <c r="N78" s="975"/>
      <c r="O78" s="974">
        <v>2</v>
      </c>
      <c r="P78" s="975"/>
      <c r="Q78" s="974" t="s">
        <v>447</v>
      </c>
      <c r="R78" s="975"/>
      <c r="S78" s="974" t="s">
        <v>447</v>
      </c>
      <c r="T78" s="975"/>
      <c r="U78" s="974" t="s">
        <v>447</v>
      </c>
      <c r="V78" s="975"/>
      <c r="W78" s="974" t="s">
        <v>447</v>
      </c>
      <c r="X78" s="975"/>
      <c r="Y78" s="974" t="s">
        <v>447</v>
      </c>
      <c r="Z78" s="975"/>
      <c r="AA78" s="974" t="s">
        <v>447</v>
      </c>
      <c r="AB78" s="975"/>
      <c r="AC78" s="974" t="s">
        <v>447</v>
      </c>
      <c r="AD78" s="975"/>
      <c r="AE78" s="974"/>
      <c r="AF78" s="975"/>
      <c r="AG78" s="974"/>
      <c r="AH78" s="975"/>
      <c r="AI78" s="974"/>
      <c r="AJ78" s="975"/>
      <c r="AK78" s="974"/>
      <c r="AL78" s="975"/>
      <c r="AM78" s="974"/>
      <c r="AN78" s="976"/>
      <c r="AO78" s="473"/>
      <c r="AP78" s="473"/>
      <c r="AQ78" s="473"/>
      <c r="AR78" s="476"/>
    </row>
  </sheetData>
  <mergeCells count="145">
    <mergeCell ref="AK78:AL78"/>
    <mergeCell ref="AM78:AN78"/>
    <mergeCell ref="Y78:Z78"/>
    <mergeCell ref="AA78:AB78"/>
    <mergeCell ref="AC78:AD78"/>
    <mergeCell ref="AE78:AF78"/>
    <mergeCell ref="AG78:AH78"/>
    <mergeCell ref="AI78:AJ78"/>
    <mergeCell ref="B73:J77"/>
    <mergeCell ref="K75:AK77"/>
    <mergeCell ref="B78:J78"/>
    <mergeCell ref="K78:L78"/>
    <mergeCell ref="M78:N78"/>
    <mergeCell ref="O78:P78"/>
    <mergeCell ref="Q78:R78"/>
    <mergeCell ref="S78:T78"/>
    <mergeCell ref="U78:V78"/>
    <mergeCell ref="W78:X78"/>
    <mergeCell ref="B66:J67"/>
    <mergeCell ref="K66:AN67"/>
    <mergeCell ref="B68:J71"/>
    <mergeCell ref="W64:X65"/>
    <mergeCell ref="Y64:Z65"/>
    <mergeCell ref="AA64:AB65"/>
    <mergeCell ref="AC64:AD65"/>
    <mergeCell ref="AE64:AF65"/>
    <mergeCell ref="AG64:AH65"/>
    <mergeCell ref="AM62:AN63"/>
    <mergeCell ref="K64:L65"/>
    <mergeCell ref="M64:N65"/>
    <mergeCell ref="O64:P65"/>
    <mergeCell ref="Q64:R65"/>
    <mergeCell ref="S64:T65"/>
    <mergeCell ref="U64:V65"/>
    <mergeCell ref="U62:V63"/>
    <mergeCell ref="W62:X63"/>
    <mergeCell ref="Y62:Z63"/>
    <mergeCell ref="AA62:AB63"/>
    <mergeCell ref="AC62:AD63"/>
    <mergeCell ref="AE62:AF63"/>
    <mergeCell ref="AI64:AJ65"/>
    <mergeCell ref="AK64:AL65"/>
    <mergeCell ref="AM64:AN65"/>
    <mergeCell ref="B62:J65"/>
    <mergeCell ref="K62:L63"/>
    <mergeCell ref="M62:N63"/>
    <mergeCell ref="O62:P63"/>
    <mergeCell ref="Q62:R63"/>
    <mergeCell ref="S62:T63"/>
    <mergeCell ref="AG62:AH63"/>
    <mergeCell ref="AI62:AJ63"/>
    <mergeCell ref="AK62:AL63"/>
    <mergeCell ref="AF56:AN57"/>
    <mergeCell ref="B58:J59"/>
    <mergeCell ref="K58:N59"/>
    <mergeCell ref="O58:R59"/>
    <mergeCell ref="S58:AB59"/>
    <mergeCell ref="B60:J61"/>
    <mergeCell ref="K60:L61"/>
    <mergeCell ref="M60:N61"/>
    <mergeCell ref="O60:P61"/>
    <mergeCell ref="Q60:R61"/>
    <mergeCell ref="S60:T61"/>
    <mergeCell ref="U60:V61"/>
    <mergeCell ref="W60:X61"/>
    <mergeCell ref="Y60:AN61"/>
    <mergeCell ref="B56:J57"/>
    <mergeCell ref="K56:L57"/>
    <mergeCell ref="M56:N57"/>
    <mergeCell ref="O56:P57"/>
    <mergeCell ref="Q56:R57"/>
    <mergeCell ref="S56:Y57"/>
    <mergeCell ref="Z56:AA57"/>
    <mergeCell ref="AB56:AC57"/>
    <mergeCell ref="AD56:AE57"/>
    <mergeCell ref="AG45:AH45"/>
    <mergeCell ref="AI45:AJ45"/>
    <mergeCell ref="AK45:AL45"/>
    <mergeCell ref="AM45:AN45"/>
    <mergeCell ref="B49:J55"/>
    <mergeCell ref="K49:Y49"/>
    <mergeCell ref="Z49:AN49"/>
    <mergeCell ref="K50:U55"/>
    <mergeCell ref="Z50:AJ55"/>
    <mergeCell ref="V51:Y54"/>
    <mergeCell ref="U45:V45"/>
    <mergeCell ref="W45:X45"/>
    <mergeCell ref="Y45:Z45"/>
    <mergeCell ref="AA45:AB45"/>
    <mergeCell ref="AC45:AD45"/>
    <mergeCell ref="AE45:AF45"/>
    <mergeCell ref="B45:J45"/>
    <mergeCell ref="K45:L45"/>
    <mergeCell ref="M45:N45"/>
    <mergeCell ref="O45:P45"/>
    <mergeCell ref="Q45:R45"/>
    <mergeCell ref="S45:T45"/>
    <mergeCell ref="AK51:AN54"/>
    <mergeCell ref="S39:T40"/>
    <mergeCell ref="U39:V40"/>
    <mergeCell ref="W39:X40"/>
    <mergeCell ref="Y39:Z40"/>
    <mergeCell ref="AA39:AN40"/>
    <mergeCell ref="B41:J44"/>
    <mergeCell ref="K41:AN42"/>
    <mergeCell ref="K43:AN44"/>
    <mergeCell ref="B32:J34"/>
    <mergeCell ref="K32:AN34"/>
    <mergeCell ref="B35:J37"/>
    <mergeCell ref="K35:AN37"/>
    <mergeCell ref="B39:H40"/>
    <mergeCell ref="I39:J40"/>
    <mergeCell ref="K39:L40"/>
    <mergeCell ref="M39:N40"/>
    <mergeCell ref="O39:P40"/>
    <mergeCell ref="Q39:R40"/>
    <mergeCell ref="B22:J24"/>
    <mergeCell ref="K22:AN24"/>
    <mergeCell ref="B25:J27"/>
    <mergeCell ref="K25:Y27"/>
    <mergeCell ref="Z25:AN27"/>
    <mergeCell ref="B28:J30"/>
    <mergeCell ref="K28:Y28"/>
    <mergeCell ref="Z28:AN28"/>
    <mergeCell ref="K29:Y30"/>
    <mergeCell ref="Z29:AN30"/>
    <mergeCell ref="B13:J15"/>
    <mergeCell ref="K13:AN15"/>
    <mergeCell ref="B16:J18"/>
    <mergeCell ref="K16:AN18"/>
    <mergeCell ref="B19:J21"/>
    <mergeCell ref="K19:AN21"/>
    <mergeCell ref="AQ4:AR4"/>
    <mergeCell ref="B11:J11"/>
    <mergeCell ref="M11:N11"/>
    <mergeCell ref="O11:T11"/>
    <mergeCell ref="W11:X11"/>
    <mergeCell ref="Y11:AD11"/>
    <mergeCell ref="AE11:AP11"/>
    <mergeCell ref="AB4:AD4"/>
    <mergeCell ref="AE4:AH4"/>
    <mergeCell ref="AI4:AJ4"/>
    <mergeCell ref="AK4:AL4"/>
    <mergeCell ref="AM4:AN4"/>
    <mergeCell ref="AO4:AP4"/>
  </mergeCells>
  <phoneticPr fontId="2"/>
  <dataValidations count="4">
    <dataValidation imeMode="halfAlpha" allowBlank="1" showInputMessage="1" showErrorMessage="1" sqref="K56:R57 Z56:AE57 K60:X61 K78:AN78 K45:AN46" xr:uid="{EAC5A1B4-3502-4BCE-80FC-EFFE862D6826}"/>
    <dataValidation imeMode="fullKatakana" allowBlank="1" showInputMessage="1" showErrorMessage="1" sqref="U64:V65 L62:T65 U62 AL62:AL63 K62:K66 AK62:AK64 W62:AJ65 AM62:AN65" xr:uid="{0DFCD434-87C0-4C6F-91C5-2A2C8DBCECDC}"/>
    <dataValidation imeMode="hiragana" allowBlank="1" showInputMessage="1" showErrorMessage="1" sqref="K16:AN18 K22:AN24 K29:AN30 K35:AN37 K75:AK77 Z50:AJ55 K50:U55 K43 K41" xr:uid="{030B19FC-A9A7-4230-B7FB-ADC510A9D8A8}"/>
    <dataValidation imeMode="halfKatakana" allowBlank="1" showInputMessage="1" showErrorMessage="1" sqref="K13:AN15 K19:AN21 K25:AN27 K32:AN34" xr:uid="{9D48EE89-FB06-4BCC-BB61-B2002DD719EE}"/>
  </dataValidations>
  <printOptions horizontalCentered="1"/>
  <pageMargins left="0.39370078740157483" right="0.39370078740157483" top="0.59055118110236227" bottom="0.39370078740157483" header="0.51181102362204722" footer="0.51181102362204722"/>
  <pageSetup paperSize="9" scale="4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4BDD-8491-4587-A43D-6C2605EB0C11}">
  <sheetPr>
    <tabColor rgb="FFFF0000"/>
    <pageSetUpPr fitToPage="1"/>
  </sheetPr>
  <dimension ref="A1:D34"/>
  <sheetViews>
    <sheetView view="pageBreakPreview" zoomScaleNormal="100" zoomScaleSheetLayoutView="100" workbookViewId="0">
      <selection activeCell="H13" sqref="H13"/>
    </sheetView>
  </sheetViews>
  <sheetFormatPr defaultRowHeight="27.75" customHeight="1"/>
  <cols>
    <col min="1" max="1" width="22.8984375" style="481" customWidth="1"/>
    <col min="2" max="2" width="16.796875" style="481" customWidth="1"/>
    <col min="3" max="3" width="22.8984375" style="481" bestFit="1" customWidth="1"/>
    <col min="4" max="4" width="16.796875" style="481" customWidth="1"/>
    <col min="5" max="16384" width="8.796875" style="481"/>
  </cols>
  <sheetData>
    <row r="1" spans="1:4" ht="27.75" customHeight="1" thickTop="1">
      <c r="A1" s="477" t="s">
        <v>471</v>
      </c>
      <c r="B1" s="478" t="s">
        <v>472</v>
      </c>
      <c r="C1" s="479" t="s">
        <v>471</v>
      </c>
      <c r="D1" s="480" t="s">
        <v>472</v>
      </c>
    </row>
    <row r="2" spans="1:4" ht="27.75" customHeight="1">
      <c r="A2" s="482" t="s">
        <v>473</v>
      </c>
      <c r="B2" s="483" t="s">
        <v>474</v>
      </c>
      <c r="C2" s="484" t="s">
        <v>475</v>
      </c>
      <c r="D2" s="984" t="s">
        <v>476</v>
      </c>
    </row>
    <row r="3" spans="1:4" ht="27.75" customHeight="1">
      <c r="A3" s="482" t="s">
        <v>477</v>
      </c>
      <c r="B3" s="483" t="s">
        <v>478</v>
      </c>
      <c r="C3" s="484" t="s">
        <v>479</v>
      </c>
      <c r="D3" s="984"/>
    </row>
    <row r="4" spans="1:4" ht="27.75" customHeight="1">
      <c r="A4" s="482" t="s">
        <v>480</v>
      </c>
      <c r="B4" s="483" t="s">
        <v>481</v>
      </c>
      <c r="C4" s="484" t="s">
        <v>482</v>
      </c>
      <c r="D4" s="485" t="s">
        <v>483</v>
      </c>
    </row>
    <row r="5" spans="1:4" ht="27.75" customHeight="1">
      <c r="A5" s="482" t="s">
        <v>484</v>
      </c>
      <c r="B5" s="483" t="s">
        <v>485</v>
      </c>
      <c r="C5" s="484" t="s">
        <v>486</v>
      </c>
      <c r="D5" s="485" t="s">
        <v>487</v>
      </c>
    </row>
    <row r="6" spans="1:4" ht="27.75" customHeight="1">
      <c r="A6" s="482" t="s">
        <v>488</v>
      </c>
      <c r="B6" s="483" t="s">
        <v>489</v>
      </c>
      <c r="C6" s="484" t="s">
        <v>490</v>
      </c>
      <c r="D6" s="485" t="s">
        <v>491</v>
      </c>
    </row>
    <row r="7" spans="1:4" ht="27.75" customHeight="1">
      <c r="A7" s="482" t="s">
        <v>492</v>
      </c>
      <c r="B7" s="985" t="s">
        <v>493</v>
      </c>
      <c r="C7" s="484" t="s">
        <v>494</v>
      </c>
      <c r="D7" s="485" t="s">
        <v>495</v>
      </c>
    </row>
    <row r="8" spans="1:4" ht="27.75" customHeight="1">
      <c r="A8" s="482" t="s">
        <v>496</v>
      </c>
      <c r="B8" s="985"/>
      <c r="C8" s="484" t="s">
        <v>497</v>
      </c>
      <c r="D8" s="485" t="s">
        <v>498</v>
      </c>
    </row>
    <row r="9" spans="1:4" ht="27.75" customHeight="1">
      <c r="A9" s="482" t="s">
        <v>499</v>
      </c>
      <c r="B9" s="985"/>
      <c r="C9" s="484" t="s">
        <v>500</v>
      </c>
      <c r="D9" s="485" t="s">
        <v>501</v>
      </c>
    </row>
    <row r="10" spans="1:4" ht="27.75" customHeight="1">
      <c r="A10" s="482" t="s">
        <v>502</v>
      </c>
      <c r="B10" s="985"/>
      <c r="C10" s="484" t="s">
        <v>503</v>
      </c>
      <c r="D10" s="485" t="s">
        <v>504</v>
      </c>
    </row>
    <row r="11" spans="1:4" ht="27.75" customHeight="1">
      <c r="A11" s="482" t="s">
        <v>505</v>
      </c>
      <c r="B11" s="985" t="s">
        <v>506</v>
      </c>
      <c r="C11" s="484" t="s">
        <v>507</v>
      </c>
      <c r="D11" s="485" t="s">
        <v>508</v>
      </c>
    </row>
    <row r="12" spans="1:4" ht="27.75" customHeight="1">
      <c r="A12" s="482" t="s">
        <v>509</v>
      </c>
      <c r="B12" s="985"/>
      <c r="C12" s="484" t="s">
        <v>510</v>
      </c>
      <c r="D12" s="485" t="s">
        <v>511</v>
      </c>
    </row>
    <row r="13" spans="1:4" ht="27.75" customHeight="1">
      <c r="A13" s="482" t="s">
        <v>512</v>
      </c>
      <c r="B13" s="985"/>
      <c r="C13" s="484" t="s">
        <v>513</v>
      </c>
      <c r="D13" s="485" t="s">
        <v>514</v>
      </c>
    </row>
    <row r="14" spans="1:4" ht="27.75" customHeight="1">
      <c r="A14" s="482" t="s">
        <v>515</v>
      </c>
      <c r="B14" s="985" t="s">
        <v>516</v>
      </c>
      <c r="C14" s="484" t="s">
        <v>517</v>
      </c>
      <c r="D14" s="485" t="s">
        <v>518</v>
      </c>
    </row>
    <row r="15" spans="1:4" ht="27.75" customHeight="1">
      <c r="A15" s="482" t="s">
        <v>519</v>
      </c>
      <c r="B15" s="985"/>
      <c r="C15" s="484" t="s">
        <v>520</v>
      </c>
      <c r="D15" s="485" t="s">
        <v>521</v>
      </c>
    </row>
    <row r="16" spans="1:4" ht="27.75" customHeight="1">
      <c r="A16" s="482" t="s">
        <v>522</v>
      </c>
      <c r="B16" s="985"/>
      <c r="C16" s="484" t="s">
        <v>523</v>
      </c>
      <c r="D16" s="485" t="s">
        <v>524</v>
      </c>
    </row>
    <row r="17" spans="1:4" ht="27.75" customHeight="1">
      <c r="A17" s="482" t="s">
        <v>525</v>
      </c>
      <c r="B17" s="483" t="s">
        <v>526</v>
      </c>
      <c r="C17" s="484" t="s">
        <v>527</v>
      </c>
      <c r="D17" s="485" t="s">
        <v>528</v>
      </c>
    </row>
    <row r="18" spans="1:4" ht="27.75" customHeight="1">
      <c r="A18" s="482" t="s">
        <v>529</v>
      </c>
      <c r="B18" s="483" t="s">
        <v>530</v>
      </c>
      <c r="C18" s="484" t="s">
        <v>531</v>
      </c>
      <c r="D18" s="485" t="s">
        <v>532</v>
      </c>
    </row>
    <row r="19" spans="1:4" ht="27.75" customHeight="1">
      <c r="A19" s="482" t="s">
        <v>533</v>
      </c>
      <c r="B19" s="483" t="s">
        <v>534</v>
      </c>
      <c r="C19" s="484" t="s">
        <v>535</v>
      </c>
      <c r="D19" s="485" t="s">
        <v>536</v>
      </c>
    </row>
    <row r="20" spans="1:4" ht="27.75" customHeight="1">
      <c r="A20" s="482" t="s">
        <v>537</v>
      </c>
      <c r="B20" s="483" t="s">
        <v>538</v>
      </c>
      <c r="C20" s="484" t="s">
        <v>539</v>
      </c>
      <c r="D20" s="485" t="s">
        <v>540</v>
      </c>
    </row>
    <row r="21" spans="1:4" ht="27.75" customHeight="1">
      <c r="A21" s="482" t="s">
        <v>541</v>
      </c>
      <c r="B21" s="483" t="s">
        <v>542</v>
      </c>
      <c r="C21" s="484" t="s">
        <v>543</v>
      </c>
      <c r="D21" s="485" t="s">
        <v>544</v>
      </c>
    </row>
    <row r="22" spans="1:4" ht="27.75" customHeight="1">
      <c r="A22" s="482" t="s">
        <v>545</v>
      </c>
      <c r="B22" s="483" t="s">
        <v>546</v>
      </c>
      <c r="C22" s="484" t="s">
        <v>547</v>
      </c>
      <c r="D22" s="485" t="s">
        <v>548</v>
      </c>
    </row>
    <row r="23" spans="1:4" ht="27.75" customHeight="1">
      <c r="A23" s="482" t="s">
        <v>549</v>
      </c>
      <c r="B23" s="483" t="s">
        <v>550</v>
      </c>
      <c r="C23" s="484" t="s">
        <v>551</v>
      </c>
      <c r="D23" s="485" t="s">
        <v>552</v>
      </c>
    </row>
    <row r="24" spans="1:4" ht="27.75" customHeight="1">
      <c r="A24" s="482" t="s">
        <v>553</v>
      </c>
      <c r="B24" s="483" t="s">
        <v>554</v>
      </c>
      <c r="C24" s="484" t="s">
        <v>555</v>
      </c>
      <c r="D24" s="485" t="s">
        <v>556</v>
      </c>
    </row>
    <row r="25" spans="1:4" ht="27.75" customHeight="1">
      <c r="A25" s="482" t="s">
        <v>557</v>
      </c>
      <c r="B25" s="483" t="s">
        <v>558</v>
      </c>
      <c r="C25" s="484" t="s">
        <v>559</v>
      </c>
      <c r="D25" s="485" t="s">
        <v>560</v>
      </c>
    </row>
    <row r="26" spans="1:4" ht="27.75" customHeight="1">
      <c r="A26" s="482" t="s">
        <v>561</v>
      </c>
      <c r="B26" s="483" t="s">
        <v>562</v>
      </c>
      <c r="C26" s="484" t="s">
        <v>563</v>
      </c>
      <c r="D26" s="485" t="s">
        <v>564</v>
      </c>
    </row>
    <row r="27" spans="1:4" ht="27.75" customHeight="1">
      <c r="A27" s="482" t="s">
        <v>565</v>
      </c>
      <c r="B27" s="483" t="s">
        <v>566</v>
      </c>
      <c r="C27" s="484" t="s">
        <v>567</v>
      </c>
      <c r="D27" s="485" t="s">
        <v>568</v>
      </c>
    </row>
    <row r="28" spans="1:4" ht="27.75" customHeight="1">
      <c r="A28" s="482" t="s">
        <v>569</v>
      </c>
      <c r="B28" s="483" t="s">
        <v>570</v>
      </c>
      <c r="C28" s="484" t="s">
        <v>571</v>
      </c>
      <c r="D28" s="485" t="s">
        <v>572</v>
      </c>
    </row>
    <row r="29" spans="1:4" ht="27.75" customHeight="1">
      <c r="A29" s="482" t="s">
        <v>573</v>
      </c>
      <c r="B29" s="985" t="s">
        <v>574</v>
      </c>
      <c r="C29" s="484" t="s">
        <v>575</v>
      </c>
      <c r="D29" s="485" t="s">
        <v>576</v>
      </c>
    </row>
    <row r="30" spans="1:4" ht="27.75" customHeight="1">
      <c r="A30" s="482" t="s">
        <v>577</v>
      </c>
      <c r="B30" s="985"/>
      <c r="C30" s="484" t="s">
        <v>578</v>
      </c>
      <c r="D30" s="485" t="s">
        <v>579</v>
      </c>
    </row>
    <row r="31" spans="1:4" ht="27.75" customHeight="1">
      <c r="A31" s="482" t="s">
        <v>580</v>
      </c>
      <c r="B31" s="483" t="s">
        <v>581</v>
      </c>
      <c r="C31" s="484" t="s">
        <v>582</v>
      </c>
      <c r="D31" s="485" t="s">
        <v>583</v>
      </c>
    </row>
    <row r="32" spans="1:4" ht="27.75" customHeight="1">
      <c r="A32" s="482" t="s">
        <v>584</v>
      </c>
      <c r="B32" s="483" t="s">
        <v>585</v>
      </c>
      <c r="C32" s="484" t="s">
        <v>586</v>
      </c>
      <c r="D32" s="485" t="s">
        <v>587</v>
      </c>
    </row>
    <row r="33" spans="1:4" ht="27.75" customHeight="1" thickBot="1">
      <c r="A33" s="486" t="s">
        <v>588</v>
      </c>
      <c r="B33" s="487" t="s">
        <v>589</v>
      </c>
      <c r="C33" s="488" t="s">
        <v>590</v>
      </c>
      <c r="D33" s="489" t="s">
        <v>591</v>
      </c>
    </row>
    <row r="34" spans="1:4" ht="27.75" customHeight="1" thickTop="1"/>
  </sheetData>
  <mergeCells count="5">
    <mergeCell ref="D2:D3"/>
    <mergeCell ref="B7:B10"/>
    <mergeCell ref="B11:B13"/>
    <mergeCell ref="B14:B16"/>
    <mergeCell ref="B29:B30"/>
  </mergeCells>
  <phoneticPr fontId="2"/>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E0F-5749-4B97-B057-418D2C9EF257}">
  <sheetPr codeName="Sheet4"/>
  <dimension ref="A1:H19"/>
  <sheetViews>
    <sheetView view="pageBreakPreview" zoomScale="98" zoomScaleNormal="100" zoomScaleSheetLayoutView="98" workbookViewId="0">
      <selection activeCell="C10" sqref="C10"/>
    </sheetView>
  </sheetViews>
  <sheetFormatPr defaultColWidth="9" defaultRowHeight="18"/>
  <cols>
    <col min="1" max="1" width="7.3984375" style="9" customWidth="1"/>
    <col min="2" max="2" width="4.59765625" style="9" customWidth="1"/>
    <col min="3" max="3" width="71" style="9" customWidth="1"/>
    <col min="4" max="4" width="44.69921875" style="9" customWidth="1"/>
    <col min="5" max="16384" width="9" style="9"/>
  </cols>
  <sheetData>
    <row r="1" spans="1:4">
      <c r="A1" s="9" t="s">
        <v>19</v>
      </c>
    </row>
    <row r="3" spans="1:4" ht="41.25" customHeight="1">
      <c r="B3" s="987" t="s">
        <v>30</v>
      </c>
      <c r="C3" s="987"/>
      <c r="D3" s="987"/>
    </row>
    <row r="4" spans="1:4" ht="88.5" customHeight="1">
      <c r="B4" s="987" t="s">
        <v>126</v>
      </c>
      <c r="C4" s="987"/>
      <c r="D4" s="987"/>
    </row>
    <row r="5" spans="1:4">
      <c r="D5" s="135"/>
    </row>
    <row r="6" spans="1:4" ht="36" customHeight="1" thickBot="1">
      <c r="B6" s="988" t="s">
        <v>31</v>
      </c>
      <c r="C6" s="989"/>
      <c r="D6" s="123" t="s">
        <v>168</v>
      </c>
    </row>
    <row r="7" spans="1:4" ht="36.6" thickTop="1">
      <c r="B7" s="166" t="s">
        <v>32</v>
      </c>
      <c r="C7" s="122" t="s">
        <v>33</v>
      </c>
      <c r="D7" s="146" t="s">
        <v>164</v>
      </c>
    </row>
    <row r="8" spans="1:4" ht="54">
      <c r="B8" s="166" t="s">
        <v>34</v>
      </c>
      <c r="C8" s="15" t="s">
        <v>35</v>
      </c>
      <c r="D8" s="147" t="s">
        <v>163</v>
      </c>
    </row>
    <row r="9" spans="1:4" ht="36">
      <c r="B9" s="166" t="s">
        <v>36</v>
      </c>
      <c r="C9" s="15" t="s">
        <v>37</v>
      </c>
      <c r="D9" s="147" t="s">
        <v>165</v>
      </c>
    </row>
    <row r="10" spans="1:4" ht="54">
      <c r="B10" s="166" t="s">
        <v>38</v>
      </c>
      <c r="C10" s="15" t="s">
        <v>39</v>
      </c>
      <c r="D10" s="147" t="s">
        <v>166</v>
      </c>
    </row>
    <row r="11" spans="1:4" ht="54">
      <c r="B11" s="166" t="s">
        <v>40</v>
      </c>
      <c r="C11" s="15" t="s">
        <v>41</v>
      </c>
      <c r="D11" s="147" t="s">
        <v>167</v>
      </c>
    </row>
    <row r="12" spans="1:4" ht="10.5" customHeight="1">
      <c r="C12" s="121"/>
      <c r="D12" s="16"/>
    </row>
    <row r="13" spans="1:4" ht="72">
      <c r="B13" s="990" t="s">
        <v>42</v>
      </c>
      <c r="C13" s="990"/>
      <c r="D13" s="148" t="s">
        <v>169</v>
      </c>
    </row>
    <row r="14" spans="1:4" ht="54" customHeight="1">
      <c r="B14" s="986" t="s">
        <v>127</v>
      </c>
      <c r="C14" s="986"/>
      <c r="D14" s="148" t="s">
        <v>170</v>
      </c>
    </row>
    <row r="15" spans="1:4" ht="38.25" customHeight="1">
      <c r="B15" s="986" t="s">
        <v>128</v>
      </c>
      <c r="C15" s="986"/>
      <c r="D15" s="136"/>
    </row>
    <row r="16" spans="1:4" ht="54">
      <c r="B16" s="986" t="s">
        <v>129</v>
      </c>
      <c r="C16" s="986"/>
      <c r="D16" s="149" t="s">
        <v>171</v>
      </c>
    </row>
    <row r="17" spans="2:8" ht="38.25" customHeight="1">
      <c r="B17" s="986" t="s">
        <v>130</v>
      </c>
      <c r="C17" s="986"/>
      <c r="D17" s="136"/>
    </row>
    <row r="18" spans="2:8" ht="38.25" customHeight="1">
      <c r="B18" s="986" t="s">
        <v>43</v>
      </c>
      <c r="C18" s="986"/>
      <c r="D18" s="136"/>
    </row>
    <row r="19" spans="2:8" ht="90">
      <c r="B19" s="986" t="s">
        <v>44</v>
      </c>
      <c r="C19" s="986"/>
      <c r="D19" s="150" t="s">
        <v>172</v>
      </c>
      <c r="H19" s="125"/>
    </row>
  </sheetData>
  <mergeCells count="10">
    <mergeCell ref="B4:D4"/>
    <mergeCell ref="B6:C6"/>
    <mergeCell ref="B13:C13"/>
    <mergeCell ref="B14:C14"/>
    <mergeCell ref="B3:D3"/>
    <mergeCell ref="B15:C15"/>
    <mergeCell ref="B16:C16"/>
    <mergeCell ref="B17:C17"/>
    <mergeCell ref="B18:C18"/>
    <mergeCell ref="B19:C19"/>
  </mergeCells>
  <phoneticPr fontId="2"/>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19CD-C0F3-4944-8CCB-9C6328232EE4}">
  <sheetPr codeName="Sheet5"/>
  <dimension ref="A1:E34"/>
  <sheetViews>
    <sheetView view="pageBreakPreview" zoomScaleNormal="100" zoomScaleSheetLayoutView="100" workbookViewId="0">
      <selection activeCell="F31" sqref="F31"/>
    </sheetView>
  </sheetViews>
  <sheetFormatPr defaultColWidth="6.19921875" defaultRowHeight="16.2"/>
  <cols>
    <col min="1" max="1" width="7.19921875" style="19" customWidth="1"/>
    <col min="2" max="2" width="16.59765625" style="19" customWidth="1"/>
    <col min="3" max="3" width="17.8984375" style="19" customWidth="1"/>
    <col min="4" max="4" width="37.19921875" style="19" customWidth="1"/>
    <col min="5" max="5" width="7.5" style="19" customWidth="1"/>
    <col min="6" max="7" width="6.19921875" style="19"/>
    <col min="8" max="8" width="49.69921875" style="19" customWidth="1"/>
    <col min="9" max="16384" width="6.19921875" style="19"/>
  </cols>
  <sheetData>
    <row r="1" spans="1:5" ht="21.75" customHeight="1">
      <c r="A1" s="17" t="s">
        <v>118</v>
      </c>
    </row>
    <row r="2" spans="1:5" s="20" customFormat="1" ht="21" customHeight="1">
      <c r="A2" s="994" t="s">
        <v>20</v>
      </c>
      <c r="B2" s="994"/>
      <c r="C2" s="994"/>
      <c r="D2" s="994"/>
    </row>
    <row r="3" spans="1:5" ht="5.25" customHeight="1">
      <c r="A3" s="18"/>
      <c r="B3" s="21"/>
    </row>
    <row r="4" spans="1:5" ht="22.5" customHeight="1">
      <c r="A4" s="124"/>
      <c r="B4" s="22"/>
      <c r="C4" s="151" t="s">
        <v>177</v>
      </c>
      <c r="D4" s="1002" t="e">
        <f>IF('申請書（不要）'!#REF!="","",'申請書（不要）'!#REF!)</f>
        <v>#REF!</v>
      </c>
      <c r="E4" s="1002"/>
    </row>
    <row r="5" spans="1:5" ht="5.25" customHeight="1">
      <c r="A5" s="23"/>
      <c r="B5" s="23"/>
      <c r="C5" s="26"/>
      <c r="D5" s="25"/>
    </row>
    <row r="6" spans="1:5" ht="21.75" customHeight="1">
      <c r="A6" s="996" t="s">
        <v>22</v>
      </c>
      <c r="B6" s="996"/>
      <c r="C6" s="996"/>
      <c r="D6" s="24"/>
    </row>
    <row r="7" spans="1:5" ht="21.75" customHeight="1">
      <c r="A7" s="995" t="s">
        <v>162</v>
      </c>
      <c r="B7" s="995"/>
      <c r="C7" s="995"/>
      <c r="D7" s="23"/>
    </row>
    <row r="8" spans="1:5" s="23" customFormat="1" ht="8.25" customHeight="1">
      <c r="A8" s="27"/>
      <c r="B8" s="27"/>
    </row>
    <row r="9" spans="1:5" s="21" customFormat="1" ht="19.5" customHeight="1">
      <c r="A9" s="1000" t="s">
        <v>152</v>
      </c>
      <c r="B9" s="1001"/>
      <c r="C9" s="1001"/>
      <c r="D9" s="1001"/>
      <c r="E9" s="1001"/>
    </row>
    <row r="10" spans="1:5" ht="354.75" customHeight="1">
      <c r="A10" s="997" t="s">
        <v>175</v>
      </c>
      <c r="B10" s="998"/>
      <c r="C10" s="998"/>
      <c r="D10" s="998"/>
      <c r="E10" s="999"/>
    </row>
    <row r="11" spans="1:5" ht="9" customHeight="1">
      <c r="B11" s="28"/>
      <c r="C11" s="28"/>
      <c r="D11" s="28"/>
    </row>
    <row r="12" spans="1:5" ht="27" customHeight="1">
      <c r="A12" s="19" t="s">
        <v>14</v>
      </c>
      <c r="B12" s="28"/>
      <c r="C12" s="28"/>
      <c r="D12" s="28"/>
    </row>
    <row r="13" spans="1:5" ht="37.5" customHeight="1">
      <c r="A13" s="535" t="s">
        <v>15</v>
      </c>
      <c r="B13" s="535"/>
      <c r="C13" s="131" t="s">
        <v>16</v>
      </c>
      <c r="D13" s="535" t="s">
        <v>17</v>
      </c>
      <c r="E13" s="535"/>
    </row>
    <row r="14" spans="1:5" ht="37.5" customHeight="1">
      <c r="A14" s="535" t="s">
        <v>119</v>
      </c>
      <c r="B14" s="535"/>
      <c r="C14" s="4"/>
      <c r="D14" s="992"/>
      <c r="E14" s="992"/>
    </row>
    <row r="15" spans="1:5" ht="37.5" customHeight="1">
      <c r="A15" s="535" t="s">
        <v>137</v>
      </c>
      <c r="B15" s="535"/>
      <c r="C15" s="4"/>
      <c r="D15" s="992"/>
      <c r="E15" s="992"/>
    </row>
    <row r="16" spans="1:5" ht="37.5" customHeight="1">
      <c r="A16" s="535" t="s">
        <v>138</v>
      </c>
      <c r="B16" s="535"/>
      <c r="C16" s="4"/>
      <c r="D16" s="992"/>
      <c r="E16" s="992"/>
    </row>
    <row r="17" spans="1:5" ht="37.5" customHeight="1">
      <c r="A17" s="535" t="s">
        <v>139</v>
      </c>
      <c r="B17" s="535"/>
      <c r="C17" s="4"/>
      <c r="D17" s="992"/>
      <c r="E17" s="992"/>
    </row>
    <row r="18" spans="1:5" ht="37.5" customHeight="1">
      <c r="A18" s="535" t="s">
        <v>120</v>
      </c>
      <c r="B18" s="535"/>
      <c r="C18" s="4"/>
      <c r="D18" s="992"/>
      <c r="E18" s="992"/>
    </row>
    <row r="19" spans="1:5" ht="37.5" customHeight="1">
      <c r="A19" s="535" t="s">
        <v>121</v>
      </c>
      <c r="B19" s="535"/>
      <c r="C19" s="4"/>
      <c r="D19" s="992"/>
      <c r="E19" s="992"/>
    </row>
    <row r="20" spans="1:5" ht="37.5" customHeight="1">
      <c r="A20" s="535" t="s">
        <v>122</v>
      </c>
      <c r="B20" s="535"/>
      <c r="C20" s="4"/>
      <c r="D20" s="992"/>
      <c r="E20" s="992"/>
    </row>
    <row r="21" spans="1:5" ht="37.5" customHeight="1">
      <c r="A21" s="534" t="s">
        <v>144</v>
      </c>
      <c r="B21" s="534"/>
      <c r="C21" s="4"/>
      <c r="D21" s="992"/>
      <c r="E21" s="992"/>
    </row>
    <row r="22" spans="1:5" ht="37.5" customHeight="1">
      <c r="A22" s="993" t="s">
        <v>18</v>
      </c>
      <c r="B22" s="993"/>
      <c r="C22" s="138">
        <f>SUM(C14:C21)</f>
        <v>0</v>
      </c>
      <c r="D22" s="991" t="s">
        <v>141</v>
      </c>
      <c r="E22" s="991"/>
    </row>
    <row r="23" spans="1:5" ht="9" customHeight="1">
      <c r="B23" s="28"/>
      <c r="C23" s="28"/>
      <c r="D23" s="28"/>
    </row>
    <row r="24" spans="1:5" ht="27" customHeight="1">
      <c r="A24" s="145" t="s">
        <v>151</v>
      </c>
      <c r="B24" s="28"/>
      <c r="C24" s="28"/>
      <c r="D24" s="28"/>
    </row>
    <row r="25" spans="1:5" s="32" customFormat="1" ht="21.75" customHeight="1">
      <c r="A25" s="30" t="s">
        <v>23</v>
      </c>
      <c r="B25" s="31"/>
      <c r="C25" s="31"/>
      <c r="D25" s="31"/>
    </row>
    <row r="26" spans="1:5" ht="28.5" customHeight="1">
      <c r="B26" s="29"/>
      <c r="C26" s="29"/>
      <c r="D26" s="29"/>
    </row>
    <row r="27" spans="1:5" ht="119.25" customHeight="1">
      <c r="A27" s="33"/>
      <c r="C27" s="133" t="s">
        <v>154</v>
      </c>
      <c r="D27" s="134" t="s">
        <v>145</v>
      </c>
    </row>
    <row r="28" spans="1:5" ht="145.80000000000001">
      <c r="C28" s="133" t="s">
        <v>155</v>
      </c>
      <c r="D28" s="134" t="s">
        <v>149</v>
      </c>
    </row>
    <row r="29" spans="1:5" ht="243">
      <c r="C29" s="133" t="s">
        <v>156</v>
      </c>
      <c r="D29" s="134" t="s">
        <v>153</v>
      </c>
    </row>
    <row r="30" spans="1:5" ht="210.6">
      <c r="C30" s="133" t="s">
        <v>157</v>
      </c>
      <c r="D30" s="134" t="s">
        <v>132</v>
      </c>
    </row>
    <row r="31" spans="1:5" ht="226.8">
      <c r="C31" s="133" t="s">
        <v>158</v>
      </c>
      <c r="D31" s="134" t="s">
        <v>147</v>
      </c>
    </row>
    <row r="32" spans="1:5" ht="291.60000000000002">
      <c r="C32" s="133" t="s">
        <v>159</v>
      </c>
      <c r="D32" s="134" t="s">
        <v>135</v>
      </c>
    </row>
    <row r="33" spans="3:4" ht="97.2">
      <c r="C33" s="133" t="s">
        <v>160</v>
      </c>
      <c r="D33" s="134" t="s">
        <v>133</v>
      </c>
    </row>
    <row r="34" spans="3:4" ht="81">
      <c r="C34" s="133" t="s">
        <v>161</v>
      </c>
      <c r="D34" s="134" t="s">
        <v>134</v>
      </c>
    </row>
  </sheetData>
  <mergeCells count="26">
    <mergeCell ref="A2:D2"/>
    <mergeCell ref="A7:C7"/>
    <mergeCell ref="A6:C6"/>
    <mergeCell ref="A10:E10"/>
    <mergeCell ref="A9:E9"/>
    <mergeCell ref="D4:E4"/>
    <mergeCell ref="A13:B13"/>
    <mergeCell ref="A14:B14"/>
    <mergeCell ref="A15:B15"/>
    <mergeCell ref="A16:B16"/>
    <mergeCell ref="A17:B17"/>
    <mergeCell ref="A18:B18"/>
    <mergeCell ref="A19:B19"/>
    <mergeCell ref="A22:B22"/>
    <mergeCell ref="A21:B21"/>
    <mergeCell ref="A20:B20"/>
    <mergeCell ref="D13:E13"/>
    <mergeCell ref="D22:E22"/>
    <mergeCell ref="D21:E21"/>
    <mergeCell ref="D20:E20"/>
    <mergeCell ref="D19:E19"/>
    <mergeCell ref="D18:E18"/>
    <mergeCell ref="D17:E17"/>
    <mergeCell ref="D16:E16"/>
    <mergeCell ref="D15:E15"/>
    <mergeCell ref="D14:E14"/>
  </mergeCells>
  <phoneticPr fontId="2"/>
  <dataValidations count="2">
    <dataValidation type="list" allowBlank="1" showInputMessage="1" sqref="A10:E10" xr:uid="{43EFC2B8-8710-45CA-B9DD-FEBE6FEC1A90}">
      <formula1>INDIRECT($A$7)</formula1>
    </dataValidation>
    <dataValidation type="list" allowBlank="1" showInputMessage="1" showErrorMessage="1" sqref="A7:C7" xr:uid="{CB8585F0-4538-4638-AB5A-E7E9A06AB518}">
      <formula1>$C$27:$C$34</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055-D93A-4C54-A7F4-F9140DB6F3A0}">
  <sheetPr codeName="Sheet6"/>
  <dimension ref="A1:E33"/>
  <sheetViews>
    <sheetView view="pageBreakPreview" zoomScaleNormal="100" zoomScaleSheetLayoutView="100" workbookViewId="0">
      <selection activeCell="H10" sqref="H10"/>
    </sheetView>
  </sheetViews>
  <sheetFormatPr defaultColWidth="6.19921875" defaultRowHeight="16.2"/>
  <cols>
    <col min="1" max="1" width="7.19921875" style="19" customWidth="1"/>
    <col min="2" max="2" width="16.59765625" style="19" customWidth="1"/>
    <col min="3" max="3" width="17.8984375" style="19" customWidth="1"/>
    <col min="4" max="4" width="37.19921875" style="19" customWidth="1"/>
    <col min="5" max="5" width="7.5" style="19" customWidth="1"/>
    <col min="6" max="7" width="6.19921875" style="19"/>
    <col min="8" max="8" width="49.69921875" style="19" customWidth="1"/>
    <col min="9" max="16384" width="6.19921875" style="19"/>
  </cols>
  <sheetData>
    <row r="1" spans="1:5" ht="21.75" customHeight="1">
      <c r="A1" s="17" t="s">
        <v>118</v>
      </c>
    </row>
    <row r="2" spans="1:5" s="20" customFormat="1" ht="21" customHeight="1">
      <c r="A2" s="994" t="s">
        <v>20</v>
      </c>
      <c r="B2" s="994"/>
      <c r="C2" s="994"/>
      <c r="D2" s="994"/>
    </row>
    <row r="3" spans="1:5" ht="5.25" customHeight="1">
      <c r="A3" s="18"/>
      <c r="B3" s="21"/>
    </row>
    <row r="4" spans="1:5" ht="22.5" customHeight="1">
      <c r="A4" s="124"/>
      <c r="B4" s="22"/>
      <c r="C4" s="151" t="s">
        <v>21</v>
      </c>
      <c r="D4" s="1002" t="s">
        <v>24</v>
      </c>
      <c r="E4" s="1002"/>
    </row>
    <row r="5" spans="1:5" ht="5.25" customHeight="1">
      <c r="A5" s="23"/>
      <c r="B5" s="23"/>
      <c r="C5" s="26"/>
      <c r="D5" s="25"/>
    </row>
    <row r="6" spans="1:5" ht="21.75" customHeight="1">
      <c r="A6" s="996" t="s">
        <v>22</v>
      </c>
      <c r="B6" s="996"/>
      <c r="C6" s="996"/>
      <c r="D6" s="24"/>
    </row>
    <row r="7" spans="1:5" ht="21.75" customHeight="1">
      <c r="A7" s="995" t="s">
        <v>11</v>
      </c>
      <c r="B7" s="995"/>
      <c r="C7" s="995"/>
      <c r="D7" s="23"/>
    </row>
    <row r="8" spans="1:5" s="23" customFormat="1" ht="8.25" customHeight="1">
      <c r="A8" s="27"/>
      <c r="B8" s="27"/>
    </row>
    <row r="9" spans="1:5" s="21" customFormat="1" ht="19.5" customHeight="1">
      <c r="A9" s="1000" t="s">
        <v>125</v>
      </c>
      <c r="B9" s="1001"/>
      <c r="C9" s="1001"/>
      <c r="D9" s="1001"/>
      <c r="E9" s="1001"/>
    </row>
    <row r="10" spans="1:5" ht="350.25" customHeight="1">
      <c r="A10" s="997" t="s">
        <v>146</v>
      </c>
      <c r="B10" s="998"/>
      <c r="C10" s="998"/>
      <c r="D10" s="998"/>
      <c r="E10" s="999"/>
    </row>
    <row r="11" spans="1:5" ht="9" customHeight="1">
      <c r="B11" s="28"/>
      <c r="C11" s="28"/>
      <c r="D11" s="28"/>
    </row>
    <row r="12" spans="1:5" ht="27" customHeight="1">
      <c r="A12" s="19" t="s">
        <v>14</v>
      </c>
      <c r="B12" s="28"/>
      <c r="C12" s="28"/>
      <c r="D12" s="28"/>
    </row>
    <row r="13" spans="1:5" ht="37.5" customHeight="1">
      <c r="A13" s="535" t="s">
        <v>15</v>
      </c>
      <c r="B13" s="535"/>
      <c r="C13" s="132" t="s">
        <v>16</v>
      </c>
      <c r="D13" s="535" t="s">
        <v>17</v>
      </c>
      <c r="E13" s="535"/>
    </row>
    <row r="14" spans="1:5" ht="37.5" customHeight="1">
      <c r="A14" s="535" t="s">
        <v>119</v>
      </c>
      <c r="B14" s="535"/>
      <c r="C14" s="4">
        <v>657000</v>
      </c>
      <c r="D14" s="1003" t="s">
        <v>131</v>
      </c>
      <c r="E14" s="1003"/>
    </row>
    <row r="15" spans="1:5" ht="37.5" customHeight="1">
      <c r="A15" s="535" t="s">
        <v>137</v>
      </c>
      <c r="B15" s="535"/>
      <c r="C15" s="4"/>
      <c r="D15" s="992"/>
      <c r="E15" s="992"/>
    </row>
    <row r="16" spans="1:5" ht="37.5" customHeight="1">
      <c r="A16" s="535" t="s">
        <v>138</v>
      </c>
      <c r="B16" s="535"/>
      <c r="C16" s="4"/>
      <c r="D16" s="992"/>
      <c r="E16" s="992"/>
    </row>
    <row r="17" spans="1:5" ht="37.5" customHeight="1">
      <c r="A17" s="535" t="s">
        <v>139</v>
      </c>
      <c r="B17" s="535"/>
      <c r="C17" s="4"/>
      <c r="D17" s="992"/>
      <c r="E17" s="992"/>
    </row>
    <row r="18" spans="1:5" ht="37.5" customHeight="1">
      <c r="A18" s="535" t="s">
        <v>120</v>
      </c>
      <c r="B18" s="535"/>
      <c r="C18" s="4"/>
      <c r="D18" s="992"/>
      <c r="E18" s="992"/>
    </row>
    <row r="19" spans="1:5" ht="37.5" customHeight="1">
      <c r="A19" s="535" t="s">
        <v>121</v>
      </c>
      <c r="B19" s="535"/>
      <c r="C19" s="4"/>
      <c r="D19" s="992"/>
      <c r="E19" s="992"/>
    </row>
    <row r="20" spans="1:5" ht="37.5" customHeight="1">
      <c r="A20" s="535" t="s">
        <v>122</v>
      </c>
      <c r="B20" s="535"/>
      <c r="C20" s="4"/>
      <c r="D20" s="992"/>
      <c r="E20" s="992"/>
    </row>
    <row r="21" spans="1:5" ht="37.5" customHeight="1">
      <c r="A21" s="534" t="s">
        <v>144</v>
      </c>
      <c r="B21" s="534"/>
      <c r="C21" s="4"/>
      <c r="D21" s="992"/>
      <c r="E21" s="992"/>
    </row>
    <row r="22" spans="1:5" ht="37.5" customHeight="1">
      <c r="A22" s="993" t="s">
        <v>18</v>
      </c>
      <c r="B22" s="993"/>
      <c r="C22" s="138">
        <f>SUM(C14:C21)</f>
        <v>657000</v>
      </c>
      <c r="D22" s="991" t="s">
        <v>141</v>
      </c>
      <c r="E22" s="991"/>
    </row>
    <row r="23" spans="1:5" ht="9" customHeight="1">
      <c r="B23" s="28"/>
      <c r="C23" s="28"/>
      <c r="D23" s="28"/>
    </row>
    <row r="24" spans="1:5" s="32" customFormat="1" ht="21.75" customHeight="1">
      <c r="A24" s="30" t="s">
        <v>23</v>
      </c>
      <c r="B24" s="31"/>
      <c r="C24" s="31"/>
      <c r="D24" s="31"/>
    </row>
    <row r="25" spans="1:5" ht="28.5" customHeight="1">
      <c r="B25" s="29"/>
      <c r="C25" s="29"/>
      <c r="D25" s="29"/>
    </row>
    <row r="26" spans="1:5" ht="119.25" customHeight="1">
      <c r="A26" s="33"/>
      <c r="C26" s="133" t="s">
        <v>3</v>
      </c>
      <c r="D26" s="134" t="s">
        <v>145</v>
      </c>
    </row>
    <row r="27" spans="1:5" ht="210.6">
      <c r="C27" s="133" t="s">
        <v>25</v>
      </c>
      <c r="D27" s="134" t="s">
        <v>148</v>
      </c>
    </row>
    <row r="28" spans="1:5" ht="340.2">
      <c r="C28" s="133" t="s">
        <v>26</v>
      </c>
      <c r="D28" s="134" t="s">
        <v>150</v>
      </c>
    </row>
    <row r="29" spans="1:5" ht="210.6">
      <c r="C29" s="133" t="s">
        <v>10</v>
      </c>
      <c r="D29" s="134" t="s">
        <v>132</v>
      </c>
    </row>
    <row r="30" spans="1:5" ht="226.8">
      <c r="C30" s="133" t="s">
        <v>27</v>
      </c>
      <c r="D30" s="134" t="s">
        <v>146</v>
      </c>
    </row>
    <row r="31" spans="1:5" ht="356.4">
      <c r="C31" s="133" t="s">
        <v>28</v>
      </c>
      <c r="D31" s="134" t="s">
        <v>136</v>
      </c>
    </row>
    <row r="32" spans="1:5" ht="97.2">
      <c r="C32" s="133" t="s">
        <v>29</v>
      </c>
      <c r="D32" s="134" t="s">
        <v>133</v>
      </c>
    </row>
    <row r="33" spans="3:4" ht="81">
      <c r="C33" s="133" t="s">
        <v>124</v>
      </c>
      <c r="D33" s="134" t="s">
        <v>134</v>
      </c>
    </row>
  </sheetData>
  <mergeCells count="26">
    <mergeCell ref="A22:B22"/>
    <mergeCell ref="D22:E22"/>
    <mergeCell ref="A19:B19"/>
    <mergeCell ref="D19:E19"/>
    <mergeCell ref="A20:B20"/>
    <mergeCell ref="D20:E20"/>
    <mergeCell ref="A21:B21"/>
    <mergeCell ref="D21:E21"/>
    <mergeCell ref="A16:B16"/>
    <mergeCell ref="D16:E16"/>
    <mergeCell ref="A17:B17"/>
    <mergeCell ref="D17:E17"/>
    <mergeCell ref="A18:B18"/>
    <mergeCell ref="D18:E18"/>
    <mergeCell ref="A13:B13"/>
    <mergeCell ref="D13:E13"/>
    <mergeCell ref="A14:B14"/>
    <mergeCell ref="D14:E14"/>
    <mergeCell ref="A15:B15"/>
    <mergeCell ref="D15:E15"/>
    <mergeCell ref="A10:E10"/>
    <mergeCell ref="A2:D2"/>
    <mergeCell ref="D4:E4"/>
    <mergeCell ref="A6:C6"/>
    <mergeCell ref="A7:C7"/>
    <mergeCell ref="A9:E9"/>
  </mergeCells>
  <phoneticPr fontId="2"/>
  <dataValidations count="2">
    <dataValidation type="list" allowBlank="1" showInputMessage="1" showErrorMessage="1" sqref="A7:C7" xr:uid="{35DB0EAE-CADD-4EB8-95DC-582CCE8FFA39}">
      <formula1>$C$26:$C$33</formula1>
    </dataValidation>
    <dataValidation type="list" allowBlank="1" showInputMessage="1" sqref="A10:E10" xr:uid="{9A30DFD8-4A96-4CFC-B7A0-FEA208C70F5C}">
      <formula1>INDIRECT($A$7)</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7F8-725C-4513-96B3-A09E9D7385D2}">
  <sheetPr codeName="Sheet7"/>
  <dimension ref="C5:L21"/>
  <sheetViews>
    <sheetView workbookViewId="0">
      <selection activeCell="H5" sqref="H5"/>
    </sheetView>
  </sheetViews>
  <sheetFormatPr defaultRowHeight="18"/>
  <cols>
    <col min="3" max="3" width="21.8984375" customWidth="1"/>
    <col min="4" max="11" width="16.5" customWidth="1"/>
  </cols>
  <sheetData>
    <row r="5" spans="3:12" ht="48.6">
      <c r="D5" s="134" t="s">
        <v>3</v>
      </c>
      <c r="E5" s="134" t="s">
        <v>25</v>
      </c>
      <c r="F5" s="134" t="s">
        <v>26</v>
      </c>
      <c r="G5" s="134" t="s">
        <v>10</v>
      </c>
      <c r="H5" s="134" t="s">
        <v>27</v>
      </c>
      <c r="I5" s="134" t="s">
        <v>28</v>
      </c>
      <c r="J5" s="134" t="s">
        <v>29</v>
      </c>
      <c r="K5" s="134" t="s">
        <v>124</v>
      </c>
      <c r="L5" s="143"/>
    </row>
    <row r="6" spans="3:12" ht="19.8">
      <c r="C6" s="132" t="s">
        <v>119</v>
      </c>
      <c r="D6" s="144"/>
      <c r="E6" s="144"/>
      <c r="F6" s="144">
        <v>141000</v>
      </c>
      <c r="G6" s="144"/>
      <c r="H6" s="4">
        <v>1200000</v>
      </c>
      <c r="I6" s="144"/>
      <c r="J6" s="144"/>
      <c r="K6" s="144"/>
    </row>
    <row r="7" spans="3:12" ht="19.8">
      <c r="C7" s="132" t="s">
        <v>137</v>
      </c>
      <c r="D7" s="144"/>
      <c r="E7" s="144"/>
      <c r="F7" s="144"/>
      <c r="G7" s="144"/>
      <c r="H7" s="144"/>
      <c r="I7" s="144">
        <v>15000</v>
      </c>
      <c r="J7" s="144"/>
      <c r="K7" s="144"/>
    </row>
    <row r="8" spans="3:12" ht="19.8">
      <c r="C8" s="132" t="s">
        <v>138</v>
      </c>
      <c r="D8" s="144"/>
      <c r="E8" s="144"/>
      <c r="F8" s="144"/>
      <c r="G8" s="144"/>
      <c r="H8" s="144"/>
      <c r="I8" s="144">
        <v>20000</v>
      </c>
      <c r="J8" s="144"/>
      <c r="K8" s="144"/>
    </row>
    <row r="9" spans="3:12" ht="19.8">
      <c r="C9" s="132" t="s">
        <v>139</v>
      </c>
      <c r="D9" s="144"/>
      <c r="E9" s="144"/>
      <c r="F9" s="144"/>
      <c r="G9" s="144"/>
      <c r="H9" s="144"/>
      <c r="I9" s="144">
        <v>20000</v>
      </c>
      <c r="J9" s="144"/>
      <c r="K9" s="144"/>
    </row>
    <row r="10" spans="3:12" ht="19.8">
      <c r="C10" s="132" t="s">
        <v>120</v>
      </c>
      <c r="D10" s="144"/>
      <c r="E10" s="144"/>
      <c r="F10" s="144"/>
      <c r="G10" s="144">
        <v>600000</v>
      </c>
      <c r="H10" s="144"/>
      <c r="I10" s="144">
        <v>300000</v>
      </c>
      <c r="J10" s="144"/>
      <c r="K10" s="144"/>
    </row>
    <row r="11" spans="3:12" ht="19.8">
      <c r="C11" s="132" t="s">
        <v>121</v>
      </c>
      <c r="D11" s="144"/>
      <c r="E11" s="144"/>
      <c r="F11" s="144"/>
      <c r="G11" s="144"/>
      <c r="H11" s="144"/>
      <c r="I11" s="144">
        <v>30000</v>
      </c>
      <c r="J11" s="144"/>
      <c r="K11" s="144"/>
    </row>
    <row r="12" spans="3:12" ht="19.8">
      <c r="C12" s="132" t="s">
        <v>122</v>
      </c>
      <c r="D12" s="144"/>
      <c r="E12" s="144"/>
      <c r="F12" s="144"/>
      <c r="G12" s="144"/>
      <c r="H12" s="144"/>
      <c r="I12" s="144"/>
      <c r="J12" s="144"/>
      <c r="K12" s="144"/>
    </row>
    <row r="13" spans="3:12" ht="19.8">
      <c r="C13" s="132" t="s">
        <v>123</v>
      </c>
      <c r="D13" s="144"/>
      <c r="E13" s="144">
        <v>240000</v>
      </c>
      <c r="F13" s="144"/>
      <c r="G13" s="144"/>
      <c r="H13" s="144"/>
      <c r="I13" s="144"/>
      <c r="J13" s="144"/>
      <c r="K13" s="144"/>
    </row>
    <row r="14" spans="3:12" ht="19.8">
      <c r="C14" s="141" t="s">
        <v>119</v>
      </c>
      <c r="D14" s="142"/>
      <c r="F14" t="s">
        <v>140</v>
      </c>
      <c r="H14" s="1003" t="s">
        <v>131</v>
      </c>
      <c r="I14" s="1003"/>
    </row>
    <row r="15" spans="3:12" ht="19.8">
      <c r="C15" s="141" t="s">
        <v>137</v>
      </c>
      <c r="D15" s="142"/>
    </row>
    <row r="16" spans="3:12" ht="19.8">
      <c r="C16" s="141" t="s">
        <v>138</v>
      </c>
      <c r="D16" s="142"/>
    </row>
    <row r="17" spans="3:7" ht="19.8">
      <c r="C17" s="141" t="s">
        <v>139</v>
      </c>
      <c r="D17" s="142"/>
    </row>
    <row r="18" spans="3:7" ht="19.8">
      <c r="C18" s="141" t="s">
        <v>120</v>
      </c>
      <c r="D18" s="142"/>
      <c r="G18" t="s">
        <v>142</v>
      </c>
    </row>
    <row r="19" spans="3:7" ht="19.8">
      <c r="C19" s="141" t="s">
        <v>121</v>
      </c>
      <c r="D19" s="142"/>
    </row>
    <row r="20" spans="3:7" ht="19.8">
      <c r="C20" s="141" t="s">
        <v>122</v>
      </c>
      <c r="D20" s="142"/>
    </row>
    <row r="21" spans="3:7" ht="19.8">
      <c r="C21" s="141" t="s">
        <v>123</v>
      </c>
      <c r="D21" s="142"/>
      <c r="E21" t="s">
        <v>143</v>
      </c>
    </row>
  </sheetData>
  <mergeCells count="1">
    <mergeCell ref="H14:I14"/>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view="pageBreakPreview" zoomScale="85" zoomScaleNormal="100" zoomScaleSheetLayoutView="85" workbookViewId="0">
      <selection activeCell="C10" sqref="C10"/>
    </sheetView>
  </sheetViews>
  <sheetFormatPr defaultColWidth="9" defaultRowHeight="19.8"/>
  <cols>
    <col min="1" max="1" width="2.09765625" style="1" customWidth="1"/>
    <col min="2" max="2" width="3.19921875" style="1" customWidth="1"/>
    <col min="3" max="3" width="24" style="1" customWidth="1"/>
    <col min="4" max="4" width="31.19921875" style="1" customWidth="1"/>
    <col min="5" max="5" width="15.59765625" style="1" customWidth="1"/>
    <col min="6" max="6" width="9" style="1"/>
    <col min="7" max="7" width="11.69921875" style="1" bestFit="1" customWidth="1"/>
    <col min="8" max="16384" width="9" style="1"/>
  </cols>
  <sheetData>
    <row r="1" spans="1:6">
      <c r="C1" s="2"/>
    </row>
    <row r="2" spans="1:6">
      <c r="A2" s="2" t="s">
        <v>0</v>
      </c>
      <c r="B2" s="3"/>
      <c r="C2" s="3"/>
      <c r="D2" s="3"/>
      <c r="E2" s="3"/>
    </row>
    <row r="3" spans="1:6" ht="8.25" customHeight="1">
      <c r="A3" s="2"/>
      <c r="B3" s="3"/>
      <c r="C3" s="3"/>
      <c r="D3" s="3"/>
      <c r="E3" s="3"/>
    </row>
    <row r="4" spans="1:6" s="7" customFormat="1" ht="22.2">
      <c r="A4" s="6" t="s">
        <v>1</v>
      </c>
      <c r="B4" s="6"/>
      <c r="C4" s="6"/>
      <c r="D4" s="6"/>
      <c r="E4" s="6"/>
    </row>
    <row r="5" spans="1:6" ht="12.75" customHeight="1">
      <c r="A5" s="2"/>
      <c r="B5" s="3"/>
      <c r="C5" s="3"/>
      <c r="D5" s="3"/>
      <c r="E5" s="3"/>
    </row>
    <row r="6" spans="1:6" ht="24" customHeight="1">
      <c r="A6" s="2"/>
      <c r="B6" s="3"/>
      <c r="C6" s="162" t="s">
        <v>183</v>
      </c>
      <c r="D6" s="1004"/>
      <c r="E6" s="1004"/>
      <c r="F6" s="1" t="s">
        <v>207</v>
      </c>
    </row>
    <row r="7" spans="1:6" ht="24" customHeight="1">
      <c r="C7" s="175" t="s">
        <v>181</v>
      </c>
      <c r="D7" s="1005"/>
      <c r="E7" s="1005"/>
    </row>
    <row r="8" spans="1:6" ht="24" customHeight="1">
      <c r="C8" s="161" t="s">
        <v>182</v>
      </c>
      <c r="D8" s="1006"/>
      <c r="E8" s="1006"/>
    </row>
    <row r="9" spans="1:6" ht="24" customHeight="1">
      <c r="C9" s="161"/>
      <c r="D9" s="1010"/>
      <c r="E9" s="1011"/>
    </row>
    <row r="10" spans="1:6" ht="24" customHeight="1">
      <c r="C10" s="161" t="s">
        <v>176</v>
      </c>
      <c r="D10" s="1007"/>
      <c r="E10" s="1007"/>
    </row>
    <row r="11" spans="1:6" ht="6" customHeight="1">
      <c r="E11" s="5"/>
    </row>
    <row r="12" spans="1:6" ht="25.5" customHeight="1">
      <c r="A12" s="1" t="s">
        <v>2</v>
      </c>
    </row>
    <row r="13" spans="1:6" ht="22.2">
      <c r="A13" s="208"/>
      <c r="B13" s="209">
        <v>1</v>
      </c>
      <c r="C13" s="210" t="s">
        <v>180</v>
      </c>
      <c r="D13" s="190"/>
      <c r="E13" s="211"/>
    </row>
    <row r="14" spans="1:6">
      <c r="A14" s="193"/>
      <c r="B14" s="185"/>
      <c r="C14" s="202" t="s">
        <v>199</v>
      </c>
      <c r="D14" s="185"/>
      <c r="E14" s="212"/>
    </row>
    <row r="15" spans="1:6" ht="6" customHeight="1">
      <c r="A15" s="193"/>
      <c r="B15" s="185"/>
      <c r="C15" s="185"/>
      <c r="D15" s="185"/>
      <c r="E15" s="212"/>
    </row>
    <row r="16" spans="1:6" ht="25.5" customHeight="1">
      <c r="A16" s="193"/>
      <c r="B16" s="203" t="s">
        <v>197</v>
      </c>
      <c r="C16" s="204"/>
      <c r="D16" s="185"/>
      <c r="E16" s="212"/>
    </row>
    <row r="17" spans="1:11" ht="25.5" customHeight="1">
      <c r="A17" s="193"/>
      <c r="B17" s="177"/>
      <c r="C17" s="204" t="s">
        <v>188</v>
      </c>
      <c r="D17" s="185"/>
      <c r="E17" s="212"/>
      <c r="G17" s="1" t="b">
        <v>0</v>
      </c>
    </row>
    <row r="18" spans="1:11" ht="25.5" customHeight="1">
      <c r="A18" s="193"/>
      <c r="B18" s="177"/>
      <c r="C18" s="205" t="s">
        <v>189</v>
      </c>
      <c r="D18" s="129"/>
      <c r="E18" s="213"/>
      <c r="G18" s="1" t="b">
        <v>0</v>
      </c>
    </row>
    <row r="19" spans="1:11" ht="25.5" customHeight="1">
      <c r="A19" s="193"/>
      <c r="B19" s="177"/>
      <c r="C19" s="204" t="s">
        <v>211</v>
      </c>
      <c r="D19" s="185"/>
      <c r="E19" s="212"/>
      <c r="G19" s="139" t="b">
        <v>0</v>
      </c>
    </row>
    <row r="20" spans="1:11" ht="6" customHeight="1">
      <c r="A20" s="193"/>
      <c r="B20" s="160"/>
      <c r="C20" s="204"/>
      <c r="D20" s="185"/>
      <c r="E20" s="212"/>
      <c r="G20" s="139"/>
    </row>
    <row r="21" spans="1:11" ht="25.5" customHeight="1">
      <c r="A21" s="193"/>
      <c r="B21" s="206" t="s">
        <v>198</v>
      </c>
      <c r="C21" s="204"/>
      <c r="D21" s="185"/>
      <c r="E21" s="212"/>
      <c r="G21" s="139"/>
    </row>
    <row r="22" spans="1:11" ht="25.5" customHeight="1">
      <c r="A22" s="193"/>
      <c r="B22" s="177"/>
      <c r="C22" s="204" t="s">
        <v>190</v>
      </c>
      <c r="D22" s="185"/>
      <c r="E22" s="212"/>
      <c r="G22" s="139" t="b">
        <v>0</v>
      </c>
    </row>
    <row r="23" spans="1:11" ht="25.5" customHeight="1">
      <c r="A23" s="193"/>
      <c r="B23" s="177"/>
      <c r="C23" s="204" t="s">
        <v>191</v>
      </c>
      <c r="D23" s="185"/>
      <c r="E23" s="212"/>
      <c r="G23" s="139" t="b">
        <v>0</v>
      </c>
      <c r="K23" s="13"/>
    </row>
    <row r="24" spans="1:11" ht="25.5" customHeight="1">
      <c r="A24" s="193"/>
      <c r="B24" s="177"/>
      <c r="C24" s="204" t="s">
        <v>192</v>
      </c>
      <c r="D24" s="185"/>
      <c r="E24" s="212"/>
      <c r="G24" s="1" t="b">
        <v>0</v>
      </c>
    </row>
    <row r="25" spans="1:11" ht="25.5" customHeight="1">
      <c r="A25" s="193"/>
      <c r="B25" s="177"/>
      <c r="C25" s="204" t="s">
        <v>193</v>
      </c>
      <c r="D25" s="185"/>
      <c r="E25" s="212"/>
      <c r="G25" s="139" t="b">
        <v>0</v>
      </c>
      <c r="K25" s="14"/>
    </row>
    <row r="26" spans="1:11" ht="25.5" customHeight="1">
      <c r="A26" s="193"/>
      <c r="B26" s="177"/>
      <c r="C26" s="204" t="s">
        <v>194</v>
      </c>
      <c r="D26" s="185"/>
      <c r="E26" s="212"/>
      <c r="G26" s="139" t="b">
        <v>1</v>
      </c>
      <c r="K26" s="155"/>
    </row>
    <row r="27" spans="1:11" ht="11.25" customHeight="1">
      <c r="A27" s="193"/>
      <c r="B27" s="185"/>
      <c r="C27" s="185"/>
      <c r="D27" s="185"/>
      <c r="E27" s="212"/>
    </row>
    <row r="28" spans="1:11" ht="22.8" thickBot="1">
      <c r="A28" s="193"/>
      <c r="B28" s="207">
        <v>2</v>
      </c>
      <c r="C28" s="204" t="s">
        <v>12</v>
      </c>
      <c r="D28" s="167"/>
      <c r="E28" s="214" t="s">
        <v>174</v>
      </c>
      <c r="F28" s="1" t="s">
        <v>208</v>
      </c>
    </row>
    <row r="29" spans="1:11" ht="11.25" customHeight="1">
      <c r="A29" s="193"/>
      <c r="B29" s="204"/>
      <c r="C29" s="204"/>
      <c r="D29" s="204"/>
      <c r="E29" s="214"/>
    </row>
    <row r="30" spans="1:11" ht="22.2">
      <c r="A30" s="193"/>
      <c r="B30" s="207">
        <v>3</v>
      </c>
      <c r="C30" s="204" t="s">
        <v>13</v>
      </c>
      <c r="D30" s="204"/>
      <c r="E30" s="214"/>
      <c r="F30" s="1" t="s">
        <v>209</v>
      </c>
    </row>
    <row r="31" spans="1:11" ht="25.5" customHeight="1">
      <c r="A31" s="193"/>
      <c r="B31" s="204"/>
      <c r="C31" s="204" t="s">
        <v>178</v>
      </c>
      <c r="D31" s="204"/>
      <c r="E31" s="214"/>
      <c r="F31" s="1008" t="e">
        <f>SUM(#REF!,#REF!,#REF!,#REF!,#REF!,#REF!,#REF!,#REF!)</f>
        <v>#REF!</v>
      </c>
      <c r="G31" s="1009"/>
      <c r="H31" s="1009"/>
    </row>
    <row r="32" spans="1:11" ht="24" customHeight="1">
      <c r="A32" s="215"/>
      <c r="B32" s="216"/>
      <c r="C32" s="216" t="s">
        <v>179</v>
      </c>
      <c r="D32" s="216"/>
      <c r="E32" s="217"/>
      <c r="G32" s="142"/>
    </row>
    <row r="33" spans="4:7" ht="17.25" customHeight="1">
      <c r="G33" s="142"/>
    </row>
    <row r="34" spans="4:7">
      <c r="G34" s="156"/>
    </row>
    <row r="35" spans="4:7">
      <c r="D35" s="137"/>
    </row>
    <row r="37" spans="4:7">
      <c r="D37" s="153"/>
    </row>
  </sheetData>
  <mergeCells count="6">
    <mergeCell ref="D6:E6"/>
    <mergeCell ref="D7:E7"/>
    <mergeCell ref="D8:E8"/>
    <mergeCell ref="D10:E10"/>
    <mergeCell ref="F31:H31"/>
    <mergeCell ref="D9:E9"/>
  </mergeCells>
  <phoneticPr fontId="2"/>
  <dataValidations count="1">
    <dataValidation type="list" allowBlank="1" showInputMessage="1" showErrorMessage="1" sqref="D6" xr:uid="{582B71F8-8010-463A-8C08-2151B9A45339}">
      <formula1>"訪問介護,定期巡回・随時対応型訪問介護看護,夜間対応型訪問介護"</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xdr:colOff>
                    <xdr:row>16</xdr:row>
                    <xdr:rowOff>7620</xdr:rowOff>
                  </from>
                  <to>
                    <xdr:col>2</xdr:col>
                    <xdr:colOff>7620</xdr:colOff>
                    <xdr:row>16</xdr:row>
                    <xdr:rowOff>312420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38100</xdr:colOff>
                    <xdr:row>24</xdr:row>
                    <xdr:rowOff>7620</xdr:rowOff>
                  </from>
                  <to>
                    <xdr:col>2</xdr:col>
                    <xdr:colOff>22860</xdr:colOff>
                    <xdr:row>24</xdr:row>
                    <xdr:rowOff>312420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22860</xdr:colOff>
                    <xdr:row>21</xdr:row>
                    <xdr:rowOff>7620</xdr:rowOff>
                  </from>
                  <to>
                    <xdr:col>2</xdr:col>
                    <xdr:colOff>0</xdr:colOff>
                    <xdr:row>21</xdr:row>
                    <xdr:rowOff>304800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22860</xdr:colOff>
                    <xdr:row>23</xdr:row>
                    <xdr:rowOff>7620</xdr:rowOff>
                  </from>
                  <to>
                    <xdr:col>2</xdr:col>
                    <xdr:colOff>0</xdr:colOff>
                    <xdr:row>23</xdr:row>
                    <xdr:rowOff>304800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30480</xdr:colOff>
                    <xdr:row>22</xdr:row>
                    <xdr:rowOff>7620</xdr:rowOff>
                  </from>
                  <to>
                    <xdr:col>2</xdr:col>
                    <xdr:colOff>7620</xdr:colOff>
                    <xdr:row>22</xdr:row>
                    <xdr:rowOff>312420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30480</xdr:colOff>
                    <xdr:row>18</xdr:row>
                    <xdr:rowOff>7620</xdr:rowOff>
                  </from>
                  <to>
                    <xdr:col>2</xdr:col>
                    <xdr:colOff>7620</xdr:colOff>
                    <xdr:row>18</xdr:row>
                    <xdr:rowOff>312420</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1</xdr:col>
                    <xdr:colOff>38100</xdr:colOff>
                    <xdr:row>25</xdr:row>
                    <xdr:rowOff>7620</xdr:rowOff>
                  </from>
                  <to>
                    <xdr:col>2</xdr:col>
                    <xdr:colOff>22860</xdr:colOff>
                    <xdr:row>25</xdr:row>
                    <xdr:rowOff>304800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1</xdr:col>
                    <xdr:colOff>30480</xdr:colOff>
                    <xdr:row>17</xdr:row>
                    <xdr:rowOff>7620</xdr:rowOff>
                  </from>
                  <to>
                    <xdr:col>2</xdr:col>
                    <xdr:colOff>7620</xdr:colOff>
                    <xdr:row>17</xdr:row>
                    <xdr:rowOff>304800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B10-2BA2-4458-976C-EF2087CC0707}">
  <sheetPr codeName="Sheet8">
    <pageSetUpPr fitToPage="1"/>
  </sheetPr>
  <dimension ref="A1:AF40"/>
  <sheetViews>
    <sheetView view="pageBreakPreview" zoomScale="85" zoomScaleNormal="85" zoomScaleSheetLayoutView="85" workbookViewId="0">
      <selection activeCell="C10" sqref="C10"/>
    </sheetView>
  </sheetViews>
  <sheetFormatPr defaultColWidth="9" defaultRowHeight="13.2"/>
  <cols>
    <col min="1" max="2" width="4.19921875" style="120" customWidth="1"/>
    <col min="3" max="3" width="25" style="36" customWidth="1"/>
    <col min="4" max="4" width="4.8984375" style="36" customWidth="1"/>
    <col min="5" max="5" width="41.59765625" style="36" customWidth="1"/>
    <col min="6" max="6" width="4.8984375" style="36" customWidth="1"/>
    <col min="7" max="7" width="19.59765625" style="36" customWidth="1"/>
    <col min="8" max="8" width="33.8984375" style="36" customWidth="1"/>
    <col min="9" max="23" width="4.8984375" style="36" customWidth="1"/>
    <col min="24" max="24" width="5.5" style="36" customWidth="1"/>
    <col min="25" max="29" width="4.8984375" style="36" customWidth="1"/>
    <col min="30" max="30" width="9.3984375" style="36" bestFit="1" customWidth="1"/>
    <col min="31" max="32" width="4.8984375" style="36" customWidth="1"/>
    <col min="33" max="16384" width="9" style="36"/>
  </cols>
  <sheetData>
    <row r="1" spans="1:32">
      <c r="A1" s="34"/>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20.25" customHeight="1">
      <c r="A2" s="37" t="s">
        <v>45</v>
      </c>
      <c r="B2" s="38"/>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20.25" customHeight="1">
      <c r="A3" s="1041" t="s">
        <v>46</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row>
    <row r="4" spans="1:32" ht="20.25" customHeight="1">
      <c r="A4" s="34"/>
      <c r="B4" s="34"/>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5" spans="1:32" ht="30" customHeight="1">
      <c r="A5" s="34"/>
      <c r="B5" s="34"/>
      <c r="C5" s="35"/>
      <c r="D5" s="35"/>
      <c r="E5" s="35"/>
      <c r="F5" s="35"/>
      <c r="G5" s="35"/>
      <c r="H5" s="35"/>
      <c r="I5" s="35"/>
      <c r="J5" s="35"/>
      <c r="K5" s="35"/>
      <c r="L5" s="35"/>
      <c r="M5" s="35"/>
      <c r="N5" s="35"/>
      <c r="O5" s="35"/>
      <c r="P5" s="35"/>
      <c r="Q5" s="35"/>
      <c r="R5" s="35"/>
      <c r="S5" s="1042" t="s">
        <v>47</v>
      </c>
      <c r="T5" s="1043"/>
      <c r="U5" s="1043"/>
      <c r="V5" s="1044"/>
      <c r="W5" s="40"/>
      <c r="X5" s="41"/>
      <c r="Y5" s="41"/>
      <c r="Z5" s="41"/>
      <c r="AA5" s="41"/>
      <c r="AB5" s="41"/>
      <c r="AC5" s="41"/>
      <c r="AD5" s="41"/>
      <c r="AE5" s="41"/>
      <c r="AF5" s="39"/>
    </row>
    <row r="6" spans="1:32" ht="20.25" customHeight="1">
      <c r="A6" s="34"/>
      <c r="B6" s="34"/>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2" ht="17.25" customHeight="1">
      <c r="A7" s="1042" t="s">
        <v>48</v>
      </c>
      <c r="B7" s="1043"/>
      <c r="C7" s="1044"/>
      <c r="D7" s="1042" t="s">
        <v>49</v>
      </c>
      <c r="E7" s="1044"/>
      <c r="F7" s="1042" t="s">
        <v>50</v>
      </c>
      <c r="G7" s="1044"/>
      <c r="H7" s="1042" t="s">
        <v>51</v>
      </c>
      <c r="I7" s="1043"/>
      <c r="J7" s="1043"/>
      <c r="K7" s="1043"/>
      <c r="L7" s="1043"/>
      <c r="M7" s="1043"/>
      <c r="N7" s="1043"/>
      <c r="O7" s="1043"/>
      <c r="P7" s="1043"/>
      <c r="Q7" s="1043"/>
      <c r="R7" s="1043"/>
      <c r="S7" s="1043"/>
      <c r="T7" s="1043"/>
      <c r="U7" s="1043"/>
      <c r="V7" s="1043"/>
      <c r="W7" s="1043"/>
      <c r="X7" s="1044"/>
      <c r="Y7" s="1042" t="s">
        <v>52</v>
      </c>
      <c r="Z7" s="1043"/>
      <c r="AA7" s="1043"/>
      <c r="AB7" s="1044"/>
      <c r="AC7" s="1042" t="s">
        <v>53</v>
      </c>
      <c r="AD7" s="1043"/>
      <c r="AE7" s="1043"/>
      <c r="AF7" s="1044"/>
    </row>
    <row r="8" spans="1:32" ht="18.75" customHeight="1">
      <c r="A8" s="1025" t="s">
        <v>54</v>
      </c>
      <c r="B8" s="1026"/>
      <c r="C8" s="1027"/>
      <c r="D8" s="1025"/>
      <c r="E8" s="1027"/>
      <c r="F8" s="1025"/>
      <c r="G8" s="1027"/>
      <c r="H8" s="1031" t="s">
        <v>55</v>
      </c>
      <c r="I8" s="43" t="s">
        <v>56</v>
      </c>
      <c r="J8" s="44" t="s">
        <v>57</v>
      </c>
      <c r="K8" s="45"/>
      <c r="L8" s="45"/>
      <c r="M8" s="43" t="s">
        <v>56</v>
      </c>
      <c r="N8" s="44" t="s">
        <v>58</v>
      </c>
      <c r="O8" s="45"/>
      <c r="P8" s="45"/>
      <c r="Q8" s="43" t="s">
        <v>56</v>
      </c>
      <c r="R8" s="44" t="s">
        <v>59</v>
      </c>
      <c r="S8" s="45"/>
      <c r="T8" s="45"/>
      <c r="U8" s="43" t="s">
        <v>56</v>
      </c>
      <c r="V8" s="44" t="s">
        <v>60</v>
      </c>
      <c r="W8" s="45"/>
      <c r="X8" s="46"/>
      <c r="Y8" s="1035"/>
      <c r="Z8" s="1036"/>
      <c r="AA8" s="1036"/>
      <c r="AB8" s="1037"/>
      <c r="AC8" s="1035"/>
      <c r="AD8" s="1036"/>
      <c r="AE8" s="1036"/>
      <c r="AF8" s="1037"/>
    </row>
    <row r="9" spans="1:32" ht="18.75" customHeight="1">
      <c r="A9" s="1028"/>
      <c r="B9" s="1029"/>
      <c r="C9" s="1030"/>
      <c r="D9" s="1028"/>
      <c r="E9" s="1030"/>
      <c r="F9" s="1028"/>
      <c r="G9" s="1030"/>
      <c r="H9" s="1032"/>
      <c r="I9" s="48" t="s">
        <v>56</v>
      </c>
      <c r="J9" s="49" t="s">
        <v>61</v>
      </c>
      <c r="K9" s="50"/>
      <c r="L9" s="50"/>
      <c r="M9" s="43" t="s">
        <v>56</v>
      </c>
      <c r="N9" s="49" t="s">
        <v>62</v>
      </c>
      <c r="O9" s="50"/>
      <c r="P9" s="50"/>
      <c r="Q9" s="43" t="s">
        <v>56</v>
      </c>
      <c r="R9" s="49" t="s">
        <v>63</v>
      </c>
      <c r="S9" s="50"/>
      <c r="T9" s="50"/>
      <c r="U9" s="43" t="s">
        <v>56</v>
      </c>
      <c r="V9" s="49" t="s">
        <v>64</v>
      </c>
      <c r="W9" s="50"/>
      <c r="X9" s="51"/>
      <c r="Y9" s="1038"/>
      <c r="Z9" s="1039"/>
      <c r="AA9" s="1039"/>
      <c r="AB9" s="1040"/>
      <c r="AC9" s="1038"/>
      <c r="AD9" s="1039"/>
      <c r="AE9" s="1039"/>
      <c r="AF9" s="1040"/>
    </row>
    <row r="10" spans="1:32" ht="18.75" customHeight="1">
      <c r="A10" s="52"/>
      <c r="B10" s="42"/>
      <c r="C10" s="53"/>
      <c r="D10" s="54"/>
      <c r="E10" s="46"/>
      <c r="F10" s="55"/>
      <c r="G10" s="56"/>
      <c r="H10" s="1033" t="s">
        <v>65</v>
      </c>
      <c r="I10" s="57" t="s">
        <v>56</v>
      </c>
      <c r="J10" s="44" t="s">
        <v>66</v>
      </c>
      <c r="K10" s="58"/>
      <c r="L10" s="58"/>
      <c r="M10" s="58"/>
      <c r="N10" s="58"/>
      <c r="O10" s="58"/>
      <c r="P10" s="58"/>
      <c r="Q10" s="58"/>
      <c r="R10" s="58"/>
      <c r="S10" s="58"/>
      <c r="T10" s="58"/>
      <c r="U10" s="58"/>
      <c r="V10" s="58"/>
      <c r="W10" s="58"/>
      <c r="X10" s="59"/>
      <c r="Y10" s="57" t="s">
        <v>56</v>
      </c>
      <c r="Z10" s="44" t="s">
        <v>67</v>
      </c>
      <c r="AA10" s="44"/>
      <c r="AB10" s="60"/>
      <c r="AC10" s="57" t="s">
        <v>56</v>
      </c>
      <c r="AD10" s="44" t="s">
        <v>67</v>
      </c>
      <c r="AE10" s="44"/>
      <c r="AF10" s="60"/>
    </row>
    <row r="11" spans="1:32" ht="18.75" customHeight="1">
      <c r="A11" s="61"/>
      <c r="B11" s="47"/>
      <c r="C11" s="62"/>
      <c r="D11" s="63"/>
      <c r="E11" s="51"/>
      <c r="F11" s="64"/>
      <c r="G11" s="65"/>
      <c r="H11" s="1018"/>
      <c r="I11" s="43" t="s">
        <v>56</v>
      </c>
      <c r="J11" s="35" t="s">
        <v>68</v>
      </c>
      <c r="K11" s="66"/>
      <c r="L11" s="66"/>
      <c r="M11" s="66"/>
      <c r="N11" s="66"/>
      <c r="O11" s="66"/>
      <c r="P11" s="66"/>
      <c r="Q11" s="66"/>
      <c r="R11" s="66"/>
      <c r="S11" s="66"/>
      <c r="T11" s="66"/>
      <c r="U11" s="66"/>
      <c r="V11" s="66"/>
      <c r="W11" s="66"/>
      <c r="X11" s="67"/>
      <c r="Y11" s="43" t="s">
        <v>56</v>
      </c>
      <c r="Z11" s="49" t="s">
        <v>69</v>
      </c>
      <c r="AA11" s="68"/>
      <c r="AB11" s="69"/>
      <c r="AC11" s="43" t="s">
        <v>56</v>
      </c>
      <c r="AD11" s="49" t="s">
        <v>69</v>
      </c>
      <c r="AE11" s="68"/>
      <c r="AF11" s="69"/>
    </row>
    <row r="12" spans="1:32" ht="18.75" customHeight="1">
      <c r="A12" s="61"/>
      <c r="B12" s="47"/>
      <c r="C12" s="62"/>
      <c r="D12" s="63"/>
      <c r="E12" s="51"/>
      <c r="F12" s="64"/>
      <c r="G12" s="65"/>
      <c r="H12" s="1017"/>
      <c r="I12" s="70" t="s">
        <v>56</v>
      </c>
      <c r="J12" s="71" t="s">
        <v>70</v>
      </c>
      <c r="K12" s="72"/>
      <c r="L12" s="72"/>
      <c r="M12" s="72"/>
      <c r="N12" s="72"/>
      <c r="O12" s="72"/>
      <c r="P12" s="72"/>
      <c r="Q12" s="72"/>
      <c r="R12" s="72"/>
      <c r="S12" s="72"/>
      <c r="T12" s="72"/>
      <c r="U12" s="72"/>
      <c r="V12" s="72"/>
      <c r="W12" s="72"/>
      <c r="X12" s="73"/>
      <c r="Y12" s="74"/>
      <c r="Z12" s="68"/>
      <c r="AA12" s="68"/>
      <c r="AB12" s="69"/>
      <c r="AC12" s="74"/>
      <c r="AD12" s="68"/>
      <c r="AE12" s="68"/>
      <c r="AF12" s="69"/>
    </row>
    <row r="13" spans="1:32" ht="19.5" customHeight="1">
      <c r="A13" s="61"/>
      <c r="B13" s="47"/>
      <c r="C13" s="62"/>
      <c r="D13" s="63"/>
      <c r="E13" s="51"/>
      <c r="F13" s="64"/>
      <c r="G13" s="65"/>
      <c r="H13" s="75" t="s">
        <v>71</v>
      </c>
      <c r="I13" s="76" t="s">
        <v>56</v>
      </c>
      <c r="J13" s="77" t="s">
        <v>72</v>
      </c>
      <c r="K13" s="78"/>
      <c r="L13" s="79"/>
      <c r="M13" s="80" t="s">
        <v>56</v>
      </c>
      <c r="N13" s="77" t="s">
        <v>73</v>
      </c>
      <c r="O13" s="80"/>
      <c r="P13" s="77"/>
      <c r="Q13" s="81"/>
      <c r="R13" s="81"/>
      <c r="S13" s="81"/>
      <c r="T13" s="81"/>
      <c r="U13" s="81"/>
      <c r="V13" s="81"/>
      <c r="W13" s="81"/>
      <c r="X13" s="82"/>
      <c r="Y13" s="68"/>
      <c r="Z13" s="68"/>
      <c r="AA13" s="68"/>
      <c r="AB13" s="69"/>
      <c r="AC13" s="74"/>
      <c r="AD13" s="68"/>
      <c r="AE13" s="68"/>
      <c r="AF13" s="69"/>
    </row>
    <row r="14" spans="1:32" ht="18.75" customHeight="1">
      <c r="A14" s="61"/>
      <c r="B14" s="47"/>
      <c r="C14" s="62"/>
      <c r="D14" s="63"/>
      <c r="E14" s="51"/>
      <c r="F14" s="64"/>
      <c r="G14" s="65"/>
      <c r="H14" s="83" t="s">
        <v>74</v>
      </c>
      <c r="I14" s="76" t="s">
        <v>56</v>
      </c>
      <c r="J14" s="77" t="s">
        <v>75</v>
      </c>
      <c r="K14" s="77"/>
      <c r="L14" s="80" t="s">
        <v>56</v>
      </c>
      <c r="M14" s="77" t="s">
        <v>76</v>
      </c>
      <c r="N14" s="77"/>
      <c r="O14" s="80" t="s">
        <v>56</v>
      </c>
      <c r="P14" s="77" t="s">
        <v>77</v>
      </c>
      <c r="Q14" s="77"/>
      <c r="R14" s="80" t="s">
        <v>56</v>
      </c>
      <c r="S14" s="77" t="s">
        <v>78</v>
      </c>
      <c r="T14" s="77"/>
      <c r="U14" s="80" t="s">
        <v>56</v>
      </c>
      <c r="V14" s="77" t="s">
        <v>79</v>
      </c>
      <c r="W14" s="77"/>
      <c r="X14" s="84"/>
      <c r="Y14" s="74"/>
      <c r="Z14" s="68"/>
      <c r="AA14" s="68"/>
      <c r="AB14" s="69"/>
      <c r="AC14" s="74"/>
      <c r="AD14" s="68"/>
      <c r="AE14" s="68"/>
      <c r="AF14" s="69"/>
    </row>
    <row r="15" spans="1:32" ht="18.75" customHeight="1">
      <c r="A15" s="61"/>
      <c r="B15" s="47"/>
      <c r="C15" s="62"/>
      <c r="D15" s="63"/>
      <c r="E15" s="51"/>
      <c r="F15" s="64"/>
      <c r="G15" s="65"/>
      <c r="H15" s="83" t="s">
        <v>80</v>
      </c>
      <c r="I15" s="76" t="s">
        <v>56</v>
      </c>
      <c r="J15" s="77" t="s">
        <v>75</v>
      </c>
      <c r="K15" s="78"/>
      <c r="L15" s="80" t="s">
        <v>56</v>
      </c>
      <c r="M15" s="77" t="s">
        <v>81</v>
      </c>
      <c r="N15" s="78"/>
      <c r="O15" s="78"/>
      <c r="P15" s="78"/>
      <c r="Q15" s="78"/>
      <c r="R15" s="78"/>
      <c r="S15" s="78"/>
      <c r="T15" s="78"/>
      <c r="U15" s="78"/>
      <c r="V15" s="78"/>
      <c r="W15" s="78"/>
      <c r="X15" s="85"/>
      <c r="Y15" s="74"/>
      <c r="Z15" s="68"/>
      <c r="AA15" s="68"/>
      <c r="AB15" s="69"/>
      <c r="AC15" s="74"/>
      <c r="AD15" s="68"/>
      <c r="AE15" s="68"/>
      <c r="AF15" s="69"/>
    </row>
    <row r="16" spans="1:32" ht="18.75" customHeight="1">
      <c r="A16" s="61"/>
      <c r="B16" s="47"/>
      <c r="C16" s="62"/>
      <c r="D16" s="63"/>
      <c r="E16" s="51"/>
      <c r="F16" s="64"/>
      <c r="G16" s="65"/>
      <c r="H16" s="1016" t="s">
        <v>82</v>
      </c>
      <c r="I16" s="1034" t="s">
        <v>56</v>
      </c>
      <c r="J16" s="1024" t="s">
        <v>75</v>
      </c>
      <c r="K16" s="1024"/>
      <c r="L16" s="1034" t="s">
        <v>56</v>
      </c>
      <c r="M16" s="1024" t="s">
        <v>81</v>
      </c>
      <c r="N16" s="1024"/>
      <c r="O16" s="49"/>
      <c r="P16" s="49"/>
      <c r="Q16" s="49"/>
      <c r="R16" s="49"/>
      <c r="S16" s="86"/>
      <c r="T16" s="49"/>
      <c r="U16" s="49"/>
      <c r="V16" s="86"/>
      <c r="W16" s="49"/>
      <c r="X16" s="65"/>
      <c r="Y16" s="74"/>
      <c r="Z16" s="68"/>
      <c r="AA16" s="68"/>
      <c r="AB16" s="69"/>
      <c r="AC16" s="74"/>
      <c r="AD16" s="68"/>
      <c r="AE16" s="68"/>
      <c r="AF16" s="69"/>
    </row>
    <row r="17" spans="1:32" ht="18.75" customHeight="1">
      <c r="A17" s="61"/>
      <c r="B17" s="47"/>
      <c r="C17" s="62"/>
      <c r="D17" s="63"/>
      <c r="E17" s="51"/>
      <c r="F17" s="64"/>
      <c r="G17" s="65"/>
      <c r="H17" s="1017"/>
      <c r="I17" s="1015"/>
      <c r="J17" s="1013"/>
      <c r="K17" s="1013"/>
      <c r="L17" s="1015"/>
      <c r="M17" s="1013"/>
      <c r="N17" s="1013"/>
      <c r="O17" s="87"/>
      <c r="P17" s="87"/>
      <c r="Q17" s="87"/>
      <c r="R17" s="87"/>
      <c r="S17" s="87"/>
      <c r="T17" s="87"/>
      <c r="U17" s="87"/>
      <c r="V17" s="87"/>
      <c r="W17" s="87"/>
      <c r="X17" s="88"/>
      <c r="Y17" s="74"/>
      <c r="Z17" s="68"/>
      <c r="AA17" s="68"/>
      <c r="AB17" s="69"/>
      <c r="AC17" s="74"/>
      <c r="AD17" s="68"/>
      <c r="AE17" s="68"/>
      <c r="AF17" s="69"/>
    </row>
    <row r="18" spans="1:32" ht="18.75" customHeight="1">
      <c r="A18" s="61"/>
      <c r="B18" s="47"/>
      <c r="C18" s="62"/>
      <c r="D18" s="43" t="s">
        <v>56</v>
      </c>
      <c r="E18" s="51" t="s">
        <v>83</v>
      </c>
      <c r="F18" s="64"/>
      <c r="G18" s="65"/>
      <c r="H18" s="1016" t="s">
        <v>84</v>
      </c>
      <c r="I18" s="1014" t="s">
        <v>56</v>
      </c>
      <c r="J18" s="1012" t="s">
        <v>75</v>
      </c>
      <c r="K18" s="1012"/>
      <c r="L18" s="1014" t="s">
        <v>56</v>
      </c>
      <c r="M18" s="1012" t="s">
        <v>81</v>
      </c>
      <c r="N18" s="1012"/>
      <c r="O18" s="86"/>
      <c r="P18" s="86"/>
      <c r="Q18" s="86"/>
      <c r="R18" s="86"/>
      <c r="S18" s="86"/>
      <c r="T18" s="86"/>
      <c r="U18" s="86"/>
      <c r="V18" s="86"/>
      <c r="W18" s="86"/>
      <c r="X18" s="89"/>
      <c r="Y18" s="74"/>
      <c r="Z18" s="68"/>
      <c r="AA18" s="68"/>
      <c r="AB18" s="69"/>
      <c r="AC18" s="74"/>
      <c r="AD18" s="68"/>
      <c r="AE18" s="68"/>
      <c r="AF18" s="69"/>
    </row>
    <row r="19" spans="1:32" ht="18.75" customHeight="1">
      <c r="A19" s="48" t="s">
        <v>56</v>
      </c>
      <c r="B19" s="47">
        <v>11</v>
      </c>
      <c r="C19" s="62" t="s">
        <v>85</v>
      </c>
      <c r="D19" s="43" t="s">
        <v>56</v>
      </c>
      <c r="E19" s="51" t="s">
        <v>86</v>
      </c>
      <c r="F19" s="64"/>
      <c r="G19" s="65"/>
      <c r="H19" s="1017"/>
      <c r="I19" s="1015"/>
      <c r="J19" s="1013"/>
      <c r="K19" s="1013"/>
      <c r="L19" s="1015"/>
      <c r="M19" s="1013"/>
      <c r="N19" s="1013"/>
      <c r="O19" s="87"/>
      <c r="P19" s="87"/>
      <c r="Q19" s="87"/>
      <c r="R19" s="87"/>
      <c r="S19" s="87"/>
      <c r="T19" s="87"/>
      <c r="U19" s="87"/>
      <c r="V19" s="87"/>
      <c r="W19" s="87"/>
      <c r="X19" s="88"/>
      <c r="Y19" s="74"/>
      <c r="Z19" s="68"/>
      <c r="AA19" s="68"/>
      <c r="AB19" s="69"/>
      <c r="AC19" s="74"/>
      <c r="AD19" s="68"/>
      <c r="AE19" s="68"/>
      <c r="AF19" s="69"/>
    </row>
    <row r="20" spans="1:32" ht="18.75" customHeight="1">
      <c r="A20" s="48"/>
      <c r="B20" s="47"/>
      <c r="C20" s="62"/>
      <c r="D20" s="43" t="s">
        <v>56</v>
      </c>
      <c r="E20" s="51" t="s">
        <v>87</v>
      </c>
      <c r="F20" s="64"/>
      <c r="G20" s="65"/>
      <c r="H20" s="1016" t="s">
        <v>88</v>
      </c>
      <c r="I20" s="1022" t="s">
        <v>56</v>
      </c>
      <c r="J20" s="1012" t="s">
        <v>89</v>
      </c>
      <c r="K20" s="1012"/>
      <c r="L20" s="1012"/>
      <c r="M20" s="1014" t="s">
        <v>56</v>
      </c>
      <c r="N20" s="1012" t="s">
        <v>90</v>
      </c>
      <c r="O20" s="1012"/>
      <c r="P20" s="1012"/>
      <c r="Q20" s="1020"/>
      <c r="R20" s="1020"/>
      <c r="S20" s="1020"/>
      <c r="T20" s="1020"/>
      <c r="U20" s="1020"/>
      <c r="V20" s="1020"/>
      <c r="W20" s="1020"/>
      <c r="X20" s="1020"/>
      <c r="Y20" s="74"/>
      <c r="Z20" s="68"/>
      <c r="AA20" s="68"/>
      <c r="AB20" s="69"/>
      <c r="AC20" s="74"/>
      <c r="AD20" s="68"/>
      <c r="AE20" s="68"/>
      <c r="AF20" s="69"/>
    </row>
    <row r="21" spans="1:32" ht="19.5" customHeight="1">
      <c r="A21" s="61"/>
      <c r="B21" s="47"/>
      <c r="C21" s="62"/>
      <c r="D21" s="35"/>
      <c r="E21" s="35"/>
      <c r="F21" s="64"/>
      <c r="G21" s="65"/>
      <c r="H21" s="1017"/>
      <c r="I21" s="1023"/>
      <c r="J21" s="1013"/>
      <c r="K21" s="1013"/>
      <c r="L21" s="1013"/>
      <c r="M21" s="1015"/>
      <c r="N21" s="1013"/>
      <c r="O21" s="1013"/>
      <c r="P21" s="1013"/>
      <c r="Q21" s="1021"/>
      <c r="R21" s="1021"/>
      <c r="S21" s="1021"/>
      <c r="T21" s="1021"/>
      <c r="U21" s="1021"/>
      <c r="V21" s="1021"/>
      <c r="W21" s="1021"/>
      <c r="X21" s="1021"/>
      <c r="Y21" s="74"/>
      <c r="Z21" s="68"/>
      <c r="AA21" s="68"/>
      <c r="AB21" s="69"/>
      <c r="AC21" s="74"/>
      <c r="AD21" s="68"/>
      <c r="AE21" s="68"/>
      <c r="AF21" s="69"/>
    </row>
    <row r="22" spans="1:32" ht="19.5" customHeight="1">
      <c r="A22" s="48"/>
      <c r="B22" s="47"/>
      <c r="C22" s="62"/>
      <c r="D22" s="43"/>
      <c r="E22" s="51"/>
      <c r="F22" s="64"/>
      <c r="G22" s="65"/>
      <c r="H22" s="1016" t="s">
        <v>91</v>
      </c>
      <c r="I22" s="1022" t="s">
        <v>56</v>
      </c>
      <c r="J22" s="1012" t="s">
        <v>89</v>
      </c>
      <c r="K22" s="1012"/>
      <c r="L22" s="1012"/>
      <c r="M22" s="1014" t="s">
        <v>56</v>
      </c>
      <c r="N22" s="1012" t="s">
        <v>90</v>
      </c>
      <c r="O22" s="1012"/>
      <c r="P22" s="1012"/>
      <c r="Q22" s="1020"/>
      <c r="R22" s="1020"/>
      <c r="S22" s="1020"/>
      <c r="T22" s="1020"/>
      <c r="U22" s="1020"/>
      <c r="V22" s="1020"/>
      <c r="W22" s="1020"/>
      <c r="X22" s="1020"/>
      <c r="Y22" s="74"/>
      <c r="Z22" s="68"/>
      <c r="AA22" s="68"/>
      <c r="AB22" s="69"/>
      <c r="AC22" s="74"/>
      <c r="AD22" s="68"/>
      <c r="AE22" s="68"/>
      <c r="AF22" s="69"/>
    </row>
    <row r="23" spans="1:32" ht="19.5" customHeight="1">
      <c r="A23" s="61"/>
      <c r="B23" s="47"/>
      <c r="C23" s="62"/>
      <c r="D23" s="35"/>
      <c r="E23" s="35"/>
      <c r="F23" s="64"/>
      <c r="G23" s="65"/>
      <c r="H23" s="1017"/>
      <c r="I23" s="1023"/>
      <c r="J23" s="1013"/>
      <c r="K23" s="1013"/>
      <c r="L23" s="1013"/>
      <c r="M23" s="1015"/>
      <c r="N23" s="1013"/>
      <c r="O23" s="1013"/>
      <c r="P23" s="1013"/>
      <c r="Q23" s="1021"/>
      <c r="R23" s="1021"/>
      <c r="S23" s="1021"/>
      <c r="T23" s="1021"/>
      <c r="U23" s="1021"/>
      <c r="V23" s="1021"/>
      <c r="W23" s="1021"/>
      <c r="X23" s="1021"/>
      <c r="Y23" s="74"/>
      <c r="Z23" s="68"/>
      <c r="AA23" s="68"/>
      <c r="AB23" s="69"/>
      <c r="AC23" s="74"/>
      <c r="AD23" s="68"/>
      <c r="AE23" s="68"/>
      <c r="AF23" s="69"/>
    </row>
    <row r="24" spans="1:32" ht="19.5" customHeight="1">
      <c r="A24" s="48"/>
      <c r="B24" s="47"/>
      <c r="C24" s="62"/>
      <c r="D24" s="43"/>
      <c r="E24" s="51"/>
      <c r="F24" s="64"/>
      <c r="G24" s="65"/>
      <c r="H24" s="1016" t="s">
        <v>92</v>
      </c>
      <c r="I24" s="1022" t="s">
        <v>56</v>
      </c>
      <c r="J24" s="1012" t="s">
        <v>89</v>
      </c>
      <c r="K24" s="1012"/>
      <c r="L24" s="1012"/>
      <c r="M24" s="1014" t="s">
        <v>56</v>
      </c>
      <c r="N24" s="1012" t="s">
        <v>90</v>
      </c>
      <c r="O24" s="1012"/>
      <c r="P24" s="1012"/>
      <c r="Q24" s="1020"/>
      <c r="R24" s="1020"/>
      <c r="S24" s="1020"/>
      <c r="T24" s="1020"/>
      <c r="U24" s="1020"/>
      <c r="V24" s="1020"/>
      <c r="W24" s="1020"/>
      <c r="X24" s="1020"/>
      <c r="Y24" s="74"/>
      <c r="Z24" s="68"/>
      <c r="AA24" s="68"/>
      <c r="AB24" s="69"/>
      <c r="AC24" s="74"/>
      <c r="AD24" s="68"/>
      <c r="AE24" s="68"/>
      <c r="AF24" s="69"/>
    </row>
    <row r="25" spans="1:32" ht="19.5" customHeight="1">
      <c r="A25" s="61"/>
      <c r="B25" s="47"/>
      <c r="C25" s="62"/>
      <c r="D25" s="35"/>
      <c r="E25" s="35"/>
      <c r="F25" s="64"/>
      <c r="G25" s="65"/>
      <c r="H25" s="1017"/>
      <c r="I25" s="1023"/>
      <c r="J25" s="1013"/>
      <c r="K25" s="1013"/>
      <c r="L25" s="1013"/>
      <c r="M25" s="1015"/>
      <c r="N25" s="1013"/>
      <c r="O25" s="1013"/>
      <c r="P25" s="1013"/>
      <c r="Q25" s="1021"/>
      <c r="R25" s="1021"/>
      <c r="S25" s="1021"/>
      <c r="T25" s="1021"/>
      <c r="U25" s="1021"/>
      <c r="V25" s="1021"/>
      <c r="W25" s="1021"/>
      <c r="X25" s="1021"/>
      <c r="Y25" s="74"/>
      <c r="Z25" s="68"/>
      <c r="AA25" s="68"/>
      <c r="AB25" s="69"/>
      <c r="AC25" s="74"/>
      <c r="AD25" s="68"/>
      <c r="AE25" s="68"/>
      <c r="AF25" s="69"/>
    </row>
    <row r="26" spans="1:32" ht="19.5" customHeight="1">
      <c r="A26" s="61"/>
      <c r="B26" s="47"/>
      <c r="C26" s="65"/>
      <c r="D26" s="35"/>
      <c r="E26" s="51"/>
      <c r="F26" s="64"/>
      <c r="G26" s="65"/>
      <c r="H26" s="83" t="s">
        <v>93</v>
      </c>
      <c r="I26" s="43" t="s">
        <v>56</v>
      </c>
      <c r="J26" s="77" t="s">
        <v>75</v>
      </c>
      <c r="K26" s="78"/>
      <c r="L26" s="43" t="s">
        <v>56</v>
      </c>
      <c r="M26" s="77" t="s">
        <v>81</v>
      </c>
      <c r="N26" s="77"/>
      <c r="O26" s="77"/>
      <c r="P26" s="77"/>
      <c r="Q26" s="77"/>
      <c r="R26" s="77"/>
      <c r="S26" s="77"/>
      <c r="T26" s="77"/>
      <c r="U26" s="77"/>
      <c r="V26" s="77"/>
      <c r="W26" s="77"/>
      <c r="X26" s="84"/>
      <c r="Y26" s="74"/>
      <c r="Z26" s="68"/>
      <c r="AA26" s="68"/>
      <c r="AB26" s="69"/>
      <c r="AC26" s="74"/>
      <c r="AD26" s="68"/>
      <c r="AE26" s="68"/>
      <c r="AF26" s="69"/>
    </row>
    <row r="27" spans="1:32" ht="19.5" customHeight="1">
      <c r="A27" s="61"/>
      <c r="B27" s="92"/>
      <c r="C27" s="92"/>
      <c r="D27" s="35"/>
      <c r="E27" s="35"/>
      <c r="F27" s="64"/>
      <c r="G27" s="65"/>
      <c r="H27" s="1016" t="s">
        <v>94</v>
      </c>
      <c r="I27" s="1014" t="s">
        <v>56</v>
      </c>
      <c r="J27" s="1012" t="s">
        <v>89</v>
      </c>
      <c r="K27" s="1012"/>
      <c r="L27" s="1012"/>
      <c r="M27" s="1014" t="s">
        <v>56</v>
      </c>
      <c r="N27" s="1012" t="s">
        <v>90</v>
      </c>
      <c r="O27" s="1012"/>
      <c r="P27" s="1012"/>
      <c r="Q27" s="86"/>
      <c r="R27" s="86"/>
      <c r="S27" s="86"/>
      <c r="T27" s="86"/>
      <c r="U27" s="86"/>
      <c r="V27" s="86"/>
      <c r="W27" s="86"/>
      <c r="X27" s="89"/>
      <c r="Y27" s="74"/>
      <c r="Z27" s="68"/>
      <c r="AA27" s="68"/>
      <c r="AB27" s="69"/>
      <c r="AC27" s="74"/>
      <c r="AD27" s="68"/>
      <c r="AE27" s="68"/>
      <c r="AF27" s="69"/>
    </row>
    <row r="28" spans="1:32" ht="18.75" customHeight="1">
      <c r="A28" s="48"/>
      <c r="B28" s="92"/>
      <c r="C28" s="92"/>
      <c r="D28" s="35"/>
      <c r="E28" s="35"/>
      <c r="F28" s="64"/>
      <c r="G28" s="65"/>
      <c r="H28" s="1017"/>
      <c r="I28" s="1015"/>
      <c r="J28" s="1013"/>
      <c r="K28" s="1013"/>
      <c r="L28" s="1013"/>
      <c r="M28" s="1015"/>
      <c r="N28" s="1013"/>
      <c r="O28" s="1013"/>
      <c r="P28" s="1013"/>
      <c r="Q28" s="93"/>
      <c r="R28" s="93"/>
      <c r="S28" s="93"/>
      <c r="T28" s="93"/>
      <c r="U28" s="93"/>
      <c r="V28" s="93"/>
      <c r="W28" s="93"/>
      <c r="X28" s="94"/>
      <c r="Y28" s="74"/>
      <c r="Z28" s="68"/>
      <c r="AA28" s="68"/>
      <c r="AB28" s="69"/>
      <c r="AC28" s="74"/>
      <c r="AD28" s="68"/>
      <c r="AE28" s="68"/>
      <c r="AF28" s="69"/>
    </row>
    <row r="29" spans="1:32" ht="18.75" customHeight="1">
      <c r="A29" s="61"/>
      <c r="B29" s="92"/>
      <c r="C29" s="92"/>
      <c r="D29" s="35"/>
      <c r="E29" s="35"/>
      <c r="F29" s="64"/>
      <c r="G29" s="65"/>
      <c r="H29" s="1016" t="s">
        <v>95</v>
      </c>
      <c r="I29" s="1014" t="s">
        <v>56</v>
      </c>
      <c r="J29" s="1012" t="s">
        <v>89</v>
      </c>
      <c r="K29" s="1012"/>
      <c r="L29" s="1012"/>
      <c r="M29" s="1014" t="s">
        <v>56</v>
      </c>
      <c r="N29" s="1012" t="s">
        <v>90</v>
      </c>
      <c r="O29" s="1012"/>
      <c r="P29" s="1012"/>
      <c r="Q29" s="95"/>
      <c r="R29" s="95"/>
      <c r="S29" s="95"/>
      <c r="T29" s="95"/>
      <c r="U29" s="95"/>
      <c r="V29" s="95"/>
      <c r="W29" s="95"/>
      <c r="X29" s="96"/>
      <c r="Y29" s="74"/>
      <c r="Z29" s="68"/>
      <c r="AA29" s="68"/>
      <c r="AB29" s="69"/>
      <c r="AC29" s="74"/>
      <c r="AD29" s="68"/>
      <c r="AE29" s="68"/>
      <c r="AF29" s="69"/>
    </row>
    <row r="30" spans="1:32" ht="18.75" customHeight="1">
      <c r="A30" s="61"/>
      <c r="B30" s="47"/>
      <c r="C30" s="62"/>
      <c r="D30" s="63"/>
      <c r="E30" s="51"/>
      <c r="F30" s="64"/>
      <c r="G30" s="65"/>
      <c r="H30" s="1017"/>
      <c r="I30" s="1015"/>
      <c r="J30" s="1013"/>
      <c r="K30" s="1013"/>
      <c r="L30" s="1013"/>
      <c r="M30" s="1015"/>
      <c r="N30" s="1013"/>
      <c r="O30" s="1013"/>
      <c r="P30" s="1013"/>
      <c r="Q30" s="93"/>
      <c r="R30" s="93"/>
      <c r="S30" s="93"/>
      <c r="T30" s="93"/>
      <c r="U30" s="93"/>
      <c r="V30" s="93"/>
      <c r="W30" s="93"/>
      <c r="X30" s="94"/>
      <c r="Y30" s="74"/>
      <c r="Z30" s="68"/>
      <c r="AA30" s="68"/>
      <c r="AB30" s="69"/>
      <c r="AC30" s="74"/>
      <c r="AD30" s="68"/>
      <c r="AE30" s="68"/>
      <c r="AF30" s="69"/>
    </row>
    <row r="31" spans="1:32" ht="19.5" customHeight="1">
      <c r="A31" s="61"/>
      <c r="B31" s="47"/>
      <c r="C31" s="62"/>
      <c r="D31" s="63"/>
      <c r="E31" s="51"/>
      <c r="F31" s="64"/>
      <c r="G31" s="65"/>
      <c r="H31" s="75" t="s">
        <v>96</v>
      </c>
      <c r="I31" s="76" t="s">
        <v>56</v>
      </c>
      <c r="J31" s="77" t="s">
        <v>75</v>
      </c>
      <c r="K31" s="77"/>
      <c r="L31" s="80" t="s">
        <v>56</v>
      </c>
      <c r="M31" s="77" t="s">
        <v>81</v>
      </c>
      <c r="N31" s="77"/>
      <c r="O31" s="81"/>
      <c r="P31" s="77"/>
      <c r="Q31" s="81"/>
      <c r="R31" s="81"/>
      <c r="S31" s="81"/>
      <c r="T31" s="81"/>
      <c r="U31" s="81"/>
      <c r="V31" s="81"/>
      <c r="W31" s="81"/>
      <c r="X31" s="82"/>
      <c r="Y31" s="68"/>
      <c r="Z31" s="68"/>
      <c r="AA31" s="68"/>
      <c r="AB31" s="69"/>
      <c r="AC31" s="74"/>
      <c r="AD31" s="68"/>
      <c r="AE31" s="68"/>
      <c r="AF31" s="69"/>
    </row>
    <row r="32" spans="1:32" ht="19.5" customHeight="1">
      <c r="A32" s="61"/>
      <c r="B32" s="47"/>
      <c r="C32" s="62"/>
      <c r="D32" s="63"/>
      <c r="E32" s="51"/>
      <c r="F32" s="64"/>
      <c r="G32" s="65"/>
      <c r="H32" s="75" t="s">
        <v>97</v>
      </c>
      <c r="I32" s="76" t="s">
        <v>56</v>
      </c>
      <c r="J32" s="77" t="s">
        <v>75</v>
      </c>
      <c r="K32" s="77"/>
      <c r="L32" s="80" t="s">
        <v>56</v>
      </c>
      <c r="M32" s="77" t="s">
        <v>76</v>
      </c>
      <c r="N32" s="77"/>
      <c r="O32" s="80" t="s">
        <v>56</v>
      </c>
      <c r="P32" s="77" t="s">
        <v>77</v>
      </c>
      <c r="Q32" s="81"/>
      <c r="R32" s="81"/>
      <c r="S32" s="81"/>
      <c r="T32" s="81"/>
      <c r="U32" s="81"/>
      <c r="V32" s="81"/>
      <c r="W32" s="81"/>
      <c r="X32" s="82"/>
      <c r="Y32" s="68"/>
      <c r="Z32" s="68"/>
      <c r="AA32" s="68"/>
      <c r="AB32" s="69"/>
      <c r="AC32" s="74"/>
      <c r="AD32" s="68"/>
      <c r="AE32" s="68"/>
      <c r="AF32" s="69"/>
    </row>
    <row r="33" spans="1:32" ht="18.75" customHeight="1">
      <c r="A33" s="61"/>
      <c r="B33" s="47"/>
      <c r="C33" s="62"/>
      <c r="D33" s="63"/>
      <c r="E33" s="51"/>
      <c r="F33" s="64"/>
      <c r="G33" s="65"/>
      <c r="H33" s="1016" t="s">
        <v>98</v>
      </c>
      <c r="I33" s="90" t="s">
        <v>56</v>
      </c>
      <c r="J33" s="86" t="s">
        <v>75</v>
      </c>
      <c r="K33" s="86"/>
      <c r="L33" s="97"/>
      <c r="M33" s="98"/>
      <c r="N33" s="98"/>
      <c r="O33" s="97"/>
      <c r="P33" s="98"/>
      <c r="Q33" s="99"/>
      <c r="R33" s="97"/>
      <c r="S33" s="98"/>
      <c r="T33" s="99"/>
      <c r="U33" s="91" t="s">
        <v>56</v>
      </c>
      <c r="V33" s="86" t="s">
        <v>99</v>
      </c>
      <c r="W33" s="100"/>
      <c r="X33" s="101"/>
      <c r="Y33" s="68"/>
      <c r="Z33" s="68"/>
      <c r="AA33" s="68"/>
      <c r="AB33" s="69"/>
      <c r="AC33" s="74"/>
      <c r="AD33" s="68"/>
      <c r="AE33" s="68"/>
      <c r="AF33" s="69"/>
    </row>
    <row r="34" spans="1:32" ht="18.75" customHeight="1">
      <c r="A34" s="61"/>
      <c r="B34" s="47"/>
      <c r="C34" s="62"/>
      <c r="D34" s="63"/>
      <c r="E34" s="51"/>
      <c r="F34" s="64"/>
      <c r="G34" s="65"/>
      <c r="H34" s="1018"/>
      <c r="I34" s="48" t="s">
        <v>56</v>
      </c>
      <c r="J34" s="49" t="s">
        <v>100</v>
      </c>
      <c r="K34" s="49"/>
      <c r="L34" s="43"/>
      <c r="M34" s="43" t="s">
        <v>56</v>
      </c>
      <c r="N34" s="49" t="s">
        <v>101</v>
      </c>
      <c r="O34" s="43"/>
      <c r="P34" s="43"/>
      <c r="Q34" s="43" t="s">
        <v>56</v>
      </c>
      <c r="R34" s="49" t="s">
        <v>102</v>
      </c>
      <c r="S34" s="35"/>
      <c r="T34" s="49"/>
      <c r="U34" s="43" t="s">
        <v>56</v>
      </c>
      <c r="V34" s="49" t="s">
        <v>103</v>
      </c>
      <c r="W34" s="66"/>
      <c r="X34" s="67"/>
      <c r="Y34" s="68"/>
      <c r="Z34" s="68"/>
      <c r="AA34" s="68"/>
      <c r="AB34" s="69"/>
      <c r="AC34" s="74"/>
      <c r="AD34" s="68"/>
      <c r="AE34" s="68"/>
      <c r="AF34" s="69"/>
    </row>
    <row r="35" spans="1:32" ht="18.75" customHeight="1">
      <c r="A35" s="61"/>
      <c r="B35" s="47"/>
      <c r="C35" s="62"/>
      <c r="D35" s="63"/>
      <c r="E35" s="51"/>
      <c r="F35" s="64"/>
      <c r="G35" s="65"/>
      <c r="H35" s="1018"/>
      <c r="I35" s="48" t="s">
        <v>56</v>
      </c>
      <c r="J35" s="49" t="s">
        <v>104</v>
      </c>
      <c r="K35" s="49"/>
      <c r="L35" s="43"/>
      <c r="M35" s="43" t="s">
        <v>56</v>
      </c>
      <c r="N35" s="49" t="s">
        <v>105</v>
      </c>
      <c r="O35" s="43"/>
      <c r="P35" s="43"/>
      <c r="Q35" s="43" t="s">
        <v>56</v>
      </c>
      <c r="R35" s="49" t="s">
        <v>106</v>
      </c>
      <c r="S35" s="35"/>
      <c r="T35" s="49"/>
      <c r="U35" s="43" t="s">
        <v>56</v>
      </c>
      <c r="V35" s="49" t="s">
        <v>107</v>
      </c>
      <c r="W35" s="66"/>
      <c r="X35" s="67"/>
      <c r="Y35" s="68"/>
      <c r="Z35" s="68"/>
      <c r="AA35" s="68"/>
      <c r="AB35" s="69"/>
      <c r="AC35" s="74"/>
      <c r="AD35" s="68"/>
      <c r="AE35" s="68"/>
      <c r="AF35" s="69"/>
    </row>
    <row r="36" spans="1:32" ht="18.75" customHeight="1">
      <c r="A36" s="61"/>
      <c r="B36" s="47"/>
      <c r="C36" s="62"/>
      <c r="D36" s="63"/>
      <c r="E36" s="51"/>
      <c r="F36" s="64"/>
      <c r="G36" s="65"/>
      <c r="H36" s="1018"/>
      <c r="I36" s="48" t="s">
        <v>56</v>
      </c>
      <c r="J36" s="49" t="s">
        <v>108</v>
      </c>
      <c r="K36" s="49"/>
      <c r="L36" s="43"/>
      <c r="M36" s="43" t="s">
        <v>56</v>
      </c>
      <c r="N36" s="49" t="s">
        <v>109</v>
      </c>
      <c r="O36" s="43"/>
      <c r="P36" s="43"/>
      <c r="Q36" s="43" t="s">
        <v>56</v>
      </c>
      <c r="R36" s="49" t="s">
        <v>110</v>
      </c>
      <c r="S36" s="35"/>
      <c r="T36" s="49"/>
      <c r="U36" s="43" t="s">
        <v>56</v>
      </c>
      <c r="V36" s="49" t="s">
        <v>111</v>
      </c>
      <c r="W36" s="66"/>
      <c r="X36" s="67"/>
      <c r="Y36" s="68"/>
      <c r="Z36" s="68"/>
      <c r="AA36" s="68"/>
      <c r="AB36" s="69"/>
      <c r="AC36" s="74"/>
      <c r="AD36" s="68"/>
      <c r="AE36" s="68"/>
      <c r="AF36" s="69"/>
    </row>
    <row r="37" spans="1:32" ht="18.75" customHeight="1">
      <c r="A37" s="61"/>
      <c r="B37" s="47"/>
      <c r="C37" s="62"/>
      <c r="D37" s="63"/>
      <c r="E37" s="51"/>
      <c r="F37" s="64"/>
      <c r="G37" s="65"/>
      <c r="H37" s="1018"/>
      <c r="I37" s="48" t="s">
        <v>56</v>
      </c>
      <c r="J37" s="49" t="s">
        <v>112</v>
      </c>
      <c r="K37" s="49"/>
      <c r="L37" s="43"/>
      <c r="M37" s="43" t="s">
        <v>56</v>
      </c>
      <c r="N37" s="49" t="s">
        <v>113</v>
      </c>
      <c r="O37" s="43"/>
      <c r="P37" s="43"/>
      <c r="Q37" s="43" t="s">
        <v>56</v>
      </c>
      <c r="R37" s="49" t="s">
        <v>114</v>
      </c>
      <c r="S37" s="35"/>
      <c r="T37" s="49"/>
      <c r="U37" s="43" t="s">
        <v>56</v>
      </c>
      <c r="V37" s="49" t="s">
        <v>115</v>
      </c>
      <c r="W37" s="66"/>
      <c r="X37" s="67"/>
      <c r="Y37" s="68"/>
      <c r="Z37" s="68"/>
      <c r="AA37" s="68"/>
      <c r="AB37" s="69"/>
      <c r="AC37" s="74"/>
      <c r="AD37" s="68"/>
      <c r="AE37" s="68"/>
      <c r="AF37" s="69"/>
    </row>
    <row r="38" spans="1:32" ht="18.75" customHeight="1">
      <c r="A38" s="102"/>
      <c r="B38" s="103"/>
      <c r="C38" s="104"/>
      <c r="D38" s="105"/>
      <c r="E38" s="106"/>
      <c r="F38" s="107"/>
      <c r="G38" s="108"/>
      <c r="H38" s="1019"/>
      <c r="I38" s="109" t="s">
        <v>56</v>
      </c>
      <c r="J38" s="110" t="s">
        <v>116</v>
      </c>
      <c r="K38" s="110"/>
      <c r="L38" s="111"/>
      <c r="M38" s="111"/>
      <c r="N38" s="110"/>
      <c r="O38" s="111"/>
      <c r="P38" s="111"/>
      <c r="Q38" s="111"/>
      <c r="R38" s="110"/>
      <c r="S38" s="112"/>
      <c r="T38" s="110"/>
      <c r="U38" s="111"/>
      <c r="V38" s="110"/>
      <c r="W38" s="113"/>
      <c r="X38" s="114"/>
      <c r="Y38" s="115"/>
      <c r="Z38" s="115"/>
      <c r="AA38" s="115"/>
      <c r="AB38" s="116"/>
      <c r="AC38" s="117"/>
      <c r="AD38" s="115"/>
      <c r="AE38" s="115"/>
      <c r="AF38" s="116"/>
    </row>
    <row r="39" spans="1:32" ht="8.25" customHeight="1">
      <c r="A39" s="118"/>
      <c r="B39" s="118"/>
      <c r="C39" s="35"/>
      <c r="D39" s="35"/>
      <c r="E39" s="35"/>
      <c r="F39" s="35"/>
      <c r="G39" s="49"/>
      <c r="H39" s="49"/>
      <c r="I39" s="49"/>
      <c r="J39" s="49"/>
      <c r="K39" s="49"/>
      <c r="L39" s="49"/>
      <c r="M39" s="49"/>
      <c r="N39" s="49"/>
      <c r="O39" s="49"/>
      <c r="P39" s="49"/>
      <c r="Q39" s="49"/>
      <c r="R39" s="49"/>
      <c r="S39" s="49"/>
      <c r="T39" s="49"/>
      <c r="U39" s="49"/>
      <c r="V39" s="49"/>
      <c r="W39" s="49"/>
      <c r="X39" s="49"/>
      <c r="Y39" s="49"/>
      <c r="Z39" s="49"/>
      <c r="AA39" s="49"/>
      <c r="AB39" s="49"/>
      <c r="AC39" s="35"/>
      <c r="AD39" s="35"/>
      <c r="AE39" s="35"/>
      <c r="AF39" s="35"/>
    </row>
    <row r="40" spans="1:32" ht="20.25" customHeight="1">
      <c r="A40" s="118"/>
      <c r="B40" s="118"/>
      <c r="C40" s="49" t="s">
        <v>117</v>
      </c>
      <c r="D40" s="49"/>
      <c r="E40" s="119"/>
      <c r="F40" s="119"/>
      <c r="G40" s="119"/>
      <c r="H40" s="119"/>
      <c r="I40" s="119"/>
      <c r="J40" s="119"/>
      <c r="K40" s="119"/>
      <c r="L40" s="119"/>
      <c r="M40" s="119"/>
      <c r="N40" s="119"/>
      <c r="O40" s="119"/>
      <c r="P40" s="119"/>
      <c r="Q40" s="119"/>
      <c r="R40" s="119"/>
      <c r="S40" s="119"/>
      <c r="T40" s="119"/>
      <c r="U40" s="119"/>
      <c r="V40" s="119"/>
      <c r="W40" s="35"/>
      <c r="X40" s="35"/>
      <c r="Y40" s="35"/>
      <c r="Z40" s="35"/>
      <c r="AA40" s="35"/>
      <c r="AB40" s="35"/>
      <c r="AC40" s="35"/>
      <c r="AD40" s="35"/>
      <c r="AE40" s="35"/>
      <c r="AF40" s="35"/>
    </row>
  </sheetData>
  <mergeCells count="75">
    <mergeCell ref="Y8:AB9"/>
    <mergeCell ref="AC8:AF9"/>
    <mergeCell ref="A3:AF3"/>
    <mergeCell ref="S5:V5"/>
    <mergeCell ref="A7:C7"/>
    <mergeCell ref="D7:E7"/>
    <mergeCell ref="F7:G7"/>
    <mergeCell ref="H7:X7"/>
    <mergeCell ref="Y7:AB7"/>
    <mergeCell ref="AC7:AF7"/>
    <mergeCell ref="M16:N17"/>
    <mergeCell ref="A8:C9"/>
    <mergeCell ref="D8:E9"/>
    <mergeCell ref="F8:G9"/>
    <mergeCell ref="H8:H9"/>
    <mergeCell ref="H10:H12"/>
    <mergeCell ref="H16:H17"/>
    <mergeCell ref="I16:I17"/>
    <mergeCell ref="J16:K17"/>
    <mergeCell ref="L16:L17"/>
    <mergeCell ref="H20:H21"/>
    <mergeCell ref="I20:I21"/>
    <mergeCell ref="J20:L21"/>
    <mergeCell ref="M20:M21"/>
    <mergeCell ref="N20:P21"/>
    <mergeCell ref="H18:H19"/>
    <mergeCell ref="I18:I19"/>
    <mergeCell ref="J18:K19"/>
    <mergeCell ref="L18:L19"/>
    <mergeCell ref="M18:N19"/>
    <mergeCell ref="H22:H23"/>
    <mergeCell ref="I22:I23"/>
    <mergeCell ref="J22:L23"/>
    <mergeCell ref="M22:M23"/>
    <mergeCell ref="N22:P23"/>
    <mergeCell ref="W20:W21"/>
    <mergeCell ref="X20:X21"/>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s>
  <phoneticPr fontId="2"/>
  <dataValidations count="1">
    <dataValidation type="list" allowBlank="1" showInputMessage="1" showErrorMessage="1" sqref="M8:M9 Q8:Q9 U8:U9 Y10:Y11 AC10:AC11 R14 U14 A19:A20 L14:L19 M34:M38 P34:Q38 R33 U33:U38 A24" xr:uid="{59B97703-94C1-4539-AC3B-FEC7DCD7BA09}">
      <formula1>"□,■"</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135D-4CAF-4468-911C-54E3AAA89072}">
  <sheetPr>
    <pageSetUpPr fitToPage="1"/>
  </sheetPr>
  <dimension ref="A1:I49"/>
  <sheetViews>
    <sheetView showGridLines="0" tabSelected="1" view="pageBreakPreview" topLeftCell="A2" zoomScale="150" zoomScaleNormal="100" zoomScaleSheetLayoutView="150" workbookViewId="0">
      <selection activeCell="G5" sqref="G5"/>
    </sheetView>
  </sheetViews>
  <sheetFormatPr defaultRowHeight="18"/>
  <cols>
    <col min="1" max="1" width="10.5" customWidth="1"/>
    <col min="2" max="2" width="13.8984375" customWidth="1"/>
    <col min="3" max="4" width="10.5" customWidth="1"/>
    <col min="5" max="5" width="12.19921875" customWidth="1"/>
    <col min="6" max="9" width="10.5" customWidth="1"/>
  </cols>
  <sheetData>
    <row r="1" spans="1:9">
      <c r="A1" s="245" t="s">
        <v>242</v>
      </c>
      <c r="B1" s="246"/>
      <c r="C1" s="246"/>
      <c r="D1" s="246"/>
      <c r="E1" s="246"/>
      <c r="F1" s="246"/>
      <c r="G1" s="246"/>
      <c r="H1" s="246"/>
      <c r="I1" s="246"/>
    </row>
    <row r="2" spans="1:9">
      <c r="A2" s="247"/>
      <c r="B2" s="248"/>
      <c r="C2" s="248"/>
      <c r="D2" s="248"/>
      <c r="E2" s="248"/>
      <c r="F2" s="248"/>
      <c r="G2" s="248"/>
      <c r="H2" s="497" t="s">
        <v>243</v>
      </c>
      <c r="I2" s="497"/>
    </row>
    <row r="3" spans="1:9" ht="8.25" customHeight="1">
      <c r="A3" s="249"/>
      <c r="B3" s="249"/>
      <c r="C3" s="249"/>
      <c r="D3" s="249"/>
      <c r="E3" s="249"/>
      <c r="F3" s="249"/>
      <c r="G3" s="249"/>
      <c r="H3" s="249"/>
      <c r="I3" s="249"/>
    </row>
    <row r="4" spans="1:9">
      <c r="A4" s="249"/>
      <c r="B4" s="249"/>
      <c r="C4" s="249"/>
      <c r="D4" s="249"/>
      <c r="E4" s="249"/>
      <c r="F4" s="249"/>
      <c r="G4" s="249"/>
      <c r="H4" s="249"/>
      <c r="I4" s="249"/>
    </row>
    <row r="5" spans="1:9">
      <c r="A5" s="249" t="s">
        <v>244</v>
      </c>
      <c r="B5" s="249"/>
      <c r="C5" s="249"/>
      <c r="D5" s="249"/>
      <c r="E5" s="249"/>
      <c r="F5" s="249"/>
      <c r="G5" s="249"/>
      <c r="H5" s="249"/>
      <c r="I5" s="249"/>
    </row>
    <row r="6" spans="1:9">
      <c r="A6" s="249"/>
      <c r="B6" s="249"/>
      <c r="C6" s="249"/>
      <c r="D6" s="249"/>
      <c r="E6" s="249"/>
      <c r="F6" s="249"/>
      <c r="G6" s="249"/>
      <c r="H6" s="249"/>
      <c r="I6" s="249"/>
    </row>
    <row r="7" spans="1:9">
      <c r="A7" s="249"/>
      <c r="B7" s="249"/>
      <c r="C7" s="249"/>
      <c r="D7" s="249"/>
      <c r="E7" s="249"/>
      <c r="F7" s="249"/>
      <c r="G7" s="249"/>
      <c r="H7" s="249"/>
      <c r="I7" s="249"/>
    </row>
    <row r="8" spans="1:9" ht="26.4" customHeight="1">
      <c r="A8" s="249"/>
      <c r="B8" s="249"/>
      <c r="C8" s="249"/>
      <c r="D8" s="249"/>
      <c r="E8" s="250" t="s">
        <v>245</v>
      </c>
      <c r="F8" s="498"/>
      <c r="G8" s="498"/>
      <c r="H8" s="498"/>
      <c r="I8" s="498"/>
    </row>
    <row r="9" spans="1:9" ht="26.4" customHeight="1">
      <c r="A9" s="249"/>
      <c r="B9" s="249"/>
      <c r="C9" s="249"/>
      <c r="D9" s="249"/>
      <c r="E9" s="251" t="s">
        <v>246</v>
      </c>
      <c r="F9" s="499"/>
      <c r="G9" s="499"/>
      <c r="H9" s="499"/>
      <c r="I9" s="499"/>
    </row>
    <row r="10" spans="1:9" ht="26.4" customHeight="1">
      <c r="A10" s="249"/>
      <c r="B10" s="249"/>
      <c r="C10" s="249"/>
      <c r="D10" s="249"/>
      <c r="E10" s="251" t="s">
        <v>247</v>
      </c>
      <c r="F10" s="499"/>
      <c r="G10" s="499"/>
      <c r="H10" s="499"/>
      <c r="I10" s="499"/>
    </row>
    <row r="11" spans="1:9" ht="26.4" customHeight="1">
      <c r="A11" s="249"/>
      <c r="B11" s="249"/>
      <c r="C11" s="249"/>
      <c r="D11" s="249"/>
      <c r="E11" s="252" t="s">
        <v>248</v>
      </c>
      <c r="F11" s="500"/>
      <c r="G11" s="500"/>
      <c r="H11" s="500"/>
      <c r="I11" s="500"/>
    </row>
    <row r="12" spans="1:9" ht="18.75" customHeight="1">
      <c r="A12" s="249"/>
      <c r="B12" s="249"/>
      <c r="C12" s="249"/>
      <c r="D12" s="249"/>
      <c r="E12" s="251"/>
      <c r="F12" s="253"/>
      <c r="G12" s="253"/>
      <c r="H12" s="253"/>
      <c r="I12" s="253"/>
    </row>
    <row r="13" spans="1:9" ht="18.75" customHeight="1">
      <c r="A13" s="501" t="s">
        <v>592</v>
      </c>
      <c r="B13" s="501"/>
      <c r="C13" s="501"/>
      <c r="D13" s="501"/>
      <c r="E13" s="501"/>
      <c r="F13" s="501"/>
      <c r="G13" s="501"/>
      <c r="H13" s="501"/>
      <c r="I13" s="501"/>
    </row>
    <row r="14" spans="1:9" ht="42" customHeight="1">
      <c r="A14" s="246"/>
      <c r="B14" s="502" t="s">
        <v>249</v>
      </c>
      <c r="C14" s="502"/>
      <c r="D14" s="502"/>
      <c r="E14" s="502"/>
      <c r="F14" s="502"/>
      <c r="G14" s="502"/>
      <c r="H14" s="502"/>
      <c r="I14" s="254"/>
    </row>
    <row r="15" spans="1:9" ht="18.75" customHeight="1">
      <c r="A15" s="255"/>
      <c r="B15" s="256" t="s">
        <v>250</v>
      </c>
      <c r="C15" s="255"/>
      <c r="D15" s="255"/>
      <c r="E15" s="255"/>
      <c r="F15" s="255"/>
      <c r="G15" s="255"/>
      <c r="H15" s="255"/>
      <c r="I15" s="255"/>
    </row>
    <row r="16" spans="1:9">
      <c r="A16" s="249" t="s">
        <v>251</v>
      </c>
      <c r="B16" s="249"/>
      <c r="C16" s="249"/>
      <c r="D16" s="249"/>
      <c r="E16" s="249"/>
      <c r="F16" s="249"/>
      <c r="G16" s="249"/>
      <c r="H16" s="249"/>
      <c r="I16" s="249"/>
    </row>
    <row r="17" spans="1:9">
      <c r="A17" s="249"/>
      <c r="B17" s="257" t="s">
        <v>252</v>
      </c>
      <c r="C17" s="503" t="s">
        <v>253</v>
      </c>
      <c r="D17" s="503"/>
      <c r="E17" s="503"/>
      <c r="F17" s="504" t="s">
        <v>254</v>
      </c>
      <c r="G17" s="504"/>
      <c r="H17" s="505"/>
      <c r="I17" s="249"/>
    </row>
    <row r="18" spans="1:9" ht="21.75" customHeight="1">
      <c r="A18" s="249"/>
      <c r="B18" s="258" t="s">
        <v>255</v>
      </c>
      <c r="C18" s="494"/>
      <c r="D18" s="494"/>
      <c r="E18" s="494"/>
      <c r="F18" s="495"/>
      <c r="G18" s="495"/>
      <c r="H18" s="496"/>
      <c r="I18" s="249"/>
    </row>
    <row r="19" spans="1:9" ht="21.75" customHeight="1">
      <c r="A19" s="249"/>
      <c r="B19" s="259" t="s">
        <v>256</v>
      </c>
      <c r="C19" s="494"/>
      <c r="D19" s="494"/>
      <c r="E19" s="494"/>
      <c r="F19" s="495"/>
      <c r="G19" s="495"/>
      <c r="H19" s="496"/>
      <c r="I19" s="249"/>
    </row>
    <row r="20" spans="1:9" ht="21.75" customHeight="1">
      <c r="A20" s="249"/>
      <c r="B20" s="258" t="s">
        <v>257</v>
      </c>
      <c r="C20" s="508"/>
      <c r="D20" s="508"/>
      <c r="E20" s="508"/>
      <c r="F20" s="508"/>
      <c r="G20" s="508"/>
      <c r="H20" s="508"/>
      <c r="I20" s="249"/>
    </row>
    <row r="21" spans="1:9" ht="21.75" customHeight="1">
      <c r="A21" s="249"/>
      <c r="B21" s="258" t="s">
        <v>181</v>
      </c>
      <c r="C21" s="509"/>
      <c r="D21" s="500"/>
      <c r="E21" s="513"/>
      <c r="F21" s="509"/>
      <c r="G21" s="500"/>
      <c r="H21" s="513"/>
      <c r="I21" s="249"/>
    </row>
    <row r="22" spans="1:9" ht="21.75" customHeight="1">
      <c r="A22" s="249"/>
      <c r="B22" s="258" t="s">
        <v>258</v>
      </c>
      <c r="C22" s="509"/>
      <c r="D22" s="500"/>
      <c r="E22" s="355" t="s">
        <v>186</v>
      </c>
      <c r="F22" s="509"/>
      <c r="G22" s="500"/>
      <c r="H22" s="355" t="s">
        <v>186</v>
      </c>
      <c r="I22" s="249"/>
    </row>
    <row r="23" spans="1:9" ht="21.75" customHeight="1">
      <c r="A23" s="249"/>
      <c r="B23" s="258" t="s">
        <v>259</v>
      </c>
      <c r="C23" s="509"/>
      <c r="D23" s="500"/>
      <c r="E23" s="355" t="s">
        <v>185</v>
      </c>
      <c r="F23" s="509"/>
      <c r="G23" s="500"/>
      <c r="H23" s="355" t="s">
        <v>185</v>
      </c>
      <c r="I23" s="249"/>
    </row>
    <row r="24" spans="1:9" ht="21.75" customHeight="1">
      <c r="A24" s="249"/>
      <c r="B24" s="258" t="s">
        <v>260</v>
      </c>
      <c r="C24" s="509"/>
      <c r="D24" s="500"/>
      <c r="E24" s="513"/>
      <c r="F24" s="509"/>
      <c r="G24" s="500"/>
      <c r="H24" s="513"/>
      <c r="I24" s="249"/>
    </row>
    <row r="25" spans="1:9" ht="21.75" customHeight="1">
      <c r="A25" s="249"/>
      <c r="B25" s="261" t="s">
        <v>261</v>
      </c>
      <c r="C25" s="528">
        <f>'(別紙2-1-1)所要額調書（優先順位第１位）　'!D73</f>
        <v>0</v>
      </c>
      <c r="D25" s="529"/>
      <c r="E25" s="260" t="s">
        <v>174</v>
      </c>
      <c r="F25" s="528">
        <f>'(別紙2-1-2)所要額調書（優先順位第２位）'!D73</f>
        <v>0</v>
      </c>
      <c r="G25" s="529"/>
      <c r="H25" s="260" t="s">
        <v>174</v>
      </c>
      <c r="I25" s="249"/>
    </row>
    <row r="26" spans="1:9" ht="21.75" customHeight="1" thickBot="1">
      <c r="A26" s="249"/>
      <c r="B26" s="251"/>
      <c r="C26" s="253"/>
      <c r="D26" s="253"/>
      <c r="E26" s="253"/>
      <c r="F26" s="253"/>
      <c r="G26" s="253"/>
      <c r="H26" s="253"/>
      <c r="I26" s="249"/>
    </row>
    <row r="27" spans="1:9" ht="21.75" customHeight="1" thickBot="1">
      <c r="A27" s="249"/>
      <c r="B27" s="262" t="s">
        <v>353</v>
      </c>
      <c r="C27" s="263" t="s">
        <v>262</v>
      </c>
      <c r="D27" s="506">
        <f>C25+F25</f>
        <v>0</v>
      </c>
      <c r="E27" s="506"/>
      <c r="F27" s="506"/>
      <c r="G27" s="506"/>
      <c r="H27" s="264" t="s">
        <v>174</v>
      </c>
      <c r="I27" s="249"/>
    </row>
    <row r="28" spans="1:9" ht="21.75" customHeight="1">
      <c r="A28" s="249"/>
      <c r="B28" s="251"/>
      <c r="C28" s="507" t="s">
        <v>263</v>
      </c>
      <c r="D28" s="507"/>
      <c r="E28" s="507"/>
      <c r="F28" s="507"/>
      <c r="G28" s="507"/>
      <c r="H28" s="507"/>
      <c r="I28" s="249"/>
    </row>
    <row r="29" spans="1:9" ht="21.75" customHeight="1">
      <c r="A29" s="249"/>
      <c r="B29" s="251"/>
      <c r="C29" s="265"/>
      <c r="D29" s="265"/>
      <c r="E29" s="265"/>
      <c r="F29" s="265"/>
      <c r="G29" s="265"/>
      <c r="H29" s="265"/>
      <c r="I29" s="249"/>
    </row>
    <row r="30" spans="1:9" ht="21.75" customHeight="1" thickBot="1">
      <c r="A30" s="249"/>
      <c r="B30" s="515" t="s">
        <v>264</v>
      </c>
      <c r="C30" s="515"/>
      <c r="D30" s="515"/>
      <c r="E30" s="265"/>
      <c r="F30" s="265"/>
      <c r="G30" s="265"/>
      <c r="H30" s="265"/>
      <c r="I30" s="249"/>
    </row>
    <row r="31" spans="1:9" ht="21.75" customHeight="1" thickBot="1">
      <c r="A31" s="249"/>
      <c r="B31" s="516" t="s">
        <v>265</v>
      </c>
      <c r="C31" s="517"/>
      <c r="D31" s="517"/>
      <c r="E31" s="517"/>
      <c r="F31" s="517"/>
      <c r="G31" s="517"/>
      <c r="H31" s="518"/>
      <c r="I31" s="249"/>
    </row>
    <row r="32" spans="1:9" ht="26.25" customHeight="1">
      <c r="A32" s="249"/>
      <c r="B32" s="519" t="s">
        <v>266</v>
      </c>
      <c r="C32" s="520"/>
      <c r="D32" s="520"/>
      <c r="E32" s="520"/>
      <c r="F32" s="521"/>
      <c r="G32" s="356"/>
      <c r="H32" s="293" t="s">
        <v>267</v>
      </c>
      <c r="I32" s="266"/>
    </row>
    <row r="33" spans="1:9" ht="26.25" customHeight="1">
      <c r="A33" s="249"/>
      <c r="B33" s="522" t="s">
        <v>268</v>
      </c>
      <c r="C33" s="523"/>
      <c r="D33" s="523"/>
      <c r="E33" s="523"/>
      <c r="F33" s="524"/>
      <c r="G33" s="357"/>
      <c r="H33" s="359"/>
      <c r="I33" s="267" t="s">
        <v>269</v>
      </c>
    </row>
    <row r="34" spans="1:9" ht="26.25" customHeight="1">
      <c r="A34" s="249"/>
      <c r="B34" s="522" t="s">
        <v>270</v>
      </c>
      <c r="C34" s="523"/>
      <c r="D34" s="523"/>
      <c r="E34" s="523"/>
      <c r="F34" s="524"/>
      <c r="G34" s="357"/>
      <c r="H34" s="360"/>
      <c r="I34" s="267" t="s">
        <v>271</v>
      </c>
    </row>
    <row r="35" spans="1:9" ht="26.25" customHeight="1" thickBot="1">
      <c r="A35" s="249"/>
      <c r="B35" s="525" t="s">
        <v>272</v>
      </c>
      <c r="C35" s="526"/>
      <c r="D35" s="526"/>
      <c r="E35" s="526"/>
      <c r="F35" s="527"/>
      <c r="G35" s="358"/>
      <c r="H35" s="361"/>
      <c r="I35" s="267" t="s">
        <v>273</v>
      </c>
    </row>
    <row r="36" spans="1:9" ht="21.75" customHeight="1">
      <c r="A36" s="249"/>
      <c r="B36" s="251"/>
      <c r="C36" s="265"/>
      <c r="D36" s="265"/>
      <c r="E36" s="265"/>
      <c r="F36" s="265"/>
      <c r="G36" s="294" t="s">
        <v>274</v>
      </c>
      <c r="H36" s="265"/>
      <c r="I36" s="249"/>
    </row>
    <row r="37" spans="1:9" ht="21.75" customHeight="1">
      <c r="A37" s="249"/>
      <c r="B37" s="251"/>
      <c r="C37" s="265"/>
      <c r="D37" s="265"/>
      <c r="E37" s="265"/>
      <c r="F37" s="265"/>
      <c r="G37" s="265"/>
      <c r="H37" s="265"/>
      <c r="I37" s="249"/>
    </row>
    <row r="38" spans="1:9">
      <c r="A38" s="249" t="s">
        <v>312</v>
      </c>
      <c r="B38" s="249"/>
      <c r="C38" s="249"/>
      <c r="D38" s="249"/>
      <c r="E38" s="249"/>
      <c r="F38" s="249"/>
      <c r="G38" s="249"/>
      <c r="H38" s="249"/>
      <c r="I38" s="249"/>
    </row>
    <row r="39" spans="1:9">
      <c r="A39" s="249">
        <v>1</v>
      </c>
      <c r="B39" s="249" t="s">
        <v>354</v>
      </c>
      <c r="C39" s="249"/>
      <c r="D39" s="249"/>
      <c r="E39" s="249"/>
      <c r="F39" s="249"/>
      <c r="G39" s="249"/>
      <c r="H39" s="249"/>
      <c r="I39" s="249"/>
    </row>
    <row r="40" spans="1:9">
      <c r="A40" s="249">
        <v>2</v>
      </c>
      <c r="B40" s="249" t="s">
        <v>355</v>
      </c>
      <c r="C40" s="249"/>
      <c r="D40" s="249"/>
      <c r="E40" s="249"/>
      <c r="F40" s="249"/>
      <c r="G40" s="249"/>
      <c r="H40" s="249"/>
      <c r="I40" s="249"/>
    </row>
    <row r="41" spans="1:9">
      <c r="A41" s="249">
        <v>3</v>
      </c>
      <c r="B41" s="292" t="s">
        <v>335</v>
      </c>
      <c r="C41" s="249"/>
      <c r="D41" s="249"/>
      <c r="E41" s="249"/>
      <c r="F41" s="249"/>
      <c r="G41" s="249"/>
      <c r="H41" s="249"/>
      <c r="I41" s="249"/>
    </row>
    <row r="42" spans="1:9">
      <c r="A42" s="291">
        <v>4</v>
      </c>
      <c r="B42" s="268" t="s">
        <v>356</v>
      </c>
      <c r="C42" s="268"/>
      <c r="D42" s="249"/>
      <c r="E42" s="249"/>
      <c r="F42" s="249"/>
      <c r="G42" s="249"/>
      <c r="H42" s="249"/>
      <c r="I42" s="249"/>
    </row>
    <row r="43" spans="1:9">
      <c r="A43" s="291">
        <v>5</v>
      </c>
      <c r="B43" s="362" t="s">
        <v>357</v>
      </c>
      <c r="C43" s="270"/>
      <c r="D43" s="270"/>
      <c r="E43" s="270"/>
      <c r="F43" s="270"/>
      <c r="G43" s="270"/>
      <c r="H43" s="270"/>
      <c r="I43" s="270"/>
    </row>
    <row r="44" spans="1:9">
      <c r="A44" s="249"/>
      <c r="B44" s="249"/>
      <c r="C44" s="249"/>
      <c r="D44" s="249"/>
      <c r="E44" s="249"/>
      <c r="F44" s="249"/>
      <c r="G44" s="249"/>
      <c r="H44" s="249"/>
      <c r="I44" s="249"/>
    </row>
    <row r="45" spans="1:9" ht="17.25" customHeight="1">
      <c r="A45" s="249"/>
      <c r="B45" s="249"/>
      <c r="C45" s="249"/>
      <c r="D45" s="249"/>
      <c r="E45" s="249"/>
      <c r="F45" s="514" t="s">
        <v>295</v>
      </c>
      <c r="G45" s="514"/>
      <c r="H45" s="514"/>
      <c r="I45" s="514"/>
    </row>
    <row r="46" spans="1:9" ht="17.25" customHeight="1">
      <c r="A46" s="249"/>
      <c r="B46" s="249"/>
      <c r="C46" s="249" t="s">
        <v>296</v>
      </c>
      <c r="D46" s="249"/>
      <c r="E46" s="249"/>
      <c r="F46" s="271" t="s">
        <v>297</v>
      </c>
      <c r="G46" s="510"/>
      <c r="H46" s="511"/>
      <c r="I46" s="512"/>
    </row>
    <row r="47" spans="1:9" ht="17.25" customHeight="1">
      <c r="A47" s="249"/>
      <c r="B47" s="249"/>
      <c r="C47" s="249"/>
      <c r="D47" s="249"/>
      <c r="E47" s="249"/>
      <c r="F47" s="271" t="s">
        <v>298</v>
      </c>
      <c r="G47" s="510"/>
      <c r="H47" s="511"/>
      <c r="I47" s="512"/>
    </row>
    <row r="48" spans="1:9" ht="17.25" customHeight="1">
      <c r="A48" s="249"/>
      <c r="B48" s="249"/>
      <c r="C48" s="249"/>
      <c r="D48" s="249"/>
      <c r="E48" s="249"/>
      <c r="F48" s="271" t="s">
        <v>299</v>
      </c>
      <c r="G48" s="510"/>
      <c r="H48" s="511"/>
      <c r="I48" s="512"/>
    </row>
    <row r="49" spans="1:9">
      <c r="A49" s="249"/>
      <c r="B49" s="249"/>
      <c r="C49" s="249"/>
      <c r="D49" s="249"/>
      <c r="E49" s="249"/>
      <c r="F49" s="249"/>
      <c r="G49" s="249"/>
      <c r="H49" s="249"/>
      <c r="I49" s="249"/>
    </row>
  </sheetData>
  <sheetProtection algorithmName="SHA-512" hashValue="eb7of0ohSD5vTXw7rkZ5lebDrtzkIzFB0Mo/If0ZUs8V8H+4XxyEHWgl//HaV5LlPohta8/eLfj3h4lVV+jNNA==" saltValue="110wAUhhiNzlX8dljvBccA==" spinCount="100000" sheet="1" objects="1" scenarios="1"/>
  <mergeCells count="37">
    <mergeCell ref="G48:I48"/>
    <mergeCell ref="C21:E21"/>
    <mergeCell ref="F21:H21"/>
    <mergeCell ref="F45:I45"/>
    <mergeCell ref="G46:I46"/>
    <mergeCell ref="G47:I47"/>
    <mergeCell ref="B30:D30"/>
    <mergeCell ref="B31:H31"/>
    <mergeCell ref="B32:F32"/>
    <mergeCell ref="B33:F33"/>
    <mergeCell ref="B34:F34"/>
    <mergeCell ref="B35:F35"/>
    <mergeCell ref="C24:E24"/>
    <mergeCell ref="F24:H24"/>
    <mergeCell ref="C25:D25"/>
    <mergeCell ref="F25:G25"/>
    <mergeCell ref="D27:G27"/>
    <mergeCell ref="C28:H28"/>
    <mergeCell ref="C20:E20"/>
    <mergeCell ref="F20:H20"/>
    <mergeCell ref="C22:D22"/>
    <mergeCell ref="F22:G22"/>
    <mergeCell ref="C23:D23"/>
    <mergeCell ref="F23:G23"/>
    <mergeCell ref="C19:E19"/>
    <mergeCell ref="F19:H19"/>
    <mergeCell ref="H2:I2"/>
    <mergeCell ref="F8:I8"/>
    <mergeCell ref="F9:I9"/>
    <mergeCell ref="F10:I10"/>
    <mergeCell ref="F11:I11"/>
    <mergeCell ref="A13:I13"/>
    <mergeCell ref="B14:H14"/>
    <mergeCell ref="C17:E17"/>
    <mergeCell ref="F17:H17"/>
    <mergeCell ref="C18:E18"/>
    <mergeCell ref="F18:H18"/>
  </mergeCells>
  <phoneticPr fontId="2"/>
  <dataValidations count="2">
    <dataValidation type="list" allowBlank="1" showInputMessage="1" showErrorMessage="1" sqref="G32:G35" xr:uid="{3D4DD0E6-2A21-46D1-A12A-1D529BE06947}">
      <formula1>"○,×"</formula1>
    </dataValidation>
    <dataValidation type="list" allowBlank="1" showInputMessage="1" showErrorMessage="1" sqref="C20:H20" xr:uid="{24B702E6-7590-411C-9B63-BBE50EE4F9F9}">
      <formula1>"訪問介護事業所,定期巡回・随時対応型訪問介護看護事業所,夜間対応型訪問介護事業所"</formula1>
    </dataValidation>
  </dataValidations>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9661-8113-45C3-9C11-ED79786E7937}">
  <sheetPr>
    <pageSetUpPr fitToPage="1"/>
  </sheetPr>
  <dimension ref="A1:V95"/>
  <sheetViews>
    <sheetView view="pageBreakPreview" zoomScaleNormal="100" zoomScaleSheetLayoutView="100" workbookViewId="0">
      <selection activeCell="E6" sqref="E5:E6"/>
    </sheetView>
  </sheetViews>
  <sheetFormatPr defaultRowHeight="18"/>
  <cols>
    <col min="1" max="1" width="2.8984375" customWidth="1"/>
    <col min="2" max="2" width="1.09765625" customWidth="1"/>
    <col min="3" max="4" width="4.5" style="168" customWidth="1"/>
    <col min="5" max="5" width="9.09765625" customWidth="1"/>
    <col min="6" max="6" width="4.59765625" customWidth="1"/>
    <col min="7" max="7" width="5.19921875" customWidth="1"/>
    <col min="8" max="8" width="2.69921875" customWidth="1"/>
    <col min="9" max="9" width="5.19921875" customWidth="1"/>
    <col min="10" max="10" width="2.69921875" customWidth="1"/>
    <col min="11" max="11" width="5.19921875" customWidth="1"/>
    <col min="12" max="12" width="2.69921875" customWidth="1"/>
    <col min="13" max="13" width="4.09765625" style="168" customWidth="1"/>
    <col min="14" max="14" width="4.59765625" customWidth="1"/>
    <col min="15" max="15" width="5.19921875" customWidth="1"/>
    <col min="16" max="16" width="2.69921875" customWidth="1"/>
    <col min="17" max="17" width="5.19921875" customWidth="1"/>
    <col min="18" max="18" width="2.69921875" customWidth="1"/>
    <col min="19" max="19" width="5.19921875" customWidth="1"/>
    <col min="20" max="20" width="2.69921875" customWidth="1"/>
    <col min="21" max="21" width="1.3984375" customWidth="1"/>
    <col min="22" max="22" width="2.19921875" customWidth="1"/>
  </cols>
  <sheetData>
    <row r="1" spans="1:22">
      <c r="C1" s="171" t="s">
        <v>359</v>
      </c>
      <c r="D1" s="171"/>
      <c r="E1" s="19"/>
      <c r="F1" s="19"/>
      <c r="G1" s="19"/>
      <c r="Q1" s="530" t="s">
        <v>331</v>
      </c>
      <c r="R1" s="530"/>
      <c r="S1" s="530"/>
      <c r="T1" s="530"/>
      <c r="U1" s="530"/>
    </row>
    <row r="2" spans="1:22" ht="22.2">
      <c r="A2" s="172" t="s">
        <v>324</v>
      </c>
      <c r="B2" s="172"/>
      <c r="C2" s="172"/>
      <c r="D2" s="172"/>
      <c r="E2" s="172"/>
      <c r="F2" s="172"/>
      <c r="G2" s="173"/>
      <c r="H2" s="173"/>
      <c r="I2" s="173"/>
      <c r="J2" s="173"/>
      <c r="K2" s="173"/>
      <c r="L2" s="173"/>
      <c r="M2" s="173"/>
      <c r="N2" s="173"/>
      <c r="O2" s="173"/>
      <c r="P2" s="173"/>
      <c r="Q2" s="173"/>
      <c r="R2" s="173"/>
      <c r="S2" s="173"/>
      <c r="T2" s="173"/>
      <c r="U2" s="173"/>
    </row>
    <row r="3" spans="1:22" ht="9" customHeight="1">
      <c r="C3" s="169"/>
      <c r="D3" s="169"/>
      <c r="G3" s="163"/>
      <c r="H3" s="158"/>
      <c r="I3" s="159"/>
      <c r="J3" s="159"/>
      <c r="K3" s="159"/>
      <c r="L3" s="159"/>
    </row>
    <row r="4" spans="1:22" ht="24" customHeight="1">
      <c r="C4" s="169"/>
      <c r="D4" s="169"/>
      <c r="G4" s="163"/>
      <c r="H4" s="158"/>
      <c r="I4" s="534" t="s">
        <v>183</v>
      </c>
      <c r="J4" s="534"/>
      <c r="K4" s="534"/>
      <c r="L4" s="534"/>
      <c r="M4" s="534"/>
      <c r="N4" s="537">
        <f>別紙様式１!C20</f>
        <v>0</v>
      </c>
      <c r="O4" s="537"/>
      <c r="P4" s="537"/>
      <c r="Q4" s="537"/>
      <c r="R4" s="537"/>
      <c r="S4" s="537"/>
      <c r="T4" s="537"/>
    </row>
    <row r="5" spans="1:22" ht="24" customHeight="1">
      <c r="C5" s="169"/>
      <c r="D5" s="169"/>
      <c r="G5" s="163"/>
      <c r="H5" s="158"/>
      <c r="I5" s="535" t="s">
        <v>181</v>
      </c>
      <c r="J5" s="535"/>
      <c r="K5" s="535"/>
      <c r="L5" s="535"/>
      <c r="M5" s="535"/>
      <c r="N5" s="536">
        <f>別紙様式１!C21</f>
        <v>0</v>
      </c>
      <c r="O5" s="536"/>
      <c r="P5" s="536"/>
      <c r="Q5" s="536"/>
      <c r="R5" s="536"/>
      <c r="S5" s="536"/>
      <c r="T5" s="536"/>
    </row>
    <row r="6" spans="1:22" ht="24" customHeight="1">
      <c r="C6" s="169"/>
      <c r="D6" s="169"/>
      <c r="G6" s="163"/>
      <c r="H6" s="158"/>
      <c r="I6" s="538" t="s">
        <v>214</v>
      </c>
      <c r="J6" s="538"/>
      <c r="K6" s="538"/>
      <c r="L6" s="538"/>
      <c r="M6" s="538"/>
      <c r="N6" s="539">
        <f>別紙様式１!C19</f>
        <v>0</v>
      </c>
      <c r="O6" s="539"/>
      <c r="P6" s="539"/>
      <c r="Q6" s="539"/>
      <c r="R6" s="539"/>
      <c r="S6" s="539"/>
      <c r="T6" s="539"/>
      <c r="U6" s="176"/>
    </row>
    <row r="7" spans="1:22" ht="6" customHeight="1">
      <c r="H7" s="158"/>
      <c r="I7" s="159"/>
      <c r="V7" s="176"/>
    </row>
    <row r="8" spans="1:22" ht="19.8">
      <c r="M8" s="351"/>
      <c r="N8" s="163" t="s">
        <v>203</v>
      </c>
    </row>
    <row r="9" spans="1:22" ht="19.8">
      <c r="M9" s="352"/>
      <c r="N9" s="301" t="s">
        <v>323</v>
      </c>
    </row>
    <row r="10" spans="1:22" ht="19.8">
      <c r="D10" s="333"/>
      <c r="M10" s="351"/>
      <c r="N10" s="301" t="s">
        <v>204</v>
      </c>
    </row>
    <row r="11" spans="1:22" ht="23.25" customHeight="1">
      <c r="G11" s="333"/>
      <c r="M11"/>
      <c r="N11" s="334" t="s">
        <v>202</v>
      </c>
    </row>
    <row r="12" spans="1:22" ht="21.75" customHeight="1">
      <c r="C12" s="540" t="s">
        <v>206</v>
      </c>
      <c r="D12" s="540"/>
      <c r="E12" s="540"/>
      <c r="F12" s="540"/>
      <c r="G12" s="540"/>
      <c r="H12" s="540"/>
      <c r="I12" s="540"/>
      <c r="J12" s="540"/>
      <c r="K12" s="540"/>
      <c r="L12" s="540"/>
      <c r="M12" s="540"/>
      <c r="N12" s="540"/>
      <c r="O12" s="540"/>
      <c r="P12" s="540"/>
      <c r="Q12" s="540"/>
      <c r="R12" s="540"/>
      <c r="S12" s="540"/>
      <c r="T12" s="540"/>
    </row>
    <row r="13" spans="1:22" ht="23.25" customHeight="1">
      <c r="B13" s="178"/>
      <c r="C13" s="187" t="s">
        <v>200</v>
      </c>
      <c r="D13" s="187"/>
      <c r="E13" s="179"/>
      <c r="F13" s="179"/>
      <c r="G13" s="180"/>
      <c r="H13" s="179"/>
      <c r="I13" s="179"/>
      <c r="J13" s="179"/>
      <c r="K13" s="179"/>
      <c r="L13" s="179"/>
      <c r="M13" s="181"/>
      <c r="N13" s="179"/>
      <c r="O13" s="179"/>
      <c r="P13" s="179"/>
      <c r="Q13" s="179"/>
      <c r="R13" s="179"/>
      <c r="S13" s="179"/>
      <c r="T13" s="179"/>
      <c r="U13" s="182"/>
    </row>
    <row r="14" spans="1:22" ht="6.75" customHeight="1">
      <c r="B14" s="184"/>
      <c r="C14" s="312"/>
      <c r="D14" s="312"/>
      <c r="G14" s="333"/>
      <c r="U14" s="186"/>
    </row>
    <row r="15" spans="1:22" s="176" customFormat="1" ht="27" customHeight="1">
      <c r="B15" s="318"/>
      <c r="C15" s="317"/>
      <c r="D15" s="316" t="s">
        <v>220</v>
      </c>
      <c r="E15" s="314"/>
      <c r="F15" s="316"/>
      <c r="G15" s="316"/>
      <c r="H15" s="314"/>
      <c r="I15" s="314"/>
      <c r="J15" s="314"/>
      <c r="K15" s="314"/>
      <c r="L15" s="314"/>
      <c r="M15" s="315"/>
      <c r="N15" s="314"/>
      <c r="O15" s="314"/>
      <c r="P15" s="314"/>
      <c r="Q15" s="314"/>
      <c r="R15" s="314"/>
      <c r="S15" s="314"/>
      <c r="T15" s="314"/>
      <c r="U15" s="313"/>
    </row>
    <row r="16" spans="1:22" s="176" customFormat="1" ht="6" customHeight="1">
      <c r="B16" s="174"/>
      <c r="C16" s="298"/>
      <c r="D16" s="298"/>
      <c r="E16" s="301"/>
      <c r="F16" s="301"/>
      <c r="G16" s="301"/>
      <c r="M16" s="299"/>
      <c r="U16" s="183"/>
    </row>
    <row r="17" spans="2:21" ht="18.75" customHeight="1">
      <c r="B17" s="184"/>
      <c r="C17" s="298" t="s">
        <v>32</v>
      </c>
      <c r="D17" s="301" t="s">
        <v>228</v>
      </c>
      <c r="E17" s="1"/>
      <c r="F17" s="298"/>
      <c r="G17" s="1"/>
      <c r="H17" s="299"/>
      <c r="J17" s="298"/>
      <c r="L17" s="299"/>
      <c r="N17" s="298"/>
      <c r="O17" s="1"/>
      <c r="P17" s="299"/>
      <c r="R17" s="298"/>
      <c r="T17" s="299"/>
      <c r="U17" s="186"/>
    </row>
    <row r="18" spans="2:21" ht="18.75" customHeight="1">
      <c r="B18" s="184"/>
      <c r="C18" s="299"/>
      <c r="D18" s="351"/>
      <c r="E18" s="163" t="s">
        <v>229</v>
      </c>
      <c r="F18" s="298"/>
      <c r="G18" s="1"/>
      <c r="H18" s="299"/>
      <c r="J18" s="298"/>
      <c r="L18" s="299"/>
      <c r="N18" s="298"/>
      <c r="O18" s="1"/>
      <c r="P18" s="299"/>
      <c r="R18" s="298"/>
      <c r="T18" s="299"/>
      <c r="U18" s="186"/>
    </row>
    <row r="19" spans="2:21" ht="18.75" customHeight="1">
      <c r="B19" s="184"/>
      <c r="C19" s="299"/>
      <c r="D19" s="351"/>
      <c r="E19" s="163" t="s">
        <v>230</v>
      </c>
      <c r="F19" s="298"/>
      <c r="G19" s="1"/>
      <c r="H19" s="299"/>
      <c r="J19" s="298"/>
      <c r="L19" s="299"/>
      <c r="N19" s="298"/>
      <c r="O19" s="1"/>
      <c r="P19" s="299"/>
      <c r="R19" s="298"/>
      <c r="T19" s="299"/>
      <c r="U19" s="186"/>
    </row>
    <row r="20" spans="2:21" ht="18.75" customHeight="1">
      <c r="B20" s="184"/>
      <c r="C20" s="299"/>
      <c r="D20" s="351"/>
      <c r="E20" s="163" t="s">
        <v>231</v>
      </c>
      <c r="F20" s="298"/>
      <c r="G20" s="1"/>
      <c r="H20" s="299"/>
      <c r="J20" s="298"/>
      <c r="L20" s="299"/>
      <c r="N20" s="298"/>
      <c r="O20" s="1"/>
      <c r="P20" s="299"/>
      <c r="R20" s="298"/>
      <c r="T20" s="299"/>
      <c r="U20" s="186"/>
    </row>
    <row r="21" spans="2:21" ht="18.75" customHeight="1">
      <c r="B21" s="184"/>
      <c r="C21" s="299"/>
      <c r="D21" s="351"/>
      <c r="E21" s="163" t="s">
        <v>232</v>
      </c>
      <c r="F21" s="298"/>
      <c r="G21" s="1"/>
      <c r="H21" s="299"/>
      <c r="J21" s="298"/>
      <c r="L21" s="299"/>
      <c r="N21" s="298"/>
      <c r="O21" s="1"/>
      <c r="P21" s="299"/>
      <c r="R21" s="298"/>
      <c r="T21" s="299"/>
      <c r="U21" s="186"/>
    </row>
    <row r="22" spans="2:21" ht="18.75" customHeight="1">
      <c r="B22" s="184"/>
      <c r="C22" s="299"/>
      <c r="D22" s="352"/>
      <c r="E22" s="301" t="s">
        <v>233</v>
      </c>
      <c r="F22" s="298"/>
      <c r="G22" s="1"/>
      <c r="H22" s="299"/>
      <c r="J22" s="298"/>
      <c r="L22" s="299"/>
      <c r="N22" s="298"/>
      <c r="O22" s="1"/>
      <c r="P22" s="299"/>
      <c r="R22" s="298"/>
      <c r="T22" s="299"/>
      <c r="U22" s="186"/>
    </row>
    <row r="23" spans="2:21" s="1" customFormat="1" ht="18.75" customHeight="1">
      <c r="B23" s="193"/>
      <c r="C23" s="298" t="s">
        <v>34</v>
      </c>
      <c r="D23" s="1" t="s">
        <v>234</v>
      </c>
      <c r="F23" s="298"/>
      <c r="H23" s="298"/>
      <c r="J23" s="298"/>
      <c r="L23" s="298"/>
      <c r="M23" s="5"/>
      <c r="N23" s="298"/>
      <c r="P23" s="298"/>
      <c r="R23" s="298"/>
      <c r="T23" s="298"/>
      <c r="U23" s="212"/>
    </row>
    <row r="24" spans="2:21" ht="75" customHeight="1">
      <c r="B24" s="184"/>
      <c r="C24" s="298"/>
      <c r="D24" s="531"/>
      <c r="E24" s="532"/>
      <c r="F24" s="532"/>
      <c r="G24" s="532"/>
      <c r="H24" s="532"/>
      <c r="I24" s="532"/>
      <c r="J24" s="532"/>
      <c r="K24" s="532"/>
      <c r="L24" s="532"/>
      <c r="M24" s="532"/>
      <c r="N24" s="532"/>
      <c r="O24" s="532"/>
      <c r="P24" s="532"/>
      <c r="Q24" s="532"/>
      <c r="R24" s="532"/>
      <c r="S24" s="532"/>
      <c r="T24" s="533"/>
      <c r="U24" s="186"/>
    </row>
    <row r="25" spans="2:21" ht="8.4" customHeight="1">
      <c r="B25" s="194"/>
      <c r="C25" s="311"/>
      <c r="D25" s="310"/>
      <c r="E25" s="310"/>
      <c r="F25" s="310"/>
      <c r="G25" s="310"/>
      <c r="H25" s="310"/>
      <c r="I25" s="310"/>
      <c r="J25" s="310"/>
      <c r="K25" s="310"/>
      <c r="L25" s="310"/>
      <c r="M25" s="310"/>
      <c r="N25" s="310"/>
      <c r="O25" s="310"/>
      <c r="P25" s="310"/>
      <c r="Q25" s="310"/>
      <c r="R25" s="310"/>
      <c r="S25" s="310"/>
      <c r="T25" s="310"/>
      <c r="U25" s="192"/>
    </row>
    <row r="26" spans="2:21" s="176" customFormat="1" ht="27" customHeight="1">
      <c r="B26" s="318"/>
      <c r="C26" s="317"/>
      <c r="D26" s="316" t="s">
        <v>221</v>
      </c>
      <c r="E26" s="314"/>
      <c r="F26" s="332"/>
      <c r="G26" s="331"/>
      <c r="H26" s="314"/>
      <c r="I26" s="314"/>
      <c r="J26" s="314"/>
      <c r="K26" s="314"/>
      <c r="L26" s="314"/>
      <c r="M26" s="315"/>
      <c r="N26" s="314"/>
      <c r="O26" s="314"/>
      <c r="P26" s="314"/>
      <c r="Q26" s="314"/>
      <c r="R26" s="314"/>
      <c r="S26" s="314"/>
      <c r="T26" s="314"/>
      <c r="U26" s="313"/>
    </row>
    <row r="27" spans="2:21" s="176" customFormat="1" ht="6" customHeight="1">
      <c r="B27" s="174"/>
      <c r="C27" s="298"/>
      <c r="D27" s="298"/>
      <c r="E27" s="301"/>
      <c r="F27" s="330"/>
      <c r="G27" s="329"/>
      <c r="M27" s="299"/>
      <c r="U27" s="183"/>
    </row>
    <row r="28" spans="2:21" ht="19.8">
      <c r="B28" s="184"/>
      <c r="C28" s="298" t="s">
        <v>32</v>
      </c>
      <c r="D28" s="1" t="s">
        <v>234</v>
      </c>
      <c r="E28" s="1"/>
      <c r="F28" s="330"/>
      <c r="G28" s="329"/>
      <c r="U28" s="186"/>
    </row>
    <row r="29" spans="2:21" ht="75" customHeight="1">
      <c r="B29" s="184"/>
      <c r="C29" s="298"/>
      <c r="D29" s="531"/>
      <c r="E29" s="532"/>
      <c r="F29" s="532"/>
      <c r="G29" s="532"/>
      <c r="H29" s="532"/>
      <c r="I29" s="532"/>
      <c r="J29" s="532"/>
      <c r="K29" s="532"/>
      <c r="L29" s="532"/>
      <c r="M29" s="532"/>
      <c r="N29" s="532"/>
      <c r="O29" s="532"/>
      <c r="P29" s="532"/>
      <c r="Q29" s="532"/>
      <c r="R29" s="532"/>
      <c r="S29" s="532"/>
      <c r="T29" s="533"/>
      <c r="U29" s="186"/>
    </row>
    <row r="30" spans="2:21" ht="9.75" customHeight="1">
      <c r="B30" s="194"/>
      <c r="C30" s="311"/>
      <c r="D30" s="310"/>
      <c r="E30" s="310"/>
      <c r="F30" s="310"/>
      <c r="G30" s="310"/>
      <c r="H30" s="310"/>
      <c r="I30" s="310"/>
      <c r="J30" s="310"/>
      <c r="K30" s="310"/>
      <c r="L30" s="310"/>
      <c r="M30" s="310"/>
      <c r="N30" s="310"/>
      <c r="O30" s="310"/>
      <c r="P30" s="310"/>
      <c r="Q30" s="310"/>
      <c r="R30" s="310"/>
      <c r="S30" s="310"/>
      <c r="T30" s="310"/>
      <c r="U30" s="192"/>
    </row>
    <row r="31" spans="2:21" s="176" customFormat="1" ht="27" customHeight="1">
      <c r="B31" s="318"/>
      <c r="C31" s="317"/>
      <c r="D31" s="316" t="s">
        <v>222</v>
      </c>
      <c r="E31" s="314"/>
      <c r="F31" s="316"/>
      <c r="G31" s="316"/>
      <c r="H31" s="314"/>
      <c r="I31" s="314"/>
      <c r="J31" s="314"/>
      <c r="K31" s="314"/>
      <c r="L31" s="314"/>
      <c r="M31" s="315"/>
      <c r="N31" s="314"/>
      <c r="O31" s="314"/>
      <c r="P31" s="314"/>
      <c r="Q31" s="314"/>
      <c r="R31" s="314"/>
      <c r="S31" s="314"/>
      <c r="T31" s="314"/>
      <c r="U31" s="313"/>
    </row>
    <row r="32" spans="2:21" s="176" customFormat="1" ht="6" customHeight="1">
      <c r="B32" s="174"/>
      <c r="C32" s="168"/>
      <c r="D32" s="168"/>
      <c r="E32" s="301"/>
      <c r="F32" s="301"/>
      <c r="G32" s="301"/>
      <c r="M32" s="299"/>
      <c r="U32" s="183"/>
    </row>
    <row r="33" spans="1:21" ht="19.8">
      <c r="B33" s="184"/>
      <c r="C33" s="5" t="s">
        <v>32</v>
      </c>
      <c r="D33" s="1" t="s">
        <v>187</v>
      </c>
      <c r="E33" s="1"/>
      <c r="F33" s="1"/>
      <c r="G33" s="1"/>
      <c r="U33" s="186"/>
    </row>
    <row r="34" spans="1:21" ht="19.8">
      <c r="B34" s="184"/>
      <c r="C34" s="5"/>
      <c r="D34" s="541"/>
      <c r="E34" s="542"/>
      <c r="F34" s="1" t="s">
        <v>185</v>
      </c>
      <c r="G34" s="1"/>
      <c r="U34" s="186"/>
    </row>
    <row r="35" spans="1:21" ht="19.8">
      <c r="B35" s="184"/>
      <c r="C35" s="5" t="s">
        <v>34</v>
      </c>
      <c r="D35" s="1" t="s">
        <v>212</v>
      </c>
      <c r="E35" s="1"/>
      <c r="F35" s="1"/>
      <c r="G35" s="1"/>
      <c r="U35" s="186"/>
    </row>
    <row r="36" spans="1:21" ht="19.8">
      <c r="B36" s="184"/>
      <c r="C36" s="5"/>
      <c r="D36" s="543">
        <f>SUM(G45,P45,G54,P54)</f>
        <v>0</v>
      </c>
      <c r="E36" s="544"/>
      <c r="F36" s="1" t="s">
        <v>186</v>
      </c>
      <c r="G36" s="335" t="s">
        <v>325</v>
      </c>
      <c r="U36" s="186"/>
    </row>
    <row r="37" spans="1:21" ht="19.8">
      <c r="A37" s="186"/>
      <c r="B37" s="184"/>
      <c r="C37" s="5"/>
      <c r="D37" s="328"/>
      <c r="E37" s="328"/>
      <c r="F37" s="1"/>
      <c r="G37" s="335" t="s">
        <v>326</v>
      </c>
      <c r="K37" s="327"/>
      <c r="U37" s="186"/>
    </row>
    <row r="38" spans="1:21" ht="26.25" customHeight="1">
      <c r="A38" s="186"/>
      <c r="B38" s="184"/>
      <c r="C38" s="5"/>
      <c r="D38" s="584" t="s">
        <v>322</v>
      </c>
      <c r="E38" s="584"/>
      <c r="F38" s="584"/>
      <c r="G38" s="584"/>
      <c r="H38" s="584"/>
      <c r="I38" s="584"/>
      <c r="J38" s="584"/>
      <c r="L38" s="585" t="s">
        <v>321</v>
      </c>
      <c r="M38" s="585"/>
      <c r="N38" s="585"/>
      <c r="O38" s="585"/>
      <c r="P38" s="585"/>
      <c r="Q38" s="585"/>
      <c r="R38" s="585"/>
      <c r="S38" s="585"/>
      <c r="U38" s="186"/>
    </row>
    <row r="39" spans="1:21" ht="19.8">
      <c r="A39" s="186"/>
      <c r="B39" s="184"/>
      <c r="C39" s="5"/>
      <c r="D39" s="547" t="s">
        <v>318</v>
      </c>
      <c r="E39" s="548"/>
      <c r="F39" s="549"/>
      <c r="G39" s="560" t="s">
        <v>317</v>
      </c>
      <c r="H39" s="561"/>
      <c r="I39" s="562"/>
      <c r="J39" s="322"/>
      <c r="L39" s="597" t="s">
        <v>318</v>
      </c>
      <c r="M39" s="598"/>
      <c r="N39" s="598"/>
      <c r="O39" s="599"/>
      <c r="P39" s="578" t="s">
        <v>317</v>
      </c>
      <c r="Q39" s="579"/>
      <c r="R39" s="580"/>
      <c r="S39" s="323"/>
      <c r="U39" s="186"/>
    </row>
    <row r="40" spans="1:21" ht="19.8">
      <c r="A40" s="186"/>
      <c r="B40" s="184"/>
      <c r="C40" s="5"/>
      <c r="D40" s="550"/>
      <c r="E40" s="551"/>
      <c r="F40" s="552"/>
      <c r="G40" s="563"/>
      <c r="H40" s="564"/>
      <c r="I40" s="565"/>
      <c r="J40" s="322" t="s">
        <v>186</v>
      </c>
      <c r="L40" s="563"/>
      <c r="M40" s="564"/>
      <c r="N40" s="564"/>
      <c r="O40" s="565"/>
      <c r="P40" s="563"/>
      <c r="Q40" s="564"/>
      <c r="R40" s="565"/>
      <c r="S40" s="322" t="s">
        <v>186</v>
      </c>
      <c r="U40" s="186"/>
    </row>
    <row r="41" spans="1:21" ht="19.8">
      <c r="A41" s="186"/>
      <c r="B41" s="184"/>
      <c r="C41" s="5"/>
      <c r="D41" s="553"/>
      <c r="E41" s="554"/>
      <c r="F41" s="555"/>
      <c r="G41" s="563"/>
      <c r="H41" s="564"/>
      <c r="I41" s="565"/>
      <c r="J41" s="322" t="s">
        <v>186</v>
      </c>
      <c r="L41" s="563"/>
      <c r="M41" s="564"/>
      <c r="N41" s="564"/>
      <c r="O41" s="565"/>
      <c r="P41" s="563"/>
      <c r="Q41" s="564"/>
      <c r="R41" s="565"/>
      <c r="S41" s="322" t="s">
        <v>186</v>
      </c>
      <c r="U41" s="186"/>
    </row>
    <row r="42" spans="1:21" ht="19.8">
      <c r="A42" s="186"/>
      <c r="B42" s="184"/>
      <c r="C42" s="5"/>
      <c r="D42" s="553"/>
      <c r="E42" s="554"/>
      <c r="F42" s="555"/>
      <c r="G42" s="563"/>
      <c r="H42" s="564"/>
      <c r="I42" s="565"/>
      <c r="J42" s="322" t="s">
        <v>186</v>
      </c>
      <c r="L42" s="563"/>
      <c r="M42" s="564"/>
      <c r="N42" s="564"/>
      <c r="O42" s="565"/>
      <c r="P42" s="563"/>
      <c r="Q42" s="564"/>
      <c r="R42" s="565"/>
      <c r="S42" s="322" t="s">
        <v>186</v>
      </c>
      <c r="U42" s="186"/>
    </row>
    <row r="43" spans="1:21" ht="19.8">
      <c r="A43" s="186"/>
      <c r="B43" s="184"/>
      <c r="C43" s="5"/>
      <c r="D43" s="553"/>
      <c r="E43" s="554"/>
      <c r="F43" s="555"/>
      <c r="G43" s="563"/>
      <c r="H43" s="564"/>
      <c r="I43" s="565"/>
      <c r="J43" s="322" t="s">
        <v>186</v>
      </c>
      <c r="L43" s="563"/>
      <c r="M43" s="564"/>
      <c r="N43" s="564"/>
      <c r="O43" s="565"/>
      <c r="P43" s="563"/>
      <c r="Q43" s="564"/>
      <c r="R43" s="565"/>
      <c r="S43" s="322" t="s">
        <v>186</v>
      </c>
      <c r="U43" s="186"/>
    </row>
    <row r="44" spans="1:21" ht="19.8">
      <c r="A44" s="186"/>
      <c r="B44" s="184"/>
      <c r="C44" s="5"/>
      <c r="D44" s="557"/>
      <c r="E44" s="558"/>
      <c r="F44" s="559"/>
      <c r="G44" s="563"/>
      <c r="H44" s="564"/>
      <c r="I44" s="565"/>
      <c r="J44" s="322" t="s">
        <v>186</v>
      </c>
      <c r="L44" s="563"/>
      <c r="M44" s="564"/>
      <c r="N44" s="564"/>
      <c r="O44" s="565"/>
      <c r="P44" s="563"/>
      <c r="Q44" s="564"/>
      <c r="R44" s="565"/>
      <c r="S44" s="322" t="s">
        <v>186</v>
      </c>
      <c r="U44" s="186"/>
    </row>
    <row r="45" spans="1:21" ht="19.8">
      <c r="A45" s="186"/>
      <c r="B45" s="184"/>
      <c r="C45" s="5"/>
      <c r="D45" s="588" t="s">
        <v>316</v>
      </c>
      <c r="E45" s="589"/>
      <c r="F45" s="590"/>
      <c r="G45" s="591">
        <f>SUM(G40:I44)</f>
        <v>0</v>
      </c>
      <c r="H45" s="592"/>
      <c r="I45" s="593"/>
      <c r="J45" s="322" t="s">
        <v>186</v>
      </c>
      <c r="L45" s="569" t="s">
        <v>316</v>
      </c>
      <c r="M45" s="570"/>
      <c r="N45" s="570"/>
      <c r="O45" s="571"/>
      <c r="P45" s="594">
        <f>SUM(P40:R44)</f>
        <v>0</v>
      </c>
      <c r="Q45" s="595"/>
      <c r="R45" s="596"/>
      <c r="S45" s="322" t="s">
        <v>186</v>
      </c>
      <c r="U45" s="186"/>
    </row>
    <row r="46" spans="1:21" ht="19.8">
      <c r="A46" s="186"/>
      <c r="B46" s="184"/>
      <c r="C46" s="5"/>
      <c r="D46" s="326"/>
      <c r="E46" s="326"/>
      <c r="F46" s="326"/>
      <c r="G46" s="325"/>
      <c r="H46" s="325"/>
      <c r="I46" s="325"/>
      <c r="L46" s="324"/>
      <c r="M46" s="324"/>
      <c r="N46" s="324"/>
      <c r="O46" s="324"/>
      <c r="P46" s="324"/>
      <c r="Q46" s="324"/>
      <c r="R46" s="324"/>
      <c r="S46" s="246"/>
      <c r="U46" s="186"/>
    </row>
    <row r="47" spans="1:21" ht="27.75" customHeight="1">
      <c r="A47" s="186"/>
      <c r="B47" s="184"/>
      <c r="C47" s="5"/>
      <c r="D47" s="584" t="s">
        <v>320</v>
      </c>
      <c r="E47" s="584"/>
      <c r="F47" s="584"/>
      <c r="G47" s="584"/>
      <c r="H47" s="584"/>
      <c r="I47" s="584"/>
      <c r="J47" s="584"/>
      <c r="L47" s="586" t="s">
        <v>319</v>
      </c>
      <c r="M47" s="587"/>
      <c r="N47" s="587"/>
      <c r="O47" s="587"/>
      <c r="P47" s="587"/>
      <c r="Q47" s="587"/>
      <c r="R47" s="587"/>
      <c r="S47" s="587"/>
      <c r="U47" s="186"/>
    </row>
    <row r="48" spans="1:21" ht="19.8">
      <c r="A48" s="186"/>
      <c r="B48" s="184"/>
      <c r="C48" s="5"/>
      <c r="D48" s="547" t="s">
        <v>318</v>
      </c>
      <c r="E48" s="548"/>
      <c r="F48" s="549"/>
      <c r="G48" s="560" t="s">
        <v>317</v>
      </c>
      <c r="H48" s="561"/>
      <c r="I48" s="562"/>
      <c r="J48" s="323" t="s">
        <v>186</v>
      </c>
      <c r="L48" s="597" t="s">
        <v>318</v>
      </c>
      <c r="M48" s="598"/>
      <c r="N48" s="598"/>
      <c r="O48" s="599"/>
      <c r="P48" s="578" t="s">
        <v>317</v>
      </c>
      <c r="Q48" s="579"/>
      <c r="R48" s="580"/>
      <c r="S48" s="323"/>
      <c r="U48" s="186"/>
    </row>
    <row r="49" spans="1:21" ht="19.8">
      <c r="A49" s="186"/>
      <c r="B49" s="184"/>
      <c r="C49" s="5"/>
      <c r="D49" s="545"/>
      <c r="E49" s="556"/>
      <c r="F49" s="546"/>
      <c r="G49" s="566"/>
      <c r="H49" s="567"/>
      <c r="I49" s="568"/>
      <c r="J49" s="323" t="s">
        <v>186</v>
      </c>
      <c r="L49" s="563"/>
      <c r="M49" s="564"/>
      <c r="N49" s="564"/>
      <c r="O49" s="565"/>
      <c r="P49" s="563"/>
      <c r="Q49" s="564"/>
      <c r="R49" s="565"/>
      <c r="S49" s="322" t="s">
        <v>186</v>
      </c>
      <c r="U49" s="186"/>
    </row>
    <row r="50" spans="1:21" ht="19.8">
      <c r="A50" s="186"/>
      <c r="B50" s="184"/>
      <c r="C50" s="5"/>
      <c r="D50" s="545"/>
      <c r="E50" s="556"/>
      <c r="F50" s="546"/>
      <c r="G50" s="566"/>
      <c r="H50" s="567"/>
      <c r="I50" s="568"/>
      <c r="J50" s="323" t="s">
        <v>186</v>
      </c>
      <c r="L50" s="563"/>
      <c r="M50" s="564"/>
      <c r="N50" s="564"/>
      <c r="O50" s="565"/>
      <c r="P50" s="563"/>
      <c r="Q50" s="564"/>
      <c r="R50" s="565"/>
      <c r="S50" s="322" t="s">
        <v>186</v>
      </c>
      <c r="U50" s="186"/>
    </row>
    <row r="51" spans="1:21" ht="19.8">
      <c r="A51" s="186"/>
      <c r="B51" s="184"/>
      <c r="C51" s="5"/>
      <c r="D51" s="545"/>
      <c r="E51" s="556"/>
      <c r="F51" s="546"/>
      <c r="G51" s="566"/>
      <c r="H51" s="567"/>
      <c r="I51" s="568"/>
      <c r="J51" s="323" t="s">
        <v>186</v>
      </c>
      <c r="L51" s="563"/>
      <c r="M51" s="564"/>
      <c r="N51" s="564"/>
      <c r="O51" s="565"/>
      <c r="P51" s="563"/>
      <c r="Q51" s="564"/>
      <c r="R51" s="565"/>
      <c r="S51" s="322" t="s">
        <v>186</v>
      </c>
      <c r="U51" s="186"/>
    </row>
    <row r="52" spans="1:21" ht="19.8">
      <c r="A52" s="186"/>
      <c r="B52" s="184"/>
      <c r="C52" s="5"/>
      <c r="D52" s="545"/>
      <c r="E52" s="556"/>
      <c r="F52" s="546"/>
      <c r="G52" s="566"/>
      <c r="H52" s="567"/>
      <c r="I52" s="568"/>
      <c r="J52" s="323" t="s">
        <v>186</v>
      </c>
      <c r="L52" s="563"/>
      <c r="M52" s="564"/>
      <c r="N52" s="564"/>
      <c r="O52" s="565"/>
      <c r="P52" s="563"/>
      <c r="Q52" s="564"/>
      <c r="R52" s="565"/>
      <c r="S52" s="322" t="s">
        <v>186</v>
      </c>
      <c r="U52" s="186"/>
    </row>
    <row r="53" spans="1:21" ht="19.8">
      <c r="A53" s="186"/>
      <c r="B53" s="184"/>
      <c r="C53" s="5"/>
      <c r="D53" s="545"/>
      <c r="E53" s="556"/>
      <c r="F53" s="546"/>
      <c r="G53" s="566"/>
      <c r="H53" s="567"/>
      <c r="I53" s="568"/>
      <c r="J53" s="322" t="s">
        <v>186</v>
      </c>
      <c r="L53" s="563"/>
      <c r="M53" s="564"/>
      <c r="N53" s="564"/>
      <c r="O53" s="565"/>
      <c r="P53" s="563"/>
      <c r="Q53" s="564"/>
      <c r="R53" s="565"/>
      <c r="S53" s="322" t="s">
        <v>186</v>
      </c>
      <c r="U53" s="186"/>
    </row>
    <row r="54" spans="1:21" ht="19.8">
      <c r="A54" s="186"/>
      <c r="B54" s="184"/>
      <c r="C54" s="5"/>
      <c r="D54" s="572" t="s">
        <v>316</v>
      </c>
      <c r="E54" s="573"/>
      <c r="F54" s="574"/>
      <c r="G54" s="575">
        <f>SUM(G49:I53)</f>
        <v>0</v>
      </c>
      <c r="H54" s="576"/>
      <c r="I54" s="577"/>
      <c r="J54" s="322" t="s">
        <v>186</v>
      </c>
      <c r="L54" s="578" t="s">
        <v>316</v>
      </c>
      <c r="M54" s="579"/>
      <c r="N54" s="579"/>
      <c r="O54" s="580"/>
      <c r="P54" s="581">
        <f>SUM(P49:R53)</f>
        <v>0</v>
      </c>
      <c r="Q54" s="582"/>
      <c r="R54" s="583"/>
      <c r="S54" s="322" t="s">
        <v>186</v>
      </c>
      <c r="U54" s="186"/>
    </row>
    <row r="55" spans="1:21" ht="7.5" customHeight="1">
      <c r="A55" s="186"/>
      <c r="B55" s="194"/>
      <c r="C55" s="302"/>
      <c r="D55" s="302"/>
      <c r="E55" s="226"/>
      <c r="F55" s="226"/>
      <c r="G55" s="226"/>
      <c r="H55" s="191"/>
      <c r="I55" s="191"/>
      <c r="J55" s="191"/>
      <c r="K55" s="191"/>
      <c r="L55" s="191"/>
      <c r="M55" s="189"/>
      <c r="N55" s="191"/>
      <c r="O55" s="191"/>
      <c r="P55" s="191"/>
      <c r="Q55" s="191"/>
      <c r="R55" s="191"/>
      <c r="S55" s="191"/>
      <c r="T55" s="191"/>
      <c r="U55" s="192"/>
    </row>
    <row r="56" spans="1:21" ht="19.8">
      <c r="B56" s="178"/>
      <c r="C56" s="321" t="s">
        <v>198</v>
      </c>
      <c r="D56" s="320"/>
      <c r="E56" s="190"/>
      <c r="F56" s="190"/>
      <c r="G56" s="190"/>
      <c r="H56" s="179"/>
      <c r="I56" s="179"/>
      <c r="J56" s="179"/>
      <c r="K56" s="179"/>
      <c r="L56" s="179"/>
      <c r="M56" s="181"/>
      <c r="N56" s="179"/>
      <c r="O56" s="179"/>
      <c r="P56" s="179"/>
      <c r="Q56" s="179"/>
      <c r="R56" s="179"/>
      <c r="S56" s="179"/>
      <c r="T56" s="179"/>
      <c r="U56" s="182"/>
    </row>
    <row r="57" spans="1:21" ht="6" customHeight="1">
      <c r="B57" s="184"/>
      <c r="C57" s="319"/>
      <c r="D57" s="319"/>
      <c r="E57" s="1"/>
      <c r="F57" s="1"/>
      <c r="G57" s="1"/>
      <c r="U57" s="186"/>
    </row>
    <row r="58" spans="1:21" s="176" customFormat="1" ht="27" customHeight="1">
      <c r="B58" s="318"/>
      <c r="C58" s="317"/>
      <c r="D58" s="316" t="s">
        <v>219</v>
      </c>
      <c r="E58" s="314"/>
      <c r="F58" s="316"/>
      <c r="G58" s="316"/>
      <c r="H58" s="314"/>
      <c r="I58" s="314"/>
      <c r="J58" s="314"/>
      <c r="K58" s="314"/>
      <c r="L58" s="314"/>
      <c r="M58" s="315"/>
      <c r="N58" s="314"/>
      <c r="O58" s="314"/>
      <c r="P58" s="314"/>
      <c r="Q58" s="314"/>
      <c r="R58" s="314"/>
      <c r="S58" s="314"/>
      <c r="T58" s="314"/>
      <c r="U58" s="313"/>
    </row>
    <row r="59" spans="1:21" s="176" customFormat="1" ht="6.75" customHeight="1">
      <c r="B59" s="174"/>
      <c r="C59" s="298"/>
      <c r="D59" s="298"/>
      <c r="E59" s="301"/>
      <c r="F59" s="301"/>
      <c r="G59" s="301"/>
      <c r="M59" s="299"/>
      <c r="U59" s="183"/>
    </row>
    <row r="60" spans="1:21" ht="23.25" customHeight="1">
      <c r="B60" s="184"/>
      <c r="C60" s="5" t="s">
        <v>32</v>
      </c>
      <c r="D60" s="301" t="s">
        <v>313</v>
      </c>
      <c r="E60" s="1"/>
      <c r="F60" s="298"/>
      <c r="G60" s="1"/>
      <c r="H60" s="299"/>
      <c r="J60" s="298"/>
      <c r="L60" s="299"/>
      <c r="N60" s="298"/>
      <c r="O60" s="1"/>
      <c r="P60" s="299"/>
      <c r="R60" s="298"/>
      <c r="T60" s="299"/>
      <c r="U60" s="186"/>
    </row>
    <row r="61" spans="1:21" ht="23.25" customHeight="1">
      <c r="B61" s="184"/>
      <c r="D61" s="353"/>
      <c r="E61" s="1" t="s">
        <v>184</v>
      </c>
      <c r="F61" s="1"/>
      <c r="G61" s="1"/>
      <c r="N61" s="298"/>
      <c r="O61" s="1"/>
      <c r="P61" s="299"/>
      <c r="R61" s="298"/>
      <c r="T61" s="299"/>
      <c r="U61" s="186"/>
    </row>
    <row r="62" spans="1:21" ht="19.8">
      <c r="B62" s="184"/>
      <c r="D62" s="353"/>
      <c r="E62" s="1" t="s">
        <v>201</v>
      </c>
      <c r="F62" s="1"/>
      <c r="G62" s="1"/>
      <c r="U62" s="186"/>
    </row>
    <row r="63" spans="1:21" ht="19.8">
      <c r="B63" s="184"/>
      <c r="C63" s="312" t="s">
        <v>34</v>
      </c>
      <c r="D63" s="1" t="s">
        <v>315</v>
      </c>
      <c r="F63" s="298"/>
      <c r="G63" s="1"/>
      <c r="H63" s="299"/>
      <c r="J63" s="298"/>
      <c r="L63" s="299"/>
      <c r="N63" s="298"/>
      <c r="O63" s="1"/>
      <c r="P63" s="299"/>
      <c r="R63" s="298"/>
      <c r="T63" s="299"/>
      <c r="U63" s="186"/>
    </row>
    <row r="64" spans="1:21" ht="19.8">
      <c r="B64" s="184"/>
      <c r="D64" s="351"/>
      <c r="E64" s="1" t="s">
        <v>235</v>
      </c>
      <c r="F64" s="298"/>
      <c r="G64" s="1"/>
      <c r="H64" s="299"/>
      <c r="J64" s="298"/>
      <c r="L64" s="299"/>
      <c r="N64" s="298"/>
      <c r="O64" s="1"/>
      <c r="P64" s="299"/>
      <c r="R64" s="298"/>
      <c r="T64" s="299"/>
      <c r="U64" s="186"/>
    </row>
    <row r="65" spans="2:21" ht="19.8">
      <c r="B65" s="184"/>
      <c r="D65" s="352"/>
      <c r="E65" s="1" t="s">
        <v>236</v>
      </c>
      <c r="F65" s="298"/>
      <c r="G65" s="1"/>
      <c r="H65" s="299"/>
      <c r="J65" s="298"/>
      <c r="L65" s="299"/>
      <c r="N65" s="298"/>
      <c r="O65" s="1"/>
      <c r="P65" s="299"/>
      <c r="R65" s="298"/>
      <c r="T65" s="299"/>
      <c r="U65" s="186"/>
    </row>
    <row r="66" spans="2:21" ht="19.8">
      <c r="B66" s="184"/>
      <c r="D66" s="351"/>
      <c r="E66" s="1" t="s">
        <v>314</v>
      </c>
      <c r="F66" s="298"/>
      <c r="G66" s="1"/>
      <c r="H66" s="299"/>
      <c r="J66" s="298"/>
      <c r="L66" s="299"/>
      <c r="N66" s="298"/>
      <c r="O66" s="1"/>
      <c r="P66" s="299"/>
      <c r="R66" s="298"/>
      <c r="T66" s="299"/>
      <c r="U66" s="186"/>
    </row>
    <row r="67" spans="2:21" ht="18.75" customHeight="1">
      <c r="B67" s="184"/>
      <c r="C67" s="300" t="s">
        <v>36</v>
      </c>
      <c r="D67" s="1" t="s">
        <v>234</v>
      </c>
      <c r="F67" s="298"/>
      <c r="G67" s="1"/>
      <c r="H67" s="299"/>
      <c r="J67" s="298"/>
      <c r="L67" s="299"/>
      <c r="N67" s="298"/>
      <c r="O67" s="1"/>
      <c r="P67" s="299"/>
      <c r="R67" s="298"/>
      <c r="T67" s="299"/>
      <c r="U67" s="186"/>
    </row>
    <row r="68" spans="2:21" ht="75" customHeight="1">
      <c r="B68" s="184"/>
      <c r="C68" s="298"/>
      <c r="D68" s="531"/>
      <c r="E68" s="532"/>
      <c r="F68" s="532"/>
      <c r="G68" s="532"/>
      <c r="H68" s="532"/>
      <c r="I68" s="532"/>
      <c r="J68" s="532"/>
      <c r="K68" s="532"/>
      <c r="L68" s="532"/>
      <c r="M68" s="532"/>
      <c r="N68" s="532"/>
      <c r="O68" s="532"/>
      <c r="P68" s="532"/>
      <c r="Q68" s="532"/>
      <c r="R68" s="532"/>
      <c r="S68" s="532"/>
      <c r="T68" s="533"/>
      <c r="U68" s="186"/>
    </row>
    <row r="69" spans="2:21" ht="12.45" customHeight="1">
      <c r="B69" s="194"/>
      <c r="C69" s="311"/>
      <c r="D69" s="310"/>
      <c r="E69" s="310"/>
      <c r="F69" s="310"/>
      <c r="G69" s="310"/>
      <c r="H69" s="310"/>
      <c r="I69" s="310"/>
      <c r="J69" s="310"/>
      <c r="K69" s="310"/>
      <c r="L69" s="310"/>
      <c r="M69" s="310"/>
      <c r="N69" s="310"/>
      <c r="O69" s="310"/>
      <c r="P69" s="310"/>
      <c r="Q69" s="310"/>
      <c r="R69" s="310"/>
      <c r="S69" s="310"/>
      <c r="T69" s="310"/>
      <c r="U69" s="192"/>
    </row>
    <row r="70" spans="2:21" s="176" customFormat="1" ht="27" customHeight="1">
      <c r="B70" s="174"/>
      <c r="C70" s="298"/>
      <c r="D70" s="301" t="s">
        <v>223</v>
      </c>
      <c r="F70" s="301"/>
      <c r="G70" s="301"/>
      <c r="M70" s="299"/>
      <c r="U70" s="183"/>
    </row>
    <row r="71" spans="2:21" s="176" customFormat="1" ht="6.75" customHeight="1">
      <c r="B71" s="174"/>
      <c r="C71" s="298"/>
      <c r="D71" s="298"/>
      <c r="E71" s="301"/>
      <c r="F71" s="301"/>
      <c r="G71" s="301"/>
      <c r="M71" s="299"/>
      <c r="U71" s="183"/>
    </row>
    <row r="72" spans="2:21" ht="19.8">
      <c r="B72" s="184"/>
      <c r="C72" s="5" t="s">
        <v>32</v>
      </c>
      <c r="D72" s="301" t="s">
        <v>213</v>
      </c>
      <c r="E72" s="1"/>
      <c r="F72" s="298"/>
      <c r="G72" s="1"/>
      <c r="H72" s="299"/>
      <c r="J72" s="298"/>
      <c r="L72" s="299"/>
      <c r="N72" s="298"/>
      <c r="O72" s="1"/>
      <c r="P72" s="299"/>
      <c r="R72" s="298"/>
      <c r="T72" s="299"/>
      <c r="U72" s="186"/>
    </row>
    <row r="73" spans="2:21" ht="19.8">
      <c r="B73" s="184"/>
      <c r="D73" s="545"/>
      <c r="E73" s="546"/>
      <c r="F73" s="298" t="s">
        <v>185</v>
      </c>
      <c r="G73" s="1"/>
      <c r="H73" s="299"/>
      <c r="J73" s="298"/>
      <c r="L73" s="299"/>
      <c r="N73" s="298"/>
      <c r="O73" s="1"/>
      <c r="P73" s="299"/>
      <c r="R73" s="298"/>
      <c r="T73" s="299"/>
      <c r="U73" s="186"/>
    </row>
    <row r="74" spans="2:21" ht="6" customHeight="1">
      <c r="B74" s="195"/>
      <c r="C74" s="309"/>
      <c r="D74" s="309"/>
      <c r="E74" s="196"/>
      <c r="F74" s="196"/>
      <c r="G74" s="201"/>
      <c r="H74" s="201"/>
      <c r="I74" s="201"/>
      <c r="J74" s="201"/>
      <c r="K74" s="201"/>
      <c r="L74" s="197"/>
      <c r="M74" s="198"/>
      <c r="N74" s="197"/>
      <c r="O74" s="197"/>
      <c r="P74" s="197"/>
      <c r="Q74" s="197"/>
      <c r="R74" s="197"/>
      <c r="S74" s="197"/>
      <c r="T74" s="197"/>
      <c r="U74" s="199"/>
    </row>
    <row r="75" spans="2:21" s="176" customFormat="1" ht="27" customHeight="1">
      <c r="B75" s="308"/>
      <c r="C75" s="307"/>
      <c r="D75" s="306" t="s">
        <v>224</v>
      </c>
      <c r="E75" s="304"/>
      <c r="F75" s="306"/>
      <c r="G75" s="306"/>
      <c r="H75" s="304"/>
      <c r="I75" s="304"/>
      <c r="J75" s="304"/>
      <c r="K75" s="304"/>
      <c r="L75" s="304"/>
      <c r="M75" s="305"/>
      <c r="N75" s="304"/>
      <c r="O75" s="304"/>
      <c r="P75" s="304"/>
      <c r="Q75" s="304"/>
      <c r="R75" s="304"/>
      <c r="S75" s="304"/>
      <c r="T75" s="304"/>
      <c r="U75" s="303"/>
    </row>
    <row r="76" spans="2:21" s="176" customFormat="1" ht="6" customHeight="1">
      <c r="B76" s="174"/>
      <c r="C76" s="298"/>
      <c r="D76" s="298"/>
      <c r="E76" s="301"/>
      <c r="F76" s="301"/>
      <c r="G76" s="301"/>
      <c r="M76" s="299"/>
      <c r="U76" s="183"/>
    </row>
    <row r="77" spans="2:21" ht="19.8">
      <c r="B77" s="184"/>
      <c r="C77" s="312" t="s">
        <v>327</v>
      </c>
      <c r="D77" s="354"/>
      <c r="E77" s="301" t="s">
        <v>205</v>
      </c>
      <c r="F77" s="298"/>
      <c r="G77" s="1"/>
      <c r="H77" s="299"/>
      <c r="J77" s="298"/>
      <c r="L77" s="299"/>
      <c r="N77" s="298"/>
      <c r="O77" s="1"/>
      <c r="P77" s="299"/>
      <c r="R77" s="298"/>
      <c r="T77" s="299"/>
      <c r="U77" s="186"/>
    </row>
    <row r="78" spans="2:21" ht="19.8">
      <c r="B78" s="184"/>
      <c r="C78" s="5" t="s">
        <v>34</v>
      </c>
      <c r="D78" s="2" t="s">
        <v>313</v>
      </c>
      <c r="E78" s="1"/>
      <c r="F78" s="1"/>
      <c r="G78" s="1"/>
      <c r="U78" s="186"/>
    </row>
    <row r="79" spans="2:21" ht="19.8">
      <c r="B79" s="184"/>
      <c r="D79" s="351"/>
      <c r="E79" s="1" t="s">
        <v>237</v>
      </c>
      <c r="F79" s="298"/>
      <c r="G79" s="1"/>
      <c r="H79" s="299"/>
      <c r="J79" s="298"/>
      <c r="L79" s="299"/>
      <c r="N79" s="298"/>
      <c r="O79" s="1"/>
      <c r="P79" s="299"/>
      <c r="R79" s="298"/>
      <c r="T79" s="299"/>
      <c r="U79" s="186"/>
    </row>
    <row r="80" spans="2:21" ht="19.8">
      <c r="B80" s="184"/>
      <c r="D80" s="351"/>
      <c r="E80" s="1" t="s">
        <v>238</v>
      </c>
      <c r="F80" s="298"/>
      <c r="G80" s="1"/>
      <c r="H80" s="299"/>
      <c r="J80" s="298"/>
      <c r="L80" s="299"/>
      <c r="N80" s="298"/>
      <c r="O80" s="1"/>
      <c r="P80" s="299"/>
      <c r="R80" s="298"/>
      <c r="T80" s="299"/>
      <c r="U80" s="186"/>
    </row>
    <row r="81" spans="2:21" ht="19.8">
      <c r="B81" s="184"/>
      <c r="D81" s="351"/>
      <c r="E81" s="1" t="s">
        <v>239</v>
      </c>
      <c r="F81" s="298"/>
      <c r="G81" s="1"/>
      <c r="H81" s="299"/>
      <c r="J81" s="298"/>
      <c r="L81" s="299"/>
      <c r="N81" s="298"/>
      <c r="O81" s="1"/>
      <c r="P81" s="299"/>
      <c r="R81" s="298"/>
      <c r="T81" s="299"/>
      <c r="U81" s="186"/>
    </row>
    <row r="82" spans="2:21" ht="19.8">
      <c r="B82" s="184"/>
      <c r="D82" s="351"/>
      <c r="E82" s="1" t="s">
        <v>241</v>
      </c>
      <c r="F82" s="298"/>
      <c r="G82" s="1"/>
      <c r="H82" s="299"/>
      <c r="J82" s="298"/>
      <c r="L82" s="299"/>
      <c r="N82" s="298"/>
      <c r="O82" s="1"/>
      <c r="P82" s="299"/>
      <c r="R82" s="298"/>
      <c r="T82" s="299"/>
      <c r="U82" s="186"/>
    </row>
    <row r="83" spans="2:21" ht="19.8">
      <c r="B83" s="184"/>
      <c r="D83" s="352"/>
      <c r="E83" s="1" t="s">
        <v>240</v>
      </c>
      <c r="F83" s="298"/>
      <c r="G83" s="1"/>
      <c r="H83" s="299"/>
      <c r="J83" s="298"/>
      <c r="L83" s="299"/>
      <c r="N83" s="298"/>
      <c r="O83" s="1"/>
      <c r="P83" s="299"/>
      <c r="R83" s="298"/>
      <c r="T83" s="299"/>
      <c r="U83" s="186"/>
    </row>
    <row r="84" spans="2:21" ht="18.75" customHeight="1">
      <c r="B84" s="184"/>
      <c r="C84" s="300" t="s">
        <v>36</v>
      </c>
      <c r="D84" s="1" t="s">
        <v>234</v>
      </c>
      <c r="F84" s="298"/>
      <c r="G84" s="1"/>
      <c r="H84" s="299"/>
      <c r="J84" s="298"/>
      <c r="L84" s="299"/>
      <c r="N84" s="298"/>
      <c r="O84" s="1"/>
      <c r="P84" s="299"/>
      <c r="R84" s="298"/>
      <c r="T84" s="299"/>
      <c r="U84" s="186"/>
    </row>
    <row r="85" spans="2:21" ht="75" customHeight="1">
      <c r="B85" s="184"/>
      <c r="C85" s="298"/>
      <c r="D85" s="531"/>
      <c r="E85" s="532"/>
      <c r="F85" s="532"/>
      <c r="G85" s="532"/>
      <c r="H85" s="532"/>
      <c r="I85" s="532"/>
      <c r="J85" s="532"/>
      <c r="K85" s="532"/>
      <c r="L85" s="532"/>
      <c r="M85" s="532"/>
      <c r="N85" s="532"/>
      <c r="O85" s="532"/>
      <c r="P85" s="532"/>
      <c r="Q85" s="532"/>
      <c r="R85" s="532"/>
      <c r="S85" s="532"/>
      <c r="T85" s="533"/>
      <c r="U85" s="186"/>
    </row>
    <row r="86" spans="2:21" ht="6" customHeight="1">
      <c r="B86" s="194"/>
      <c r="C86" s="302"/>
      <c r="D86" s="302"/>
      <c r="E86" s="226"/>
      <c r="F86" s="226"/>
      <c r="G86" s="226"/>
      <c r="H86" s="191"/>
      <c r="I86" s="191"/>
      <c r="J86" s="191"/>
      <c r="K86" s="191"/>
      <c r="L86" s="191"/>
      <c r="M86" s="189"/>
      <c r="N86" s="191"/>
      <c r="O86" s="191"/>
      <c r="P86" s="191"/>
      <c r="Q86" s="191"/>
      <c r="R86" s="191"/>
      <c r="S86" s="191"/>
      <c r="T86" s="191"/>
      <c r="U86" s="192"/>
    </row>
    <row r="87" spans="2:21" s="176" customFormat="1" ht="27" customHeight="1">
      <c r="B87" s="174"/>
      <c r="C87" s="298"/>
      <c r="D87" s="301" t="s">
        <v>225</v>
      </c>
      <c r="F87" s="301"/>
      <c r="G87" s="301"/>
      <c r="M87" s="299"/>
      <c r="U87" s="183"/>
    </row>
    <row r="88" spans="2:21" s="176" customFormat="1" ht="6" customHeight="1">
      <c r="B88" s="174"/>
      <c r="C88" s="298"/>
      <c r="D88" s="301"/>
      <c r="F88" s="301"/>
      <c r="G88" s="301"/>
      <c r="M88" s="299"/>
      <c r="U88" s="183"/>
    </row>
    <row r="89" spans="2:21" ht="19.8">
      <c r="B89" s="184"/>
      <c r="C89" s="5" t="s">
        <v>32</v>
      </c>
      <c r="D89" s="301" t="s">
        <v>313</v>
      </c>
      <c r="F89" s="298"/>
      <c r="G89" s="1"/>
      <c r="H89" s="299"/>
      <c r="J89" s="298"/>
      <c r="L89" s="299"/>
      <c r="N89" s="298"/>
      <c r="O89" s="1"/>
      <c r="P89" s="299"/>
      <c r="R89" s="298"/>
      <c r="T89" s="299"/>
      <c r="U89" s="186"/>
    </row>
    <row r="90" spans="2:21" ht="19.8">
      <c r="B90" s="184"/>
      <c r="D90" s="353"/>
      <c r="E90" s="301" t="s">
        <v>226</v>
      </c>
      <c r="F90" s="298"/>
      <c r="G90" s="1"/>
      <c r="H90" s="299"/>
      <c r="J90" s="298"/>
      <c r="L90" s="299"/>
      <c r="U90" s="186"/>
    </row>
    <row r="91" spans="2:21" ht="19.8">
      <c r="B91" s="184"/>
      <c r="D91" s="353"/>
      <c r="E91" s="301" t="s">
        <v>227</v>
      </c>
      <c r="F91" s="298"/>
      <c r="G91" s="1"/>
      <c r="H91" s="299"/>
      <c r="J91" s="298"/>
      <c r="L91" s="299"/>
      <c r="U91" s="186"/>
    </row>
    <row r="92" spans="2:21" ht="18.75" customHeight="1">
      <c r="B92" s="184"/>
      <c r="C92" s="300" t="s">
        <v>34</v>
      </c>
      <c r="D92" s="1" t="s">
        <v>234</v>
      </c>
      <c r="F92" s="298"/>
      <c r="G92" s="1"/>
      <c r="H92" s="299"/>
      <c r="J92" s="298"/>
      <c r="L92" s="299"/>
      <c r="N92" s="298"/>
      <c r="O92" s="1"/>
      <c r="P92" s="299"/>
      <c r="R92" s="298"/>
      <c r="T92" s="299"/>
      <c r="U92" s="186"/>
    </row>
    <row r="93" spans="2:21" ht="75" customHeight="1">
      <c r="B93" s="184"/>
      <c r="C93" s="298"/>
      <c r="D93" s="531"/>
      <c r="E93" s="532"/>
      <c r="F93" s="532"/>
      <c r="G93" s="532"/>
      <c r="H93" s="532"/>
      <c r="I93" s="532"/>
      <c r="J93" s="532"/>
      <c r="K93" s="532"/>
      <c r="L93" s="532"/>
      <c r="M93" s="532"/>
      <c r="N93" s="532"/>
      <c r="O93" s="532"/>
      <c r="P93" s="532"/>
      <c r="Q93" s="532"/>
      <c r="R93" s="532"/>
      <c r="S93" s="532"/>
      <c r="T93" s="533"/>
      <c r="U93" s="186"/>
    </row>
    <row r="94" spans="2:21" ht="6" customHeight="1">
      <c r="B94" s="184"/>
      <c r="C94" s="5"/>
      <c r="D94" s="5"/>
      <c r="E94" s="1"/>
      <c r="F94" s="1"/>
      <c r="G94" s="1"/>
      <c r="U94" s="186"/>
    </row>
    <row r="95" spans="2:21" ht="5.25" customHeight="1">
      <c r="B95" s="194"/>
      <c r="C95" s="189"/>
      <c r="D95" s="189"/>
      <c r="E95" s="191"/>
      <c r="F95" s="191"/>
      <c r="G95" s="191"/>
      <c r="H95" s="191"/>
      <c r="I95" s="191"/>
      <c r="J95" s="191"/>
      <c r="K95" s="191"/>
      <c r="L95" s="191"/>
      <c r="M95" s="189"/>
      <c r="N95" s="191"/>
      <c r="O95" s="191"/>
      <c r="P95" s="191"/>
      <c r="Q95" s="191"/>
      <c r="R95" s="191"/>
      <c r="S95" s="191"/>
      <c r="T95" s="191"/>
      <c r="U95" s="192"/>
    </row>
  </sheetData>
  <sheetProtection algorithmName="SHA-512" hashValue="hxtg9GvKb53ECtmZ7dSmH21xOaGWW5TWINCeA2QhbhfE5CqDS+OuaSZTMtWbpnoTHR5/LKFodlv/tNOP08XZWQ==" saltValue="fxFkF0XcuxFgN0V+lGdRgA==" spinCount="100000" sheet="1" objects="1" scenarios="1"/>
  <mergeCells count="76">
    <mergeCell ref="P45:R45"/>
    <mergeCell ref="L52:O52"/>
    <mergeCell ref="L53:O53"/>
    <mergeCell ref="P39:R39"/>
    <mergeCell ref="P40:R40"/>
    <mergeCell ref="P48:R48"/>
    <mergeCell ref="L48:O48"/>
    <mergeCell ref="L49:O49"/>
    <mergeCell ref="L50:O50"/>
    <mergeCell ref="L51:O51"/>
    <mergeCell ref="P49:R49"/>
    <mergeCell ref="P50:R50"/>
    <mergeCell ref="P51:R51"/>
    <mergeCell ref="L39:O39"/>
    <mergeCell ref="L40:O40"/>
    <mergeCell ref="D54:F54"/>
    <mergeCell ref="G54:I54"/>
    <mergeCell ref="L54:O54"/>
    <mergeCell ref="P54:R54"/>
    <mergeCell ref="D38:J38"/>
    <mergeCell ref="L38:S38"/>
    <mergeCell ref="D47:J47"/>
    <mergeCell ref="L47:S47"/>
    <mergeCell ref="D45:F45"/>
    <mergeCell ref="G45:I45"/>
    <mergeCell ref="P52:R52"/>
    <mergeCell ref="P53:R53"/>
    <mergeCell ref="P41:R41"/>
    <mergeCell ref="P42:R42"/>
    <mergeCell ref="P43:R43"/>
    <mergeCell ref="P44:R44"/>
    <mergeCell ref="G52:I52"/>
    <mergeCell ref="G53:I53"/>
    <mergeCell ref="L41:O41"/>
    <mergeCell ref="L42:O42"/>
    <mergeCell ref="L43:O43"/>
    <mergeCell ref="L44:O44"/>
    <mergeCell ref="G48:I48"/>
    <mergeCell ref="L45:O45"/>
    <mergeCell ref="D53:F53"/>
    <mergeCell ref="D44:F44"/>
    <mergeCell ref="G39:I39"/>
    <mergeCell ref="G40:I40"/>
    <mergeCell ref="G41:I41"/>
    <mergeCell ref="G42:I42"/>
    <mergeCell ref="G43:I43"/>
    <mergeCell ref="G44:I44"/>
    <mergeCell ref="D48:F48"/>
    <mergeCell ref="D49:F49"/>
    <mergeCell ref="D50:F50"/>
    <mergeCell ref="D51:F51"/>
    <mergeCell ref="D52:F52"/>
    <mergeCell ref="G49:I49"/>
    <mergeCell ref="G50:I50"/>
    <mergeCell ref="G51:I51"/>
    <mergeCell ref="D39:F39"/>
    <mergeCell ref="D40:F40"/>
    <mergeCell ref="D41:F41"/>
    <mergeCell ref="D42:F42"/>
    <mergeCell ref="D43:F43"/>
    <mergeCell ref="Q1:U1"/>
    <mergeCell ref="D85:T85"/>
    <mergeCell ref="D93:T93"/>
    <mergeCell ref="D68:T68"/>
    <mergeCell ref="I4:M4"/>
    <mergeCell ref="I5:M5"/>
    <mergeCell ref="N5:T5"/>
    <mergeCell ref="N4:T4"/>
    <mergeCell ref="I6:M6"/>
    <mergeCell ref="N6:T6"/>
    <mergeCell ref="C12:T12"/>
    <mergeCell ref="D34:E34"/>
    <mergeCell ref="D36:E36"/>
    <mergeCell ref="D29:T29"/>
    <mergeCell ref="D73:E73"/>
    <mergeCell ref="D24:T24"/>
  </mergeCells>
  <phoneticPr fontId="2"/>
  <dataValidations count="2">
    <dataValidation type="list" allowBlank="1" showInputMessage="1" showErrorMessage="1" sqref="C74:D74 D77 D61:D62" xr:uid="{40CFD35C-35FC-4A72-BC90-C89E841B4BDF}">
      <formula1>"〇"</formula1>
    </dataValidation>
    <dataValidation type="list" allowBlank="1" showInputMessage="1" showErrorMessage="1" sqref="D79:D83 M8:M10 D18:D22 D64:D66 D90:D91" xr:uid="{D914D42B-4314-4112-B65C-28A03C618C57}">
      <formula1>"○"</formula1>
    </dataValidation>
  </dataValidations>
  <pageMargins left="0.70866141732283472" right="0.70866141732283472" top="0.74803149606299213" bottom="0.74803149606299213" header="0.31496062992125984" footer="0.31496062992125984"/>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xdr:col>
                    <xdr:colOff>45720</xdr:colOff>
                    <xdr:row>13</xdr:row>
                    <xdr:rowOff>68580</xdr:rowOff>
                  </from>
                  <to>
                    <xdr:col>2</xdr:col>
                    <xdr:colOff>274320</xdr:colOff>
                    <xdr:row>14</xdr:row>
                    <xdr:rowOff>274320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30480</xdr:colOff>
                    <xdr:row>86</xdr:row>
                    <xdr:rowOff>0</xdr:rowOff>
                  </from>
                  <to>
                    <xdr:col>2</xdr:col>
                    <xdr:colOff>259080</xdr:colOff>
                    <xdr:row>87</xdr:row>
                    <xdr:rowOff>7620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xdr:col>
                    <xdr:colOff>60960</xdr:colOff>
                    <xdr:row>56</xdr:row>
                    <xdr:rowOff>68580</xdr:rowOff>
                  </from>
                  <to>
                    <xdr:col>2</xdr:col>
                    <xdr:colOff>289560</xdr:colOff>
                    <xdr:row>57</xdr:row>
                    <xdr:rowOff>289560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99060</xdr:colOff>
                    <xdr:row>74</xdr:row>
                    <xdr:rowOff>0</xdr:rowOff>
                  </from>
                  <to>
                    <xdr:col>2</xdr:col>
                    <xdr:colOff>327660</xdr:colOff>
                    <xdr:row>74</xdr:row>
                    <xdr:rowOff>297180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xdr:col>
                    <xdr:colOff>68580</xdr:colOff>
                    <xdr:row>69</xdr:row>
                    <xdr:rowOff>0</xdr:rowOff>
                  </from>
                  <to>
                    <xdr:col>2</xdr:col>
                    <xdr:colOff>297180</xdr:colOff>
                    <xdr:row>69</xdr:row>
                    <xdr:rowOff>304800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2</xdr:col>
                    <xdr:colOff>68580</xdr:colOff>
                    <xdr:row>30</xdr:row>
                    <xdr:rowOff>0</xdr:rowOff>
                  </from>
                  <to>
                    <xdr:col>2</xdr:col>
                    <xdr:colOff>297180</xdr:colOff>
                    <xdr:row>30</xdr:row>
                    <xdr:rowOff>304800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2</xdr:col>
                    <xdr:colOff>68580</xdr:colOff>
                    <xdr:row>25</xdr:row>
                    <xdr:rowOff>0</xdr:rowOff>
                  </from>
                  <to>
                    <xdr:col>2</xdr:col>
                    <xdr:colOff>297180</xdr:colOff>
                    <xdr:row>25</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C50B-C906-4A8A-93F6-5F96A8905AC3}">
  <dimension ref="A1:T78"/>
  <sheetViews>
    <sheetView view="pageBreakPreview" zoomScale="85" zoomScaleNormal="100" zoomScaleSheetLayoutView="85" workbookViewId="0">
      <selection activeCell="C5" sqref="C5"/>
    </sheetView>
  </sheetViews>
  <sheetFormatPr defaultColWidth="9" defaultRowHeight="19.8"/>
  <cols>
    <col min="1" max="1" width="4.59765625" style="1" customWidth="1"/>
    <col min="2" max="2" width="3.19921875" style="157" customWidth="1"/>
    <col min="3" max="3" width="17.69921875" style="1" customWidth="1"/>
    <col min="4" max="4" width="20.3984375" style="1" customWidth="1"/>
    <col min="5" max="5" width="17.69921875" style="1" customWidth="1"/>
    <col min="6" max="6" width="19.3984375" style="1" customWidth="1"/>
    <col min="7" max="8" width="17.69921875" style="1" customWidth="1"/>
    <col min="9" max="9" width="2.59765625" style="1" customWidth="1"/>
    <col min="10" max="10" width="1.8984375" style="1" customWidth="1"/>
    <col min="11" max="11" width="2" style="1" customWidth="1"/>
    <col min="12" max="16384" width="9" style="1"/>
  </cols>
  <sheetData>
    <row r="1" spans="1:12">
      <c r="A1" s="1" t="s">
        <v>358</v>
      </c>
      <c r="C1" s="2"/>
      <c r="G1" s="336"/>
      <c r="H1" s="603" t="s">
        <v>328</v>
      </c>
      <c r="I1" s="603"/>
      <c r="J1" s="603"/>
    </row>
    <row r="2" spans="1:12" ht="8.25" customHeight="1">
      <c r="A2" s="2"/>
      <c r="B2" s="164"/>
      <c r="C2" s="3"/>
      <c r="D2" s="3"/>
      <c r="E2" s="3"/>
      <c r="F2" s="3"/>
      <c r="G2" s="3"/>
      <c r="H2" s="3"/>
      <c r="I2" s="3"/>
    </row>
    <row r="3" spans="1:12" s="7" customFormat="1" ht="22.2">
      <c r="A3" s="6" t="s">
        <v>173</v>
      </c>
      <c r="B3" s="165"/>
      <c r="C3" s="6"/>
      <c r="D3" s="6"/>
      <c r="E3" s="6"/>
      <c r="F3" s="6"/>
      <c r="G3" s="6"/>
      <c r="H3" s="6"/>
      <c r="I3" s="6"/>
    </row>
    <row r="4" spans="1:12" ht="12.75" customHeight="1">
      <c r="A4" s="2"/>
      <c r="B4" s="164"/>
      <c r="C4" s="3"/>
      <c r="D4" s="3"/>
      <c r="E4" s="3"/>
      <c r="F4" s="3"/>
      <c r="G4" s="3"/>
      <c r="H4" s="3"/>
      <c r="I4" s="3"/>
    </row>
    <row r="5" spans="1:12" ht="24" customHeight="1">
      <c r="E5" s="154" t="s">
        <v>215</v>
      </c>
      <c r="F5" s="600">
        <f>別紙様式１!C19</f>
        <v>0</v>
      </c>
      <c r="G5" s="600"/>
      <c r="H5" s="600"/>
      <c r="I5" s="289"/>
    </row>
    <row r="6" spans="1:12" ht="6" customHeight="1">
      <c r="G6" s="5"/>
      <c r="H6" s="5"/>
      <c r="I6" s="5"/>
    </row>
    <row r="7" spans="1:12">
      <c r="C7" s="8" t="s">
        <v>210</v>
      </c>
    </row>
    <row r="8" spans="1:12" ht="6" customHeight="1"/>
    <row r="9" spans="1:12" ht="27.75" customHeight="1">
      <c r="A9" s="230" t="s">
        <v>195</v>
      </c>
      <c r="B9" s="190"/>
      <c r="C9" s="190"/>
      <c r="D9" s="190"/>
      <c r="E9" s="190"/>
      <c r="F9" s="190"/>
      <c r="G9" s="190"/>
      <c r="H9" s="190"/>
      <c r="I9" s="190"/>
      <c r="J9" s="211"/>
    </row>
    <row r="10" spans="1:12" ht="8.25" customHeight="1">
      <c r="A10" s="231"/>
      <c r="B10" s="185"/>
      <c r="C10" s="185"/>
      <c r="D10" s="185"/>
      <c r="E10" s="185"/>
      <c r="F10" s="185"/>
      <c r="G10" s="185"/>
      <c r="H10" s="185"/>
      <c r="I10" s="185"/>
      <c r="J10" s="212"/>
    </row>
    <row r="11" spans="1:12" ht="21.75" customHeight="1">
      <c r="A11" s="193"/>
      <c r="B11" s="160"/>
      <c r="C11" s="142" t="s">
        <v>220</v>
      </c>
      <c r="D11" s="185"/>
      <c r="E11" s="185"/>
      <c r="F11" s="185"/>
      <c r="G11" s="185"/>
      <c r="H11" s="185"/>
      <c r="I11" s="185"/>
      <c r="J11" s="212"/>
    </row>
    <row r="12" spans="1:12" s="9" customFormat="1" ht="30" customHeight="1">
      <c r="A12" s="218"/>
      <c r="B12" s="219"/>
      <c r="C12" s="11" t="s">
        <v>4</v>
      </c>
      <c r="D12" s="126" t="s">
        <v>5</v>
      </c>
      <c r="E12" s="12" t="s">
        <v>6</v>
      </c>
      <c r="F12" s="126" t="s">
        <v>7</v>
      </c>
      <c r="G12" s="12" t="s">
        <v>8</v>
      </c>
      <c r="H12" s="12" t="s">
        <v>9</v>
      </c>
      <c r="I12" s="279"/>
      <c r="J12" s="220"/>
      <c r="L12" s="10"/>
    </row>
    <row r="13" spans="1:12" ht="25.5" customHeight="1">
      <c r="A13" s="193"/>
      <c r="B13" s="160"/>
      <c r="C13" s="347"/>
      <c r="D13" s="348"/>
      <c r="E13" s="272" t="str">
        <f>IF(C13="","",C13-D13)</f>
        <v/>
      </c>
      <c r="F13" s="349"/>
      <c r="G13" s="272">
        <v>100000</v>
      </c>
      <c r="H13" s="272" t="str">
        <f>IF(C13="","",MIN(E13,F13,G13))</f>
        <v/>
      </c>
      <c r="I13" s="127"/>
      <c r="J13" s="212"/>
    </row>
    <row r="14" spans="1:12" ht="6.75" customHeight="1">
      <c r="A14" s="193"/>
      <c r="B14" s="160"/>
      <c r="C14" s="128"/>
      <c r="D14" s="129"/>
      <c r="E14" s="130"/>
      <c r="F14" s="130"/>
      <c r="G14" s="127"/>
      <c r="H14" s="127"/>
      <c r="I14" s="127"/>
      <c r="J14" s="212"/>
    </row>
    <row r="15" spans="1:12" ht="21.75" customHeight="1">
      <c r="A15" s="193"/>
      <c r="B15" s="160"/>
      <c r="C15" s="142" t="s">
        <v>221</v>
      </c>
      <c r="D15" s="129"/>
      <c r="E15" s="130"/>
      <c r="F15" s="130"/>
      <c r="G15" s="127"/>
      <c r="H15" s="127"/>
      <c r="I15" s="127"/>
      <c r="J15" s="212"/>
    </row>
    <row r="16" spans="1:12" ht="25.5" customHeight="1">
      <c r="A16" s="193"/>
      <c r="B16" s="160"/>
      <c r="C16" s="11" t="s">
        <v>4</v>
      </c>
      <c r="D16" s="126" t="s">
        <v>5</v>
      </c>
      <c r="E16" s="12" t="s">
        <v>6</v>
      </c>
      <c r="F16" s="126" t="s">
        <v>7</v>
      </c>
      <c r="G16" s="12" t="s">
        <v>8</v>
      </c>
      <c r="H16" s="12" t="s">
        <v>9</v>
      </c>
      <c r="I16" s="279"/>
      <c r="J16" s="212"/>
      <c r="K16" s="139"/>
    </row>
    <row r="17" spans="1:11" ht="25.5" customHeight="1">
      <c r="A17" s="193"/>
      <c r="B17" s="160"/>
      <c r="C17" s="347"/>
      <c r="D17" s="348"/>
      <c r="E17" s="272" t="str">
        <f>IF(C17="","",C17-D17)</f>
        <v/>
      </c>
      <c r="F17" s="349"/>
      <c r="G17" s="272">
        <v>300000</v>
      </c>
      <c r="H17" s="272" t="str">
        <f>IF(C17="","",MIN(E17,F17,G17))</f>
        <v/>
      </c>
      <c r="I17" s="127"/>
      <c r="J17" s="212"/>
      <c r="K17" s="139"/>
    </row>
    <row r="18" spans="1:11" ht="6.75" customHeight="1">
      <c r="A18" s="193"/>
      <c r="B18" s="160"/>
      <c r="C18" s="185"/>
      <c r="D18" s="185"/>
      <c r="E18" s="185"/>
      <c r="F18" s="185"/>
      <c r="G18" s="185"/>
      <c r="H18" s="185"/>
      <c r="I18" s="185"/>
      <c r="J18" s="212"/>
      <c r="K18" s="139"/>
    </row>
    <row r="19" spans="1:11" ht="21.75" customHeight="1">
      <c r="A19" s="193"/>
      <c r="B19" s="160"/>
      <c r="C19" s="142" t="s">
        <v>222</v>
      </c>
      <c r="D19" s="185"/>
      <c r="E19" s="185"/>
      <c r="F19" s="185"/>
      <c r="G19" s="185"/>
      <c r="H19" s="185"/>
      <c r="I19" s="185"/>
      <c r="J19" s="212"/>
      <c r="K19" s="139"/>
    </row>
    <row r="20" spans="1:11" ht="21.75" customHeight="1">
      <c r="A20" s="193"/>
      <c r="B20" s="160"/>
      <c r="C20" s="142" t="s">
        <v>303</v>
      </c>
      <c r="D20" s="185"/>
      <c r="E20" s="185"/>
      <c r="F20" s="185"/>
      <c r="G20" s="278" t="s">
        <v>300</v>
      </c>
      <c r="H20" s="337">
        <f>'(別紙2-2-1)事業計画書（優先順位第１位）'!G45</f>
        <v>0</v>
      </c>
      <c r="I20" s="277" t="s">
        <v>302</v>
      </c>
      <c r="J20" s="212"/>
      <c r="K20" s="139"/>
    </row>
    <row r="21" spans="1:11" ht="21.75" customHeight="1">
      <c r="A21" s="193"/>
      <c r="B21" s="160"/>
      <c r="C21" s="283"/>
      <c r="D21" s="185"/>
      <c r="E21" s="185"/>
      <c r="F21" s="185"/>
      <c r="G21" s="185"/>
      <c r="H21" s="185"/>
      <c r="I21" s="185"/>
      <c r="J21" s="212"/>
      <c r="K21" s="139"/>
    </row>
    <row r="22" spans="1:11" s="8" customFormat="1" ht="30" customHeight="1">
      <c r="A22" s="221"/>
      <c r="B22" s="222"/>
      <c r="C22" s="11" t="s">
        <v>4</v>
      </c>
      <c r="D22" s="126" t="s">
        <v>5</v>
      </c>
      <c r="E22" s="12" t="s">
        <v>6</v>
      </c>
      <c r="F22" s="126" t="s">
        <v>7</v>
      </c>
      <c r="G22" s="12" t="s">
        <v>8</v>
      </c>
      <c r="H22" s="12" t="s">
        <v>9</v>
      </c>
      <c r="I22" s="280"/>
      <c r="J22" s="223"/>
      <c r="K22" s="140"/>
    </row>
    <row r="23" spans="1:11" ht="25.5" customHeight="1">
      <c r="A23" s="193"/>
      <c r="B23" s="160"/>
      <c r="C23" s="282">
        <f>IF(H20="","",H20*3500)</f>
        <v>0</v>
      </c>
      <c r="D23" s="348"/>
      <c r="E23" s="272">
        <f>IF(C23="","",C23-D23)</f>
        <v>0</v>
      </c>
      <c r="F23" s="349"/>
      <c r="G23" s="272">
        <f>C23</f>
        <v>0</v>
      </c>
      <c r="H23" s="272">
        <f>IF(C23="","",MIN(E23,F23,G23))</f>
        <v>0</v>
      </c>
      <c r="I23" s="281"/>
      <c r="J23" s="212"/>
      <c r="K23" s="139"/>
    </row>
    <row r="24" spans="1:11" s="157" customFormat="1" ht="6" customHeight="1">
      <c r="A24" s="233"/>
      <c r="B24" s="160"/>
      <c r="C24" s="128"/>
      <c r="D24" s="129"/>
      <c r="E24" s="130"/>
      <c r="F24" s="130"/>
      <c r="G24" s="130"/>
      <c r="H24" s="130"/>
      <c r="I24" s="130"/>
      <c r="J24" s="234"/>
      <c r="K24" s="235"/>
    </row>
    <row r="25" spans="1:11" ht="21.75" customHeight="1">
      <c r="A25" s="193"/>
      <c r="B25" s="160"/>
      <c r="C25" s="142" t="s">
        <v>222</v>
      </c>
      <c r="D25" s="185"/>
      <c r="E25" s="185"/>
      <c r="F25" s="185"/>
      <c r="G25" s="185"/>
      <c r="H25" s="185"/>
      <c r="I25" s="185"/>
      <c r="J25" s="212"/>
      <c r="K25" s="139"/>
    </row>
    <row r="26" spans="1:11" ht="21.75" customHeight="1">
      <c r="A26" s="193"/>
      <c r="B26" s="160"/>
      <c r="C26" s="142" t="s">
        <v>304</v>
      </c>
      <c r="D26" s="185"/>
      <c r="E26" s="185"/>
      <c r="F26" s="185"/>
      <c r="G26" s="278" t="s">
        <v>301</v>
      </c>
      <c r="H26" s="337">
        <f>'(別紙2-2-1)事業計画書（優先順位第１位）'!P45</f>
        <v>0</v>
      </c>
      <c r="I26" s="277" t="s">
        <v>302</v>
      </c>
      <c r="J26" s="212"/>
      <c r="K26" s="139"/>
    </row>
    <row r="27" spans="1:11" ht="21.75" customHeight="1">
      <c r="A27" s="193"/>
      <c r="B27" s="160"/>
      <c r="C27" s="283"/>
      <c r="D27" s="185"/>
      <c r="E27" s="185"/>
      <c r="F27" s="185"/>
      <c r="G27" s="185"/>
      <c r="H27" s="185"/>
      <c r="I27" s="185"/>
      <c r="J27" s="212"/>
      <c r="K27" s="139"/>
    </row>
    <row r="28" spans="1:11" s="8" customFormat="1" ht="30" customHeight="1">
      <c r="A28" s="221"/>
      <c r="B28" s="222"/>
      <c r="C28" s="11" t="s">
        <v>4</v>
      </c>
      <c r="D28" s="126" t="s">
        <v>5</v>
      </c>
      <c r="E28" s="12" t="s">
        <v>6</v>
      </c>
      <c r="F28" s="126" t="s">
        <v>7</v>
      </c>
      <c r="G28" s="12" t="s">
        <v>8</v>
      </c>
      <c r="H28" s="12" t="s">
        <v>9</v>
      </c>
      <c r="I28" s="280"/>
      <c r="J28" s="223"/>
      <c r="K28" s="140"/>
    </row>
    <row r="29" spans="1:11" ht="25.5" customHeight="1">
      <c r="A29" s="193"/>
      <c r="B29" s="160"/>
      <c r="C29" s="282">
        <f>IF(H26="","",H26*5000)</f>
        <v>0</v>
      </c>
      <c r="D29" s="348"/>
      <c r="E29" s="272">
        <f>IF(C29="","",C29-D29)</f>
        <v>0</v>
      </c>
      <c r="F29" s="349"/>
      <c r="G29" s="272">
        <f>C29</f>
        <v>0</v>
      </c>
      <c r="H29" s="272">
        <f>IF(C29="","",MIN(E29,F29,G29))</f>
        <v>0</v>
      </c>
      <c r="I29" s="281"/>
      <c r="J29" s="212"/>
      <c r="K29" s="139"/>
    </row>
    <row r="30" spans="1:11" s="157" customFormat="1" ht="6" customHeight="1">
      <c r="A30" s="233"/>
      <c r="B30" s="160"/>
      <c r="C30" s="128"/>
      <c r="D30" s="129"/>
      <c r="E30" s="130"/>
      <c r="F30" s="130"/>
      <c r="G30" s="130"/>
      <c r="H30" s="130"/>
      <c r="I30" s="130"/>
      <c r="J30" s="234"/>
      <c r="K30" s="235"/>
    </row>
    <row r="31" spans="1:11" ht="21.75" customHeight="1">
      <c r="A31" s="193"/>
      <c r="B31" s="160"/>
      <c r="C31" s="142" t="s">
        <v>222</v>
      </c>
      <c r="D31" s="185"/>
      <c r="E31" s="185"/>
      <c r="F31" s="185"/>
      <c r="G31" s="185"/>
      <c r="H31" s="185"/>
      <c r="I31" s="185"/>
      <c r="J31" s="212"/>
      <c r="K31" s="139"/>
    </row>
    <row r="32" spans="1:11" ht="21.75" customHeight="1">
      <c r="A32" s="193"/>
      <c r="B32" s="160"/>
      <c r="C32" s="142" t="s">
        <v>305</v>
      </c>
      <c r="D32" s="185"/>
      <c r="E32" s="185"/>
      <c r="F32" s="185"/>
      <c r="G32" s="278" t="s">
        <v>300</v>
      </c>
      <c r="H32" s="337">
        <f>'(別紙2-2-1)事業計画書（優先順位第１位）'!G54</f>
        <v>0</v>
      </c>
      <c r="I32" s="277" t="s">
        <v>302</v>
      </c>
      <c r="J32" s="212"/>
      <c r="K32" s="139"/>
    </row>
    <row r="33" spans="1:11" ht="21.75" customHeight="1">
      <c r="A33" s="193"/>
      <c r="B33" s="160"/>
      <c r="C33" s="283"/>
      <c r="D33" s="185"/>
      <c r="E33" s="185"/>
      <c r="F33" s="185"/>
      <c r="G33" s="185"/>
      <c r="H33" s="185"/>
      <c r="I33" s="185"/>
      <c r="J33" s="212"/>
      <c r="K33" s="139"/>
    </row>
    <row r="34" spans="1:11" s="8" customFormat="1" ht="30" customHeight="1">
      <c r="A34" s="221"/>
      <c r="B34" s="222"/>
      <c r="C34" s="11" t="s">
        <v>4</v>
      </c>
      <c r="D34" s="126" t="s">
        <v>5</v>
      </c>
      <c r="E34" s="12" t="s">
        <v>6</v>
      </c>
      <c r="F34" s="126" t="s">
        <v>7</v>
      </c>
      <c r="G34" s="12" t="s">
        <v>8</v>
      </c>
      <c r="H34" s="12" t="s">
        <v>9</v>
      </c>
      <c r="I34" s="280"/>
      <c r="J34" s="223"/>
      <c r="K34" s="140"/>
    </row>
    <row r="35" spans="1:11" ht="25.5" customHeight="1">
      <c r="A35" s="193"/>
      <c r="B35" s="160"/>
      <c r="C35" s="282">
        <f>IF(H32="","",H32*2500)</f>
        <v>0</v>
      </c>
      <c r="D35" s="348"/>
      <c r="E35" s="272">
        <f>IF(C35="","",C35-D35)</f>
        <v>0</v>
      </c>
      <c r="F35" s="349"/>
      <c r="G35" s="272">
        <f>C35</f>
        <v>0</v>
      </c>
      <c r="H35" s="272">
        <f>IF(C35="","",MIN(E35,F35,G35))</f>
        <v>0</v>
      </c>
      <c r="I35" s="281"/>
      <c r="J35" s="212"/>
      <c r="K35" s="139"/>
    </row>
    <row r="36" spans="1:11" s="157" customFormat="1" ht="6" customHeight="1">
      <c r="A36" s="233"/>
      <c r="B36" s="160"/>
      <c r="C36" s="128"/>
      <c r="D36" s="129"/>
      <c r="E36" s="130"/>
      <c r="F36" s="130"/>
      <c r="G36" s="130"/>
      <c r="H36" s="130"/>
      <c r="I36" s="130"/>
      <c r="J36" s="234"/>
      <c r="K36" s="235"/>
    </row>
    <row r="37" spans="1:11" ht="21.75" customHeight="1">
      <c r="A37" s="193"/>
      <c r="B37" s="160"/>
      <c r="C37" s="142" t="s">
        <v>222</v>
      </c>
      <c r="D37" s="185"/>
      <c r="E37" s="185"/>
      <c r="F37" s="185"/>
      <c r="G37" s="185"/>
      <c r="H37" s="185"/>
      <c r="I37" s="185"/>
      <c r="J37" s="212"/>
      <c r="K37" s="139"/>
    </row>
    <row r="38" spans="1:11" ht="21.75" customHeight="1">
      <c r="A38" s="193"/>
      <c r="B38" s="160"/>
      <c r="C38" s="142" t="s">
        <v>306</v>
      </c>
      <c r="D38" s="185"/>
      <c r="E38" s="185"/>
      <c r="F38" s="185"/>
      <c r="G38" s="278" t="s">
        <v>301</v>
      </c>
      <c r="H38" s="337">
        <f>'(別紙2-2-1)事業計画書（優先順位第１位）'!P54</f>
        <v>0</v>
      </c>
      <c r="I38" s="277" t="s">
        <v>302</v>
      </c>
      <c r="J38" s="212"/>
      <c r="K38" s="139"/>
    </row>
    <row r="39" spans="1:11" ht="21.75" customHeight="1">
      <c r="A39" s="193"/>
      <c r="B39" s="160"/>
      <c r="C39" s="283"/>
      <c r="D39" s="185"/>
      <c r="E39" s="185"/>
      <c r="F39" s="185"/>
      <c r="G39" s="185"/>
      <c r="H39" s="185"/>
      <c r="I39" s="185"/>
      <c r="J39" s="212"/>
      <c r="K39" s="139"/>
    </row>
    <row r="40" spans="1:11" s="8" customFormat="1" ht="30" customHeight="1">
      <c r="A40" s="221"/>
      <c r="B40" s="222"/>
      <c r="C40" s="11" t="s">
        <v>4</v>
      </c>
      <c r="D40" s="126" t="s">
        <v>5</v>
      </c>
      <c r="E40" s="12" t="s">
        <v>6</v>
      </c>
      <c r="F40" s="126" t="s">
        <v>7</v>
      </c>
      <c r="G40" s="12" t="s">
        <v>8</v>
      </c>
      <c r="H40" s="12" t="s">
        <v>9</v>
      </c>
      <c r="I40" s="280"/>
      <c r="J40" s="223"/>
      <c r="K40" s="140"/>
    </row>
    <row r="41" spans="1:11" ht="25.5" customHeight="1">
      <c r="A41" s="193"/>
      <c r="B41" s="160"/>
      <c r="C41" s="282">
        <f>IF(H38="","",H38*4000)</f>
        <v>0</v>
      </c>
      <c r="D41" s="348"/>
      <c r="E41" s="272">
        <f>IF(C41="","",C41-D41)</f>
        <v>0</v>
      </c>
      <c r="F41" s="349"/>
      <c r="G41" s="272">
        <f>C41</f>
        <v>0</v>
      </c>
      <c r="H41" s="272">
        <f>IF(C41="","",MIN(E41,F41,G41))</f>
        <v>0</v>
      </c>
      <c r="I41" s="281"/>
      <c r="J41" s="212"/>
      <c r="K41" s="139"/>
    </row>
    <row r="42" spans="1:11" ht="25.5" customHeight="1">
      <c r="A42" s="193"/>
      <c r="B42" s="160"/>
      <c r="C42" s="274"/>
      <c r="D42" s="275"/>
      <c r="E42" s="273"/>
      <c r="F42" s="276"/>
      <c r="G42" s="127"/>
      <c r="H42" s="127"/>
      <c r="I42" s="127"/>
      <c r="J42" s="212"/>
      <c r="K42" s="139"/>
    </row>
    <row r="43" spans="1:11" ht="26.25" customHeight="1">
      <c r="A43" s="193"/>
      <c r="B43" s="236" t="s">
        <v>217</v>
      </c>
      <c r="C43" s="226"/>
      <c r="D43" s="284">
        <f>SUM(H41,H35,H29,H23,H17,H13)</f>
        <v>0</v>
      </c>
      <c r="E43" s="237" t="s">
        <v>174</v>
      </c>
      <c r="F43" s="130"/>
      <c r="G43" s="130"/>
      <c r="H43" s="130"/>
      <c r="I43" s="130"/>
      <c r="J43" s="212"/>
      <c r="K43" s="139"/>
    </row>
    <row r="44" spans="1:11" ht="6.75" customHeight="1">
      <c r="A44" s="228"/>
      <c r="B44" s="200"/>
      <c r="C44" s="196"/>
      <c r="D44" s="196"/>
      <c r="E44" s="196"/>
      <c r="F44" s="196"/>
      <c r="G44" s="196"/>
      <c r="H44" s="196"/>
      <c r="I44" s="196"/>
      <c r="J44" s="229"/>
      <c r="K44" s="139"/>
    </row>
    <row r="45" spans="1:11" ht="27.75" customHeight="1">
      <c r="A45" s="231" t="s">
        <v>196</v>
      </c>
      <c r="B45" s="238"/>
      <c r="C45" s="185"/>
      <c r="D45" s="185"/>
      <c r="E45" s="185"/>
      <c r="F45" s="185"/>
      <c r="G45" s="185"/>
      <c r="H45" s="185"/>
      <c r="I45" s="185"/>
      <c r="J45" s="212"/>
      <c r="K45" s="139"/>
    </row>
    <row r="46" spans="1:11" ht="21.75" customHeight="1">
      <c r="A46" s="193"/>
      <c r="B46" s="160"/>
      <c r="C46" s="142" t="s">
        <v>219</v>
      </c>
      <c r="D46" s="185"/>
      <c r="E46" s="185"/>
      <c r="F46" s="185"/>
      <c r="G46" s="185"/>
      <c r="H46" s="185"/>
      <c r="I46" s="185"/>
      <c r="J46" s="212"/>
      <c r="K46" s="139"/>
    </row>
    <row r="47" spans="1:11" s="8" customFormat="1" ht="30" customHeight="1">
      <c r="A47" s="221"/>
      <c r="B47" s="222"/>
      <c r="C47" s="11" t="s">
        <v>4</v>
      </c>
      <c r="D47" s="126" t="s">
        <v>5</v>
      </c>
      <c r="E47" s="12" t="s">
        <v>6</v>
      </c>
      <c r="F47" s="126" t="s">
        <v>7</v>
      </c>
      <c r="G47" s="12" t="s">
        <v>8</v>
      </c>
      <c r="H47" s="12" t="s">
        <v>9</v>
      </c>
      <c r="I47" s="280"/>
      <c r="J47" s="223"/>
      <c r="K47" s="139"/>
    </row>
    <row r="48" spans="1:11" ht="25.5" customHeight="1">
      <c r="A48" s="193"/>
      <c r="B48" s="160"/>
      <c r="C48" s="347"/>
      <c r="D48" s="348"/>
      <c r="E48" s="272" t="str">
        <f>IF(C48="","",C48-D48)</f>
        <v/>
      </c>
      <c r="F48" s="349"/>
      <c r="G48" s="272">
        <v>400000</v>
      </c>
      <c r="H48" s="272" t="str">
        <f>IF(C48="","",MIN(E48,F48,G48))</f>
        <v/>
      </c>
      <c r="I48" s="281"/>
      <c r="J48" s="212"/>
      <c r="K48" s="140"/>
    </row>
    <row r="49" spans="1:11" ht="6.75" customHeight="1">
      <c r="A49" s="193"/>
      <c r="B49" s="160"/>
      <c r="C49" s="185"/>
      <c r="D49" s="185"/>
      <c r="E49" s="185"/>
      <c r="F49" s="185"/>
      <c r="G49" s="185"/>
      <c r="H49" s="185"/>
      <c r="I49" s="185"/>
      <c r="J49" s="212"/>
      <c r="K49" s="139"/>
    </row>
    <row r="50" spans="1:11" ht="21.75" customHeight="1">
      <c r="A50" s="193"/>
      <c r="B50" s="160"/>
      <c r="C50" s="142" t="s">
        <v>223</v>
      </c>
      <c r="D50" s="185"/>
      <c r="E50" s="185"/>
      <c r="F50" s="601" t="s">
        <v>307</v>
      </c>
      <c r="G50" s="290" t="s">
        <v>308</v>
      </c>
      <c r="H50" s="290" t="s">
        <v>309</v>
      </c>
      <c r="I50" s="185"/>
      <c r="J50" s="212"/>
      <c r="K50" s="139"/>
    </row>
    <row r="51" spans="1:11" ht="21.75" customHeight="1">
      <c r="A51" s="193"/>
      <c r="B51" s="160"/>
      <c r="C51" s="142"/>
      <c r="D51" s="185"/>
      <c r="E51" s="185"/>
      <c r="F51" s="602"/>
      <c r="G51" s="338">
        <f>'(別紙2-2-1)事業計画書（優先順位第１位）'!D73</f>
        <v>0</v>
      </c>
      <c r="H51" s="350"/>
      <c r="I51" s="185"/>
      <c r="J51" s="212"/>
      <c r="K51" s="139"/>
    </row>
    <row r="52" spans="1:11" s="8" customFormat="1" ht="30" customHeight="1">
      <c r="A52" s="221"/>
      <c r="B52" s="222"/>
      <c r="C52" s="11" t="s">
        <v>4</v>
      </c>
      <c r="D52" s="126" t="s">
        <v>5</v>
      </c>
      <c r="E52" s="12" t="s">
        <v>6</v>
      </c>
      <c r="F52" s="126" t="s">
        <v>7</v>
      </c>
      <c r="G52" s="12" t="s">
        <v>8</v>
      </c>
      <c r="H52" s="12" t="s">
        <v>9</v>
      </c>
      <c r="I52" s="280"/>
      <c r="J52" s="223"/>
      <c r="K52" s="140"/>
    </row>
    <row r="53" spans="1:11" ht="25.5" customHeight="1">
      <c r="A53" s="193"/>
      <c r="B53" s="160"/>
      <c r="C53" s="282">
        <f>IF(G51="","",H51*100000)</f>
        <v>0</v>
      </c>
      <c r="D53" s="348"/>
      <c r="E53" s="272">
        <f>IF(C53="","",C53-D53)</f>
        <v>0</v>
      </c>
      <c r="F53" s="349"/>
      <c r="G53" s="272">
        <f>C53</f>
        <v>0</v>
      </c>
      <c r="H53" s="272">
        <f>IF(C53="","",MIN(E53,F53,G53))</f>
        <v>0</v>
      </c>
      <c r="I53" s="281"/>
      <c r="J53" s="212"/>
      <c r="K53" s="139"/>
    </row>
    <row r="54" spans="1:11" ht="6.75" customHeight="1">
      <c r="A54" s="193"/>
      <c r="B54" s="160"/>
      <c r="C54" s="185"/>
      <c r="D54" s="185"/>
      <c r="E54" s="185"/>
      <c r="F54" s="185"/>
      <c r="G54" s="185"/>
      <c r="H54" s="185"/>
      <c r="I54" s="185"/>
      <c r="J54" s="212"/>
      <c r="K54" s="139"/>
    </row>
    <row r="55" spans="1:11" ht="21.75" customHeight="1">
      <c r="A55" s="193"/>
      <c r="B55" s="160"/>
      <c r="C55" s="142" t="s">
        <v>224</v>
      </c>
      <c r="D55" s="185"/>
      <c r="E55" s="185"/>
      <c r="F55" s="185"/>
      <c r="G55" s="185"/>
      <c r="H55" s="185"/>
      <c r="I55" s="185"/>
      <c r="J55" s="212"/>
    </row>
    <row r="56" spans="1:11" ht="21.75" customHeight="1">
      <c r="A56" s="193"/>
      <c r="B56" s="160"/>
      <c r="C56" s="142" t="s">
        <v>310</v>
      </c>
      <c r="D56" s="185"/>
      <c r="E56" s="185"/>
      <c r="F56" s="185"/>
      <c r="G56" s="185"/>
      <c r="H56" s="185"/>
      <c r="I56" s="185"/>
      <c r="J56" s="212"/>
    </row>
    <row r="57" spans="1:11" s="8" customFormat="1" ht="30" customHeight="1">
      <c r="A57" s="221"/>
      <c r="B57" s="222"/>
      <c r="C57" s="11" t="s">
        <v>4</v>
      </c>
      <c r="D57" s="126" t="s">
        <v>5</v>
      </c>
      <c r="E57" s="12" t="s">
        <v>6</v>
      </c>
      <c r="F57" s="126" t="s">
        <v>7</v>
      </c>
      <c r="G57" s="12" t="s">
        <v>8</v>
      </c>
      <c r="H57" s="12" t="s">
        <v>9</v>
      </c>
      <c r="I57" s="279"/>
      <c r="J57" s="223"/>
      <c r="K57" s="140"/>
    </row>
    <row r="58" spans="1:11" ht="25.5" customHeight="1">
      <c r="A58" s="193"/>
      <c r="B58" s="160"/>
      <c r="C58" s="347"/>
      <c r="D58" s="348"/>
      <c r="E58" s="4" t="str">
        <f>IF(C58="","",C58-D58)</f>
        <v/>
      </c>
      <c r="F58" s="349"/>
      <c r="G58" s="272">
        <v>2000000</v>
      </c>
      <c r="H58" s="272" t="str">
        <f>IF(C58="","",MIN(E58,F58,G58))</f>
        <v/>
      </c>
      <c r="I58" s="127"/>
      <c r="J58" s="212"/>
      <c r="K58" s="139"/>
    </row>
    <row r="59" spans="1:11" ht="6.75" customHeight="1">
      <c r="A59" s="193"/>
      <c r="B59" s="160"/>
      <c r="C59" s="185"/>
      <c r="D59" s="185"/>
      <c r="E59" s="185"/>
      <c r="F59" s="185"/>
      <c r="G59" s="185"/>
      <c r="H59" s="185"/>
      <c r="I59" s="185"/>
      <c r="J59" s="212"/>
      <c r="K59" s="139"/>
    </row>
    <row r="60" spans="1:11" ht="21.75" customHeight="1">
      <c r="A60" s="193"/>
      <c r="B60" s="160"/>
      <c r="C60" s="142" t="s">
        <v>224</v>
      </c>
      <c r="D60" s="185"/>
      <c r="E60" s="185"/>
      <c r="F60" s="185"/>
      <c r="G60" s="185"/>
      <c r="H60" s="185"/>
      <c r="I60" s="185"/>
      <c r="J60" s="212"/>
    </row>
    <row r="61" spans="1:11" ht="21.75" customHeight="1">
      <c r="A61" s="193"/>
      <c r="B61" s="160"/>
      <c r="C61" s="142" t="s">
        <v>311</v>
      </c>
      <c r="D61" s="185"/>
      <c r="E61" s="185"/>
      <c r="F61" s="185"/>
      <c r="G61" s="185"/>
      <c r="H61" s="185"/>
      <c r="I61" s="185"/>
      <c r="J61" s="212"/>
    </row>
    <row r="62" spans="1:11" s="8" customFormat="1" ht="30" customHeight="1">
      <c r="A62" s="221"/>
      <c r="B62" s="222"/>
      <c r="C62" s="11" t="s">
        <v>4</v>
      </c>
      <c r="D62" s="126" t="s">
        <v>5</v>
      </c>
      <c r="E62" s="12" t="s">
        <v>6</v>
      </c>
      <c r="F62" s="126" t="s">
        <v>7</v>
      </c>
      <c r="G62" s="12" t="s">
        <v>8</v>
      </c>
      <c r="H62" s="12" t="s">
        <v>9</v>
      </c>
      <c r="I62" s="279"/>
      <c r="J62" s="223"/>
      <c r="K62" s="140"/>
    </row>
    <row r="63" spans="1:11" ht="25.5" customHeight="1">
      <c r="A63" s="193"/>
      <c r="B63" s="160"/>
      <c r="C63" s="347"/>
      <c r="D63" s="348"/>
      <c r="E63" s="4" t="str">
        <f>IF(C63="","",C63-D63)</f>
        <v/>
      </c>
      <c r="F63" s="349"/>
      <c r="G63" s="272">
        <v>1500000</v>
      </c>
      <c r="H63" s="272" t="str">
        <f>IF(C63="","",MIN(E63,F63,G63))</f>
        <v/>
      </c>
      <c r="I63" s="127"/>
      <c r="J63" s="212"/>
      <c r="K63" s="139"/>
    </row>
    <row r="64" spans="1:11" ht="6.75" customHeight="1">
      <c r="A64" s="193"/>
      <c r="B64" s="160"/>
      <c r="C64" s="185"/>
      <c r="D64" s="185"/>
      <c r="E64" s="185"/>
      <c r="F64" s="185"/>
      <c r="G64" s="185"/>
      <c r="H64" s="185"/>
      <c r="I64" s="185"/>
      <c r="J64" s="212"/>
      <c r="K64" s="139"/>
    </row>
    <row r="65" spans="1:20" ht="21.75" customHeight="1">
      <c r="A65" s="193"/>
      <c r="B65" s="160"/>
      <c r="C65" s="142" t="s">
        <v>225</v>
      </c>
      <c r="D65" s="185"/>
      <c r="E65" s="185"/>
      <c r="F65" s="185"/>
      <c r="G65" s="185"/>
      <c r="H65" s="185"/>
      <c r="I65" s="185"/>
      <c r="J65" s="212"/>
      <c r="K65" s="139"/>
    </row>
    <row r="66" spans="1:20" s="8" customFormat="1" ht="30" customHeight="1">
      <c r="A66" s="221"/>
      <c r="B66" s="222"/>
      <c r="C66" s="11" t="s">
        <v>4</v>
      </c>
      <c r="D66" s="126" t="s">
        <v>5</v>
      </c>
      <c r="E66" s="12" t="s">
        <v>6</v>
      </c>
      <c r="F66" s="126" t="s">
        <v>7</v>
      </c>
      <c r="G66" s="12" t="s">
        <v>8</v>
      </c>
      <c r="H66" s="12" t="s">
        <v>9</v>
      </c>
      <c r="I66" s="280"/>
      <c r="J66" s="223"/>
      <c r="K66" s="140"/>
    </row>
    <row r="67" spans="1:20" ht="25.5" customHeight="1">
      <c r="A67" s="193"/>
      <c r="B67" s="160"/>
      <c r="C67" s="347"/>
      <c r="D67" s="348"/>
      <c r="E67" s="4" t="str">
        <f>IF(C67="","",C67-D67)</f>
        <v/>
      </c>
      <c r="F67" s="349"/>
      <c r="G67" s="272">
        <v>300000</v>
      </c>
      <c r="H67" s="272" t="str">
        <f>IF(C67="","",MIN(E67,F67,G67))</f>
        <v/>
      </c>
      <c r="I67" s="281"/>
      <c r="J67" s="212"/>
      <c r="K67" s="139"/>
    </row>
    <row r="68" spans="1:20" ht="6.75" customHeight="1">
      <c r="A68" s="193"/>
      <c r="B68" s="160"/>
      <c r="C68" s="224"/>
      <c r="D68" s="225"/>
      <c r="E68" s="127"/>
      <c r="F68" s="127"/>
      <c r="G68" s="127"/>
      <c r="H68" s="127"/>
      <c r="I68" s="127"/>
      <c r="J68" s="212"/>
      <c r="K68" s="139"/>
    </row>
    <row r="69" spans="1:20" ht="11.25" customHeight="1">
      <c r="A69" s="193"/>
      <c r="B69" s="160"/>
      <c r="C69" s="185"/>
      <c r="D69" s="185"/>
      <c r="E69" s="185"/>
      <c r="F69" s="185"/>
      <c r="G69" s="185"/>
      <c r="H69" s="185"/>
      <c r="I69" s="185"/>
      <c r="J69" s="212"/>
    </row>
    <row r="70" spans="1:20" ht="26.25" customHeight="1">
      <c r="A70" s="193"/>
      <c r="B70" s="236" t="s">
        <v>216</v>
      </c>
      <c r="C70" s="226"/>
      <c r="D70" s="295">
        <f>SUM(H67,H63,H58,H53,H48,)</f>
        <v>0</v>
      </c>
      <c r="E70" s="237" t="s">
        <v>174</v>
      </c>
      <c r="F70" s="185"/>
      <c r="G70" s="185"/>
      <c r="H70" s="239"/>
      <c r="I70" s="239"/>
      <c r="J70" s="212"/>
    </row>
    <row r="71" spans="1:20" ht="6" customHeight="1">
      <c r="A71" s="215"/>
      <c r="B71" s="241"/>
      <c r="C71" s="226"/>
      <c r="D71" s="242"/>
      <c r="E71" s="232"/>
      <c r="F71" s="226"/>
      <c r="G71" s="226"/>
      <c r="H71" s="243"/>
      <c r="I71" s="243"/>
      <c r="J71" s="227"/>
    </row>
    <row r="72" spans="1:20" ht="9.75" customHeight="1">
      <c r="A72" s="185"/>
      <c r="B72" s="170"/>
      <c r="C72" s="185"/>
      <c r="D72" s="152"/>
      <c r="E72" s="240"/>
      <c r="F72" s="185"/>
      <c r="G72" s="185"/>
      <c r="H72" s="239"/>
      <c r="I72" s="239"/>
      <c r="J72" s="185"/>
      <c r="K72" s="185"/>
    </row>
    <row r="73" spans="1:20" ht="39" customHeight="1">
      <c r="A73" s="185"/>
      <c r="B73" s="244" t="s">
        <v>218</v>
      </c>
      <c r="C73" s="226"/>
      <c r="D73" s="296">
        <f>ROUNDDOWN(T73,-3)</f>
        <v>0</v>
      </c>
      <c r="E73" s="188" t="s">
        <v>174</v>
      </c>
      <c r="F73" s="185"/>
      <c r="G73" s="185"/>
      <c r="H73" s="185"/>
      <c r="I73" s="185"/>
      <c r="J73" s="185"/>
      <c r="K73" s="185"/>
      <c r="T73" s="346">
        <f>SUM(D43,D70)</f>
        <v>0</v>
      </c>
    </row>
    <row r="74" spans="1:20" ht="17.25" customHeight="1">
      <c r="A74" s="185"/>
      <c r="B74" s="160"/>
      <c r="C74" s="185"/>
      <c r="D74" s="185"/>
      <c r="E74" s="185"/>
      <c r="F74" s="185"/>
      <c r="G74" s="185"/>
      <c r="H74" s="185"/>
      <c r="I74" s="185"/>
      <c r="J74" s="185"/>
      <c r="K74" s="185"/>
    </row>
    <row r="75" spans="1:20" ht="17.25" customHeight="1">
      <c r="A75" s="185"/>
      <c r="B75" s="160"/>
      <c r="C75" s="185"/>
      <c r="D75" s="185"/>
      <c r="E75" s="185"/>
      <c r="F75" s="185"/>
      <c r="G75" s="185"/>
      <c r="H75" s="185"/>
      <c r="I75" s="185"/>
      <c r="J75" s="185"/>
      <c r="K75" s="185"/>
    </row>
    <row r="78" spans="1:20">
      <c r="D78" s="185"/>
    </row>
  </sheetData>
  <sheetProtection algorithmName="SHA-512" hashValue="qg+Egxd5TSCGovupli/Xk59ZqqH+AZaJ5z/wHMCAVIhwPv+ogOzXG7cPVQ7yj/R5aDKW7L/iQysyhS5ZcRa2hw==" saltValue="Zn3MwZXu2XcxgeEa1s8WLw==" spinCount="100000" sheet="1" objects="1" scenarios="1"/>
  <mergeCells count="3">
    <mergeCell ref="F5:H5"/>
    <mergeCell ref="F50:F51"/>
    <mergeCell ref="H1:J1"/>
  </mergeCells>
  <phoneticPr fontId="2"/>
  <dataValidations count="1">
    <dataValidation type="list" allowBlank="1" showInputMessage="1" showErrorMessage="1" sqref="G48" xr:uid="{2CD6F00B-855B-4128-AF9E-7498F23EC485}">
      <formula1>",1200000,400000"</formula1>
    </dataValidation>
  </dataValidations>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0</xdr:colOff>
                    <xdr:row>10</xdr:row>
                    <xdr:rowOff>7620</xdr:rowOff>
                  </from>
                  <to>
                    <xdr:col>1</xdr:col>
                    <xdr:colOff>228600</xdr:colOff>
                    <xdr:row>11</xdr:row>
                    <xdr:rowOff>38100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22860</xdr:colOff>
                    <xdr:row>63</xdr:row>
                    <xdr:rowOff>76200</xdr:rowOff>
                  </from>
                  <to>
                    <xdr:col>2</xdr:col>
                    <xdr:colOff>0</xdr:colOff>
                    <xdr:row>65</xdr:row>
                    <xdr:rowOff>38100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7620</xdr:colOff>
                    <xdr:row>44</xdr:row>
                    <xdr:rowOff>327660</xdr:rowOff>
                  </from>
                  <to>
                    <xdr:col>1</xdr:col>
                    <xdr:colOff>236220</xdr:colOff>
                    <xdr:row>46</xdr:row>
                    <xdr:rowOff>7620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7620</xdr:colOff>
                    <xdr:row>53</xdr:row>
                    <xdr:rowOff>76200</xdr:rowOff>
                  </from>
                  <to>
                    <xdr:col>1</xdr:col>
                    <xdr:colOff>236220</xdr:colOff>
                    <xdr:row>55</xdr:row>
                    <xdr:rowOff>30480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xdr:col>
                    <xdr:colOff>22860</xdr:colOff>
                    <xdr:row>48</xdr:row>
                    <xdr:rowOff>68580</xdr:rowOff>
                  </from>
                  <to>
                    <xdr:col>2</xdr:col>
                    <xdr:colOff>0</xdr:colOff>
                    <xdr:row>50</xdr:row>
                    <xdr:rowOff>30480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22860</xdr:colOff>
                    <xdr:row>17</xdr:row>
                    <xdr:rowOff>68580</xdr:rowOff>
                  </from>
                  <to>
                    <xdr:col>2</xdr:col>
                    <xdr:colOff>0</xdr:colOff>
                    <xdr:row>19</xdr:row>
                    <xdr:rowOff>7620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1</xdr:col>
                    <xdr:colOff>22860</xdr:colOff>
                    <xdr:row>13</xdr:row>
                    <xdr:rowOff>68580</xdr:rowOff>
                  </from>
                  <to>
                    <xdr:col>2</xdr:col>
                    <xdr:colOff>0</xdr:colOff>
                    <xdr:row>15</xdr:row>
                    <xdr:rowOff>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xdr:col>
                    <xdr:colOff>22860</xdr:colOff>
                    <xdr:row>23</xdr:row>
                    <xdr:rowOff>68580</xdr:rowOff>
                  </from>
                  <to>
                    <xdr:col>2</xdr:col>
                    <xdr:colOff>0</xdr:colOff>
                    <xdr:row>25</xdr:row>
                    <xdr:rowOff>38100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1</xdr:col>
                    <xdr:colOff>22860</xdr:colOff>
                    <xdr:row>29</xdr:row>
                    <xdr:rowOff>68580</xdr:rowOff>
                  </from>
                  <to>
                    <xdr:col>2</xdr:col>
                    <xdr:colOff>0</xdr:colOff>
                    <xdr:row>31</xdr:row>
                    <xdr:rowOff>38100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1</xdr:col>
                    <xdr:colOff>22860</xdr:colOff>
                    <xdr:row>35</xdr:row>
                    <xdr:rowOff>68580</xdr:rowOff>
                  </from>
                  <to>
                    <xdr:col>2</xdr:col>
                    <xdr:colOff>0</xdr:colOff>
                    <xdr:row>37</xdr:row>
                    <xdr:rowOff>38100</xdr:rowOff>
                  </to>
                </anchor>
              </controlPr>
            </control>
          </mc:Choice>
        </mc:AlternateContent>
        <mc:AlternateContent xmlns:mc="http://schemas.openxmlformats.org/markup-compatibility/2006">
          <mc:Choice Requires="x14">
            <control shapeId="31757" r:id="rId14" name="Check Box 13">
              <controlPr defaultSize="0" autoFill="0" autoLine="0" autoPict="0">
                <anchor moveWithCells="1">
                  <from>
                    <xdr:col>1</xdr:col>
                    <xdr:colOff>7620</xdr:colOff>
                    <xdr:row>58</xdr:row>
                    <xdr:rowOff>76200</xdr:rowOff>
                  </from>
                  <to>
                    <xdr:col>1</xdr:col>
                    <xdr:colOff>236220</xdr:colOff>
                    <xdr:row>60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0602-6556-48B2-A0EB-C4C1A48EAAE1}">
  <sheetPr>
    <pageSetUpPr fitToPage="1"/>
  </sheetPr>
  <dimension ref="A1:V95"/>
  <sheetViews>
    <sheetView view="pageBreakPreview" zoomScaleNormal="100" zoomScaleSheetLayoutView="100" workbookViewId="0">
      <selection activeCell="H11" sqref="H11"/>
    </sheetView>
  </sheetViews>
  <sheetFormatPr defaultRowHeight="18"/>
  <cols>
    <col min="1" max="1" width="2.8984375" customWidth="1"/>
    <col min="2" max="2" width="1.09765625" customWidth="1"/>
    <col min="3" max="4" width="4.5" style="168" customWidth="1"/>
    <col min="5" max="5" width="9.09765625" customWidth="1"/>
    <col min="6" max="6" width="4.59765625" customWidth="1"/>
    <col min="7" max="7" width="5.19921875" customWidth="1"/>
    <col min="8" max="8" width="2.69921875" customWidth="1"/>
    <col min="9" max="9" width="5.19921875" customWidth="1"/>
    <col min="10" max="10" width="2.69921875" customWidth="1"/>
    <col min="11" max="11" width="5.19921875" customWidth="1"/>
    <col min="12" max="12" width="2.69921875" customWidth="1"/>
    <col min="13" max="13" width="4.09765625" style="168" customWidth="1"/>
    <col min="14" max="14" width="4.59765625" customWidth="1"/>
    <col min="15" max="15" width="5.19921875" customWidth="1"/>
    <col min="16" max="16" width="2.69921875" customWidth="1"/>
    <col min="17" max="17" width="5.19921875" customWidth="1"/>
    <col min="18" max="18" width="2.69921875" customWidth="1"/>
    <col min="19" max="19" width="5.19921875" customWidth="1"/>
    <col min="20" max="20" width="2.69921875" customWidth="1"/>
    <col min="21" max="21" width="1.3984375" customWidth="1"/>
    <col min="22" max="22" width="2.19921875" customWidth="1"/>
  </cols>
  <sheetData>
    <row r="1" spans="1:22">
      <c r="C1" s="171" t="s">
        <v>360</v>
      </c>
      <c r="D1" s="171"/>
      <c r="E1" s="19"/>
      <c r="F1" s="19"/>
      <c r="G1" s="19"/>
      <c r="Q1" s="530" t="s">
        <v>329</v>
      </c>
      <c r="R1" s="530"/>
      <c r="S1" s="530"/>
      <c r="T1" s="530"/>
      <c r="U1" s="530"/>
    </row>
    <row r="2" spans="1:22" ht="22.2">
      <c r="A2" s="172" t="s">
        <v>324</v>
      </c>
      <c r="B2" s="172"/>
      <c r="C2" s="172"/>
      <c r="D2" s="172"/>
      <c r="E2" s="172"/>
      <c r="F2" s="172"/>
      <c r="G2" s="173"/>
      <c r="H2" s="173"/>
      <c r="I2" s="173"/>
      <c r="J2" s="173"/>
      <c r="K2" s="173"/>
      <c r="L2" s="173"/>
      <c r="M2" s="173"/>
      <c r="N2" s="173"/>
      <c r="O2" s="173"/>
      <c r="P2" s="173"/>
      <c r="Q2" s="173"/>
      <c r="R2" s="173"/>
      <c r="S2" s="173"/>
      <c r="T2" s="173"/>
      <c r="U2" s="173"/>
    </row>
    <row r="3" spans="1:22" ht="9" customHeight="1">
      <c r="C3" s="169"/>
      <c r="D3" s="169"/>
      <c r="G3" s="163"/>
      <c r="H3" s="158"/>
      <c r="I3" s="159"/>
      <c r="J3" s="159"/>
      <c r="K3" s="159"/>
      <c r="L3" s="159"/>
    </row>
    <row r="4" spans="1:22" ht="24" customHeight="1">
      <c r="C4" s="342" t="s">
        <v>334</v>
      </c>
      <c r="D4" s="169"/>
      <c r="G4" s="163"/>
      <c r="H4" s="158"/>
      <c r="I4" s="534" t="s">
        <v>183</v>
      </c>
      <c r="J4" s="534"/>
      <c r="K4" s="534"/>
      <c r="L4" s="534"/>
      <c r="M4" s="534"/>
      <c r="N4" s="614">
        <f>別紙様式１!F20</f>
        <v>0</v>
      </c>
      <c r="O4" s="614"/>
      <c r="P4" s="614"/>
      <c r="Q4" s="614"/>
      <c r="R4" s="614"/>
      <c r="S4" s="614"/>
      <c r="T4" s="614"/>
    </row>
    <row r="5" spans="1:22" ht="24" customHeight="1">
      <c r="C5" s="169"/>
      <c r="D5" s="169"/>
      <c r="G5" s="163"/>
      <c r="H5" s="158"/>
      <c r="I5" s="535" t="s">
        <v>181</v>
      </c>
      <c r="J5" s="535"/>
      <c r="K5" s="535"/>
      <c r="L5" s="535"/>
      <c r="M5" s="535"/>
      <c r="N5" s="614">
        <f>別紙様式１!F21</f>
        <v>0</v>
      </c>
      <c r="O5" s="614"/>
      <c r="P5" s="614"/>
      <c r="Q5" s="614"/>
      <c r="R5" s="614"/>
      <c r="S5" s="614"/>
      <c r="T5" s="614"/>
    </row>
    <row r="6" spans="1:22" ht="24" customHeight="1">
      <c r="C6" s="169"/>
      <c r="D6" s="169"/>
      <c r="G6" s="163"/>
      <c r="H6" s="158"/>
      <c r="I6" s="538" t="s">
        <v>214</v>
      </c>
      <c r="J6" s="538"/>
      <c r="K6" s="538"/>
      <c r="L6" s="538"/>
      <c r="M6" s="538"/>
      <c r="N6" s="615">
        <f>別紙様式１!F19</f>
        <v>0</v>
      </c>
      <c r="O6" s="615"/>
      <c r="P6" s="615"/>
      <c r="Q6" s="615"/>
      <c r="R6" s="615"/>
      <c r="S6" s="615"/>
      <c r="T6" s="615"/>
      <c r="U6" s="176"/>
    </row>
    <row r="7" spans="1:22" ht="6" customHeight="1">
      <c r="H7" s="158"/>
      <c r="I7" s="159"/>
      <c r="V7" s="176"/>
    </row>
    <row r="8" spans="1:22" ht="19.8">
      <c r="M8" s="351"/>
      <c r="N8" s="163" t="s">
        <v>203</v>
      </c>
    </row>
    <row r="9" spans="1:22" ht="19.8">
      <c r="M9" s="352"/>
      <c r="N9" s="301" t="s">
        <v>323</v>
      </c>
    </row>
    <row r="10" spans="1:22" ht="19.8">
      <c r="D10" s="333"/>
      <c r="M10" s="351"/>
      <c r="N10" s="301" t="s">
        <v>204</v>
      </c>
    </row>
    <row r="11" spans="1:22" ht="23.25" customHeight="1">
      <c r="G11" s="333"/>
      <c r="M11"/>
      <c r="N11" s="334" t="s">
        <v>202</v>
      </c>
    </row>
    <row r="12" spans="1:22" ht="21.75" customHeight="1">
      <c r="C12" s="540" t="s">
        <v>206</v>
      </c>
      <c r="D12" s="540"/>
      <c r="E12" s="540"/>
      <c r="F12" s="540"/>
      <c r="G12" s="540"/>
      <c r="H12" s="540"/>
      <c r="I12" s="540"/>
      <c r="J12" s="540"/>
      <c r="K12" s="540"/>
      <c r="L12" s="540"/>
      <c r="M12" s="540"/>
      <c r="N12" s="540"/>
      <c r="O12" s="540"/>
      <c r="P12" s="540"/>
      <c r="Q12" s="540"/>
      <c r="R12" s="540"/>
      <c r="S12" s="540"/>
      <c r="T12" s="540"/>
    </row>
    <row r="13" spans="1:22" ht="23.25" customHeight="1">
      <c r="B13" s="178"/>
      <c r="C13" s="187" t="s">
        <v>200</v>
      </c>
      <c r="D13" s="187"/>
      <c r="E13" s="179"/>
      <c r="F13" s="179"/>
      <c r="G13" s="180"/>
      <c r="H13" s="179"/>
      <c r="I13" s="179"/>
      <c r="J13" s="179"/>
      <c r="K13" s="179"/>
      <c r="L13" s="179"/>
      <c r="M13" s="181"/>
      <c r="N13" s="179"/>
      <c r="O13" s="179"/>
      <c r="P13" s="179"/>
      <c r="Q13" s="179"/>
      <c r="R13" s="179"/>
      <c r="S13" s="179"/>
      <c r="T13" s="179"/>
      <c r="U13" s="182"/>
    </row>
    <row r="14" spans="1:22" ht="6.75" customHeight="1">
      <c r="B14" s="184"/>
      <c r="C14" s="312"/>
      <c r="D14" s="312"/>
      <c r="G14" s="333"/>
      <c r="U14" s="186"/>
    </row>
    <row r="15" spans="1:22" s="176" customFormat="1" ht="27" customHeight="1">
      <c r="B15" s="318"/>
      <c r="C15" s="317"/>
      <c r="D15" s="316" t="s">
        <v>220</v>
      </c>
      <c r="E15" s="314"/>
      <c r="F15" s="316"/>
      <c r="G15" s="316"/>
      <c r="H15" s="314"/>
      <c r="I15" s="314"/>
      <c r="J15" s="314"/>
      <c r="K15" s="314"/>
      <c r="L15" s="314"/>
      <c r="M15" s="315"/>
      <c r="N15" s="314"/>
      <c r="O15" s="314"/>
      <c r="P15" s="314"/>
      <c r="Q15" s="314"/>
      <c r="R15" s="314"/>
      <c r="S15" s="314"/>
      <c r="T15" s="314"/>
      <c r="U15" s="313"/>
    </row>
    <row r="16" spans="1:22" s="176" customFormat="1" ht="6" customHeight="1">
      <c r="B16" s="174"/>
      <c r="C16" s="298"/>
      <c r="D16" s="298"/>
      <c r="E16" s="301"/>
      <c r="F16" s="301"/>
      <c r="G16" s="301"/>
      <c r="M16" s="299"/>
      <c r="U16" s="183"/>
    </row>
    <row r="17" spans="2:21" ht="18.75" customHeight="1">
      <c r="B17" s="184"/>
      <c r="C17" s="298" t="s">
        <v>32</v>
      </c>
      <c r="D17" s="301" t="s">
        <v>228</v>
      </c>
      <c r="E17" s="1"/>
      <c r="F17" s="298"/>
      <c r="G17" s="1"/>
      <c r="H17" s="299"/>
      <c r="J17" s="298"/>
      <c r="L17" s="299"/>
      <c r="N17" s="298"/>
      <c r="O17" s="1"/>
      <c r="P17" s="299"/>
      <c r="R17" s="298"/>
      <c r="T17" s="299"/>
      <c r="U17" s="186"/>
    </row>
    <row r="18" spans="2:21" ht="18.75" customHeight="1">
      <c r="B18" s="184"/>
      <c r="C18" s="299"/>
      <c r="D18" s="351"/>
      <c r="E18" s="163" t="s">
        <v>229</v>
      </c>
      <c r="F18" s="298"/>
      <c r="G18" s="1"/>
      <c r="H18" s="299"/>
      <c r="J18" s="298"/>
      <c r="L18" s="299"/>
      <c r="N18" s="298"/>
      <c r="O18" s="1"/>
      <c r="P18" s="299"/>
      <c r="R18" s="298"/>
      <c r="T18" s="299"/>
      <c r="U18" s="186"/>
    </row>
    <row r="19" spans="2:21" ht="18.75" customHeight="1">
      <c r="B19" s="184"/>
      <c r="C19" s="299"/>
      <c r="D19" s="351"/>
      <c r="E19" s="163" t="s">
        <v>230</v>
      </c>
      <c r="F19" s="298"/>
      <c r="G19" s="1"/>
      <c r="H19" s="299"/>
      <c r="J19" s="298"/>
      <c r="L19" s="299"/>
      <c r="N19" s="298"/>
      <c r="O19" s="1"/>
      <c r="P19" s="299"/>
      <c r="R19" s="298"/>
      <c r="T19" s="299"/>
      <c r="U19" s="186"/>
    </row>
    <row r="20" spans="2:21" ht="18.75" customHeight="1">
      <c r="B20" s="184"/>
      <c r="C20" s="299"/>
      <c r="D20" s="351"/>
      <c r="E20" s="163" t="s">
        <v>231</v>
      </c>
      <c r="F20" s="298"/>
      <c r="G20" s="1"/>
      <c r="H20" s="299"/>
      <c r="J20" s="298"/>
      <c r="L20" s="299"/>
      <c r="N20" s="298"/>
      <c r="O20" s="1"/>
      <c r="P20" s="299"/>
      <c r="R20" s="298"/>
      <c r="T20" s="299"/>
      <c r="U20" s="186"/>
    </row>
    <row r="21" spans="2:21" ht="18.75" customHeight="1">
      <c r="B21" s="184"/>
      <c r="C21" s="299"/>
      <c r="D21" s="351"/>
      <c r="E21" s="163" t="s">
        <v>232</v>
      </c>
      <c r="F21" s="298"/>
      <c r="G21" s="1"/>
      <c r="H21" s="299"/>
      <c r="J21" s="298"/>
      <c r="L21" s="299"/>
      <c r="N21" s="298"/>
      <c r="O21" s="1"/>
      <c r="P21" s="299"/>
      <c r="R21" s="298"/>
      <c r="T21" s="299"/>
      <c r="U21" s="186"/>
    </row>
    <row r="22" spans="2:21" ht="18.75" customHeight="1">
      <c r="B22" s="184"/>
      <c r="C22" s="299"/>
      <c r="D22" s="352"/>
      <c r="E22" s="301" t="s">
        <v>233</v>
      </c>
      <c r="F22" s="298"/>
      <c r="G22" s="1"/>
      <c r="H22" s="299"/>
      <c r="J22" s="298"/>
      <c r="L22" s="299"/>
      <c r="N22" s="298"/>
      <c r="O22" s="1"/>
      <c r="P22" s="299"/>
      <c r="R22" s="298"/>
      <c r="T22" s="299"/>
      <c r="U22" s="186"/>
    </row>
    <row r="23" spans="2:21" s="1" customFormat="1" ht="18.75" customHeight="1">
      <c r="B23" s="193"/>
      <c r="C23" s="298" t="s">
        <v>34</v>
      </c>
      <c r="D23" s="1" t="s">
        <v>234</v>
      </c>
      <c r="F23" s="298"/>
      <c r="H23" s="298"/>
      <c r="J23" s="298"/>
      <c r="L23" s="298"/>
      <c r="M23" s="5"/>
      <c r="N23" s="298"/>
      <c r="P23" s="298"/>
      <c r="R23" s="298"/>
      <c r="T23" s="298"/>
      <c r="U23" s="212"/>
    </row>
    <row r="24" spans="2:21" ht="75" customHeight="1">
      <c r="B24" s="184"/>
      <c r="C24" s="298"/>
      <c r="D24" s="531"/>
      <c r="E24" s="532"/>
      <c r="F24" s="532"/>
      <c r="G24" s="532"/>
      <c r="H24" s="532"/>
      <c r="I24" s="532"/>
      <c r="J24" s="532"/>
      <c r="K24" s="532"/>
      <c r="L24" s="532"/>
      <c r="M24" s="532"/>
      <c r="N24" s="532"/>
      <c r="O24" s="532"/>
      <c r="P24" s="532"/>
      <c r="Q24" s="532"/>
      <c r="R24" s="532"/>
      <c r="S24" s="532"/>
      <c r="T24" s="533"/>
      <c r="U24" s="186"/>
    </row>
    <row r="25" spans="2:21" ht="8.4" customHeight="1">
      <c r="B25" s="194"/>
      <c r="C25" s="311"/>
      <c r="D25" s="310"/>
      <c r="E25" s="310"/>
      <c r="F25" s="310"/>
      <c r="G25" s="310"/>
      <c r="H25" s="310"/>
      <c r="I25" s="310"/>
      <c r="J25" s="310"/>
      <c r="K25" s="310"/>
      <c r="L25" s="310"/>
      <c r="M25" s="310"/>
      <c r="N25" s="310"/>
      <c r="O25" s="310"/>
      <c r="P25" s="310"/>
      <c r="Q25" s="310"/>
      <c r="R25" s="310"/>
      <c r="S25" s="310"/>
      <c r="T25" s="310"/>
      <c r="U25" s="192"/>
    </row>
    <row r="26" spans="2:21" s="176" customFormat="1" ht="27" customHeight="1">
      <c r="B26" s="318"/>
      <c r="C26" s="317"/>
      <c r="D26" s="316" t="s">
        <v>221</v>
      </c>
      <c r="E26" s="314"/>
      <c r="F26" s="332"/>
      <c r="G26" s="331"/>
      <c r="H26" s="314"/>
      <c r="I26" s="314"/>
      <c r="J26" s="314"/>
      <c r="K26" s="314"/>
      <c r="L26" s="314"/>
      <c r="M26" s="315"/>
      <c r="N26" s="314"/>
      <c r="O26" s="314"/>
      <c r="P26" s="314"/>
      <c r="Q26" s="314"/>
      <c r="R26" s="314"/>
      <c r="S26" s="314"/>
      <c r="T26" s="314"/>
      <c r="U26" s="313"/>
    </row>
    <row r="27" spans="2:21" s="176" customFormat="1" ht="6" customHeight="1">
      <c r="B27" s="174"/>
      <c r="C27" s="298"/>
      <c r="D27" s="298"/>
      <c r="E27" s="301"/>
      <c r="F27" s="330"/>
      <c r="G27" s="329"/>
      <c r="M27" s="299"/>
      <c r="U27" s="183"/>
    </row>
    <row r="28" spans="2:21" ht="19.8">
      <c r="B28" s="184"/>
      <c r="C28" s="298" t="s">
        <v>32</v>
      </c>
      <c r="D28" s="1" t="s">
        <v>234</v>
      </c>
      <c r="E28" s="1"/>
      <c r="F28" s="330"/>
      <c r="G28" s="329"/>
      <c r="U28" s="186"/>
    </row>
    <row r="29" spans="2:21" ht="75" customHeight="1">
      <c r="B29" s="184"/>
      <c r="C29" s="298"/>
      <c r="D29" s="531"/>
      <c r="E29" s="532"/>
      <c r="F29" s="532"/>
      <c r="G29" s="532"/>
      <c r="H29" s="532"/>
      <c r="I29" s="532"/>
      <c r="J29" s="532"/>
      <c r="K29" s="532"/>
      <c r="L29" s="532"/>
      <c r="M29" s="532"/>
      <c r="N29" s="532"/>
      <c r="O29" s="532"/>
      <c r="P29" s="532"/>
      <c r="Q29" s="532"/>
      <c r="R29" s="532"/>
      <c r="S29" s="532"/>
      <c r="T29" s="533"/>
      <c r="U29" s="186"/>
    </row>
    <row r="30" spans="2:21" ht="9.75" customHeight="1">
      <c r="B30" s="194"/>
      <c r="C30" s="311"/>
      <c r="D30" s="310"/>
      <c r="E30" s="310"/>
      <c r="F30" s="310"/>
      <c r="G30" s="310"/>
      <c r="H30" s="310"/>
      <c r="I30" s="310"/>
      <c r="J30" s="310"/>
      <c r="K30" s="310"/>
      <c r="L30" s="310"/>
      <c r="M30" s="310"/>
      <c r="N30" s="310"/>
      <c r="O30" s="310"/>
      <c r="P30" s="310"/>
      <c r="Q30" s="310"/>
      <c r="R30" s="310"/>
      <c r="S30" s="310"/>
      <c r="T30" s="310"/>
      <c r="U30" s="192"/>
    </row>
    <row r="31" spans="2:21" s="176" customFormat="1" ht="27" customHeight="1">
      <c r="B31" s="318"/>
      <c r="C31" s="317"/>
      <c r="D31" s="316" t="s">
        <v>222</v>
      </c>
      <c r="E31" s="314"/>
      <c r="F31" s="316"/>
      <c r="G31" s="316"/>
      <c r="H31" s="314"/>
      <c r="I31" s="314"/>
      <c r="J31" s="314"/>
      <c r="K31" s="314"/>
      <c r="L31" s="314"/>
      <c r="M31" s="315"/>
      <c r="N31" s="314"/>
      <c r="O31" s="314"/>
      <c r="P31" s="314"/>
      <c r="Q31" s="314"/>
      <c r="R31" s="314"/>
      <c r="S31" s="314"/>
      <c r="T31" s="314"/>
      <c r="U31" s="313"/>
    </row>
    <row r="32" spans="2:21" s="176" customFormat="1" ht="6" customHeight="1">
      <c r="B32" s="174"/>
      <c r="C32" s="168"/>
      <c r="D32" s="168"/>
      <c r="E32" s="301"/>
      <c r="F32" s="301"/>
      <c r="G32" s="301"/>
      <c r="M32" s="299"/>
      <c r="U32" s="183"/>
    </row>
    <row r="33" spans="1:21" ht="19.8">
      <c r="B33" s="184"/>
      <c r="C33" s="5" t="s">
        <v>32</v>
      </c>
      <c r="D33" s="1" t="s">
        <v>187</v>
      </c>
      <c r="E33" s="1"/>
      <c r="F33" s="1"/>
      <c r="G33" s="1"/>
      <c r="U33" s="186"/>
    </row>
    <row r="34" spans="1:21" ht="19.8">
      <c r="B34" s="184"/>
      <c r="C34" s="5"/>
      <c r="D34" s="541"/>
      <c r="E34" s="542"/>
      <c r="F34" s="1" t="s">
        <v>185</v>
      </c>
      <c r="G34" s="1"/>
      <c r="U34" s="186"/>
    </row>
    <row r="35" spans="1:21" ht="19.8">
      <c r="B35" s="184"/>
      <c r="C35" s="5" t="s">
        <v>34</v>
      </c>
      <c r="D35" s="1" t="s">
        <v>212</v>
      </c>
      <c r="E35" s="1"/>
      <c r="F35" s="1"/>
      <c r="G35" s="1"/>
      <c r="U35" s="186"/>
    </row>
    <row r="36" spans="1:21" ht="19.8">
      <c r="B36" s="184"/>
      <c r="C36" s="5"/>
      <c r="D36" s="543">
        <f>G45+P45+G54+P54</f>
        <v>0</v>
      </c>
      <c r="E36" s="544"/>
      <c r="F36" s="1" t="s">
        <v>186</v>
      </c>
      <c r="G36" s="335" t="s">
        <v>325</v>
      </c>
      <c r="U36" s="186"/>
    </row>
    <row r="37" spans="1:21" ht="19.8">
      <c r="A37" s="186"/>
      <c r="B37" s="184"/>
      <c r="C37" s="5"/>
      <c r="D37" s="328"/>
      <c r="E37" s="328"/>
      <c r="F37" s="1"/>
      <c r="G37" s="335" t="s">
        <v>326</v>
      </c>
      <c r="K37" s="327"/>
      <c r="U37" s="186"/>
    </row>
    <row r="38" spans="1:21" ht="26.25" customHeight="1">
      <c r="A38" s="186"/>
      <c r="B38" s="184"/>
      <c r="C38" s="5"/>
      <c r="D38" s="584" t="s">
        <v>322</v>
      </c>
      <c r="E38" s="584"/>
      <c r="F38" s="584"/>
      <c r="G38" s="584"/>
      <c r="H38" s="584"/>
      <c r="I38" s="584"/>
      <c r="J38" s="584"/>
      <c r="L38" s="585" t="s">
        <v>321</v>
      </c>
      <c r="M38" s="585"/>
      <c r="N38" s="585"/>
      <c r="O38" s="585"/>
      <c r="P38" s="585"/>
      <c r="Q38" s="585"/>
      <c r="R38" s="585"/>
      <c r="S38" s="585"/>
      <c r="U38" s="186"/>
    </row>
    <row r="39" spans="1:21" ht="19.8">
      <c r="A39" s="186"/>
      <c r="B39" s="184"/>
      <c r="C39" s="5"/>
      <c r="D39" s="547" t="s">
        <v>318</v>
      </c>
      <c r="E39" s="548"/>
      <c r="F39" s="549"/>
      <c r="G39" s="560" t="s">
        <v>317</v>
      </c>
      <c r="H39" s="561"/>
      <c r="I39" s="562"/>
      <c r="J39" s="322"/>
      <c r="L39" s="597" t="s">
        <v>318</v>
      </c>
      <c r="M39" s="598"/>
      <c r="N39" s="598"/>
      <c r="O39" s="599"/>
      <c r="P39" s="578" t="s">
        <v>317</v>
      </c>
      <c r="Q39" s="579"/>
      <c r="R39" s="580"/>
      <c r="S39" s="323"/>
      <c r="U39" s="186"/>
    </row>
    <row r="40" spans="1:21" ht="19.8">
      <c r="A40" s="186"/>
      <c r="B40" s="184"/>
      <c r="C40" s="5"/>
      <c r="D40" s="550"/>
      <c r="E40" s="551"/>
      <c r="F40" s="552"/>
      <c r="G40" s="608"/>
      <c r="H40" s="609"/>
      <c r="I40" s="610"/>
      <c r="J40" s="322" t="s">
        <v>186</v>
      </c>
      <c r="L40" s="563"/>
      <c r="M40" s="564"/>
      <c r="N40" s="564"/>
      <c r="O40" s="565"/>
      <c r="P40" s="563"/>
      <c r="Q40" s="564"/>
      <c r="R40" s="565"/>
      <c r="S40" s="322" t="s">
        <v>186</v>
      </c>
      <c r="U40" s="186"/>
    </row>
    <row r="41" spans="1:21" ht="19.8">
      <c r="A41" s="186"/>
      <c r="B41" s="184"/>
      <c r="C41" s="5"/>
      <c r="D41" s="553"/>
      <c r="E41" s="554"/>
      <c r="F41" s="555"/>
      <c r="G41" s="608"/>
      <c r="H41" s="609"/>
      <c r="I41" s="610"/>
      <c r="J41" s="322" t="s">
        <v>186</v>
      </c>
      <c r="L41" s="563"/>
      <c r="M41" s="564"/>
      <c r="N41" s="564"/>
      <c r="O41" s="565"/>
      <c r="P41" s="563"/>
      <c r="Q41" s="564"/>
      <c r="R41" s="565"/>
      <c r="S41" s="322" t="s">
        <v>186</v>
      </c>
      <c r="U41" s="186"/>
    </row>
    <row r="42" spans="1:21" ht="19.8">
      <c r="A42" s="186"/>
      <c r="B42" s="184"/>
      <c r="C42" s="5"/>
      <c r="D42" s="553"/>
      <c r="E42" s="554"/>
      <c r="F42" s="555"/>
      <c r="G42" s="608"/>
      <c r="H42" s="609"/>
      <c r="I42" s="610"/>
      <c r="J42" s="322" t="s">
        <v>186</v>
      </c>
      <c r="L42" s="563"/>
      <c r="M42" s="564"/>
      <c r="N42" s="564"/>
      <c r="O42" s="565"/>
      <c r="P42" s="563"/>
      <c r="Q42" s="564"/>
      <c r="R42" s="565"/>
      <c r="S42" s="322" t="s">
        <v>186</v>
      </c>
      <c r="U42" s="186"/>
    </row>
    <row r="43" spans="1:21" ht="19.8">
      <c r="A43" s="186"/>
      <c r="B43" s="184"/>
      <c r="C43" s="5"/>
      <c r="D43" s="553"/>
      <c r="E43" s="554"/>
      <c r="F43" s="555"/>
      <c r="G43" s="608"/>
      <c r="H43" s="609"/>
      <c r="I43" s="610"/>
      <c r="J43" s="322" t="s">
        <v>186</v>
      </c>
      <c r="L43" s="563"/>
      <c r="M43" s="564"/>
      <c r="N43" s="564"/>
      <c r="O43" s="565"/>
      <c r="P43" s="563"/>
      <c r="Q43" s="564"/>
      <c r="R43" s="565"/>
      <c r="S43" s="322" t="s">
        <v>186</v>
      </c>
      <c r="U43" s="186"/>
    </row>
    <row r="44" spans="1:21" ht="19.8">
      <c r="A44" s="186"/>
      <c r="B44" s="184"/>
      <c r="C44" s="5"/>
      <c r="D44" s="557"/>
      <c r="E44" s="558"/>
      <c r="F44" s="559"/>
      <c r="G44" s="611"/>
      <c r="H44" s="612"/>
      <c r="I44" s="613"/>
      <c r="J44" s="322" t="s">
        <v>186</v>
      </c>
      <c r="L44" s="563"/>
      <c r="M44" s="564"/>
      <c r="N44" s="564"/>
      <c r="O44" s="565"/>
      <c r="P44" s="563"/>
      <c r="Q44" s="564"/>
      <c r="R44" s="565"/>
      <c r="S44" s="322" t="s">
        <v>186</v>
      </c>
      <c r="U44" s="186"/>
    </row>
    <row r="45" spans="1:21" ht="19.8">
      <c r="A45" s="186"/>
      <c r="B45" s="184"/>
      <c r="C45" s="5"/>
      <c r="D45" s="588" t="s">
        <v>316</v>
      </c>
      <c r="E45" s="589"/>
      <c r="F45" s="590"/>
      <c r="G45" s="605">
        <f>SUM(G40:I44)</f>
        <v>0</v>
      </c>
      <c r="H45" s="606"/>
      <c r="I45" s="607"/>
      <c r="J45" s="322" t="s">
        <v>186</v>
      </c>
      <c r="L45" s="569" t="s">
        <v>316</v>
      </c>
      <c r="M45" s="570"/>
      <c r="N45" s="570"/>
      <c r="O45" s="571"/>
      <c r="P45" s="569">
        <f>SUM(P40:R44)</f>
        <v>0</v>
      </c>
      <c r="Q45" s="570"/>
      <c r="R45" s="571"/>
      <c r="S45" s="322" t="s">
        <v>186</v>
      </c>
      <c r="U45" s="186"/>
    </row>
    <row r="46" spans="1:21" ht="19.8">
      <c r="A46" s="186"/>
      <c r="B46" s="184"/>
      <c r="C46" s="5"/>
      <c r="D46" s="326"/>
      <c r="E46" s="326"/>
      <c r="F46" s="326"/>
      <c r="G46" s="325"/>
      <c r="H46" s="325"/>
      <c r="I46" s="325"/>
      <c r="L46" s="324"/>
      <c r="M46" s="324"/>
      <c r="N46" s="324"/>
      <c r="O46" s="324"/>
      <c r="P46" s="324"/>
      <c r="Q46" s="324"/>
      <c r="R46" s="324"/>
      <c r="S46" s="246"/>
      <c r="U46" s="186"/>
    </row>
    <row r="47" spans="1:21" ht="27.75" customHeight="1">
      <c r="A47" s="186"/>
      <c r="B47" s="184"/>
      <c r="C47" s="5"/>
      <c r="D47" s="584" t="s">
        <v>320</v>
      </c>
      <c r="E47" s="584"/>
      <c r="F47" s="584"/>
      <c r="G47" s="584"/>
      <c r="H47" s="584"/>
      <c r="I47" s="584"/>
      <c r="J47" s="584"/>
      <c r="L47" s="586" t="s">
        <v>319</v>
      </c>
      <c r="M47" s="587"/>
      <c r="N47" s="587"/>
      <c r="O47" s="587"/>
      <c r="P47" s="587"/>
      <c r="Q47" s="587"/>
      <c r="R47" s="587"/>
      <c r="S47" s="587"/>
      <c r="U47" s="186"/>
    </row>
    <row r="48" spans="1:21" ht="19.8">
      <c r="A48" s="186"/>
      <c r="B48" s="184"/>
      <c r="C48" s="5"/>
      <c r="D48" s="547" t="s">
        <v>318</v>
      </c>
      <c r="E48" s="548"/>
      <c r="F48" s="549"/>
      <c r="G48" s="560" t="s">
        <v>317</v>
      </c>
      <c r="H48" s="561"/>
      <c r="I48" s="562"/>
      <c r="J48" s="323" t="s">
        <v>186</v>
      </c>
      <c r="L48" s="597" t="s">
        <v>318</v>
      </c>
      <c r="M48" s="598"/>
      <c r="N48" s="598"/>
      <c r="O48" s="599"/>
      <c r="P48" s="578" t="s">
        <v>317</v>
      </c>
      <c r="Q48" s="579"/>
      <c r="R48" s="580"/>
      <c r="S48" s="323"/>
      <c r="U48" s="186"/>
    </row>
    <row r="49" spans="1:21" ht="19.8">
      <c r="A49" s="186"/>
      <c r="B49" s="184"/>
      <c r="C49" s="5"/>
      <c r="D49" s="545"/>
      <c r="E49" s="556"/>
      <c r="F49" s="546"/>
      <c r="G49" s="566"/>
      <c r="H49" s="567"/>
      <c r="I49" s="568"/>
      <c r="J49" s="323" t="s">
        <v>186</v>
      </c>
      <c r="L49" s="563"/>
      <c r="M49" s="564"/>
      <c r="N49" s="564"/>
      <c r="O49" s="565"/>
      <c r="P49" s="563"/>
      <c r="Q49" s="564"/>
      <c r="R49" s="565"/>
      <c r="S49" s="322" t="s">
        <v>186</v>
      </c>
      <c r="U49" s="186"/>
    </row>
    <row r="50" spans="1:21" ht="19.8">
      <c r="A50" s="186"/>
      <c r="B50" s="184"/>
      <c r="C50" s="5"/>
      <c r="D50" s="545"/>
      <c r="E50" s="556"/>
      <c r="F50" s="546"/>
      <c r="G50" s="566"/>
      <c r="H50" s="567"/>
      <c r="I50" s="568"/>
      <c r="J50" s="323" t="s">
        <v>186</v>
      </c>
      <c r="L50" s="563"/>
      <c r="M50" s="564"/>
      <c r="N50" s="564"/>
      <c r="O50" s="565"/>
      <c r="P50" s="563"/>
      <c r="Q50" s="564"/>
      <c r="R50" s="565"/>
      <c r="S50" s="322" t="s">
        <v>186</v>
      </c>
      <c r="U50" s="186"/>
    </row>
    <row r="51" spans="1:21" ht="19.8">
      <c r="A51" s="186"/>
      <c r="B51" s="184"/>
      <c r="C51" s="5"/>
      <c r="D51" s="545"/>
      <c r="E51" s="556"/>
      <c r="F51" s="546"/>
      <c r="G51" s="566"/>
      <c r="H51" s="567"/>
      <c r="I51" s="568"/>
      <c r="J51" s="323" t="s">
        <v>186</v>
      </c>
      <c r="L51" s="563"/>
      <c r="M51" s="564"/>
      <c r="N51" s="564"/>
      <c r="O51" s="565"/>
      <c r="P51" s="563"/>
      <c r="Q51" s="564"/>
      <c r="R51" s="565"/>
      <c r="S51" s="322" t="s">
        <v>186</v>
      </c>
      <c r="U51" s="186"/>
    </row>
    <row r="52" spans="1:21" ht="19.8">
      <c r="A52" s="186"/>
      <c r="B52" s="184"/>
      <c r="C52" s="5"/>
      <c r="D52" s="545"/>
      <c r="E52" s="556"/>
      <c r="F52" s="546"/>
      <c r="G52" s="566"/>
      <c r="H52" s="567"/>
      <c r="I52" s="568"/>
      <c r="J52" s="323" t="s">
        <v>186</v>
      </c>
      <c r="L52" s="563"/>
      <c r="M52" s="564"/>
      <c r="N52" s="564"/>
      <c r="O52" s="565"/>
      <c r="P52" s="563"/>
      <c r="Q52" s="564"/>
      <c r="R52" s="565"/>
      <c r="S52" s="322" t="s">
        <v>186</v>
      </c>
      <c r="U52" s="186"/>
    </row>
    <row r="53" spans="1:21" ht="19.8">
      <c r="A53" s="186"/>
      <c r="B53" s="184"/>
      <c r="C53" s="5"/>
      <c r="D53" s="545"/>
      <c r="E53" s="556"/>
      <c r="F53" s="546"/>
      <c r="G53" s="566"/>
      <c r="H53" s="567"/>
      <c r="I53" s="568"/>
      <c r="J53" s="322" t="s">
        <v>186</v>
      </c>
      <c r="L53" s="563"/>
      <c r="M53" s="564"/>
      <c r="N53" s="564"/>
      <c r="O53" s="565"/>
      <c r="P53" s="563"/>
      <c r="Q53" s="564"/>
      <c r="R53" s="565"/>
      <c r="S53" s="322" t="s">
        <v>186</v>
      </c>
      <c r="U53" s="186"/>
    </row>
    <row r="54" spans="1:21" ht="19.8">
      <c r="A54" s="186"/>
      <c r="B54" s="184"/>
      <c r="C54" s="5"/>
      <c r="D54" s="572" t="s">
        <v>316</v>
      </c>
      <c r="E54" s="573"/>
      <c r="F54" s="574"/>
      <c r="G54" s="560">
        <f>SUM(G49:I53)</f>
        <v>0</v>
      </c>
      <c r="H54" s="561"/>
      <c r="I54" s="562"/>
      <c r="J54" s="322" t="s">
        <v>186</v>
      </c>
      <c r="L54" s="578" t="s">
        <v>316</v>
      </c>
      <c r="M54" s="579"/>
      <c r="N54" s="579"/>
      <c r="O54" s="580"/>
      <c r="P54" s="578">
        <f>SUM(P49:R53)</f>
        <v>0</v>
      </c>
      <c r="Q54" s="579"/>
      <c r="R54" s="580"/>
      <c r="S54" s="322" t="s">
        <v>186</v>
      </c>
      <c r="U54" s="186"/>
    </row>
    <row r="55" spans="1:21" ht="7.5" customHeight="1">
      <c r="A55" s="186"/>
      <c r="B55" s="194"/>
      <c r="C55" s="302"/>
      <c r="D55" s="302"/>
      <c r="E55" s="226"/>
      <c r="F55" s="226"/>
      <c r="G55" s="226"/>
      <c r="H55" s="191"/>
      <c r="I55" s="191"/>
      <c r="J55" s="191"/>
      <c r="K55" s="191"/>
      <c r="L55" s="191"/>
      <c r="M55" s="189"/>
      <c r="N55" s="191"/>
      <c r="O55" s="191"/>
      <c r="P55" s="191"/>
      <c r="Q55" s="191"/>
      <c r="R55" s="191"/>
      <c r="S55" s="191"/>
      <c r="T55" s="191"/>
      <c r="U55" s="192"/>
    </row>
    <row r="56" spans="1:21" ht="19.8">
      <c r="B56" s="178"/>
      <c r="C56" s="321" t="s">
        <v>198</v>
      </c>
      <c r="D56" s="320"/>
      <c r="E56" s="190"/>
      <c r="F56" s="190"/>
      <c r="G56" s="190"/>
      <c r="H56" s="179"/>
      <c r="I56" s="179"/>
      <c r="J56" s="179"/>
      <c r="K56" s="179"/>
      <c r="L56" s="179"/>
      <c r="M56" s="181"/>
      <c r="N56" s="179"/>
      <c r="O56" s="179"/>
      <c r="P56" s="179"/>
      <c r="Q56" s="179"/>
      <c r="R56" s="179"/>
      <c r="S56" s="179"/>
      <c r="T56" s="179"/>
      <c r="U56" s="182"/>
    </row>
    <row r="57" spans="1:21" ht="6" customHeight="1">
      <c r="B57" s="184"/>
      <c r="C57" s="319"/>
      <c r="D57" s="319"/>
      <c r="E57" s="1"/>
      <c r="F57" s="1"/>
      <c r="G57" s="1"/>
      <c r="U57" s="186"/>
    </row>
    <row r="58" spans="1:21" s="176" customFormat="1" ht="27" customHeight="1">
      <c r="B58" s="318"/>
      <c r="C58" s="317"/>
      <c r="D58" s="316" t="s">
        <v>219</v>
      </c>
      <c r="E58" s="314"/>
      <c r="F58" s="316"/>
      <c r="G58" s="316"/>
      <c r="H58" s="314"/>
      <c r="I58" s="314"/>
      <c r="J58" s="314"/>
      <c r="K58" s="314"/>
      <c r="L58" s="314"/>
      <c r="M58" s="315"/>
      <c r="N58" s="314"/>
      <c r="O58" s="314"/>
      <c r="P58" s="314"/>
      <c r="Q58" s="314"/>
      <c r="R58" s="314"/>
      <c r="S58" s="314"/>
      <c r="T58" s="314"/>
      <c r="U58" s="313"/>
    </row>
    <row r="59" spans="1:21" s="176" customFormat="1" ht="6.75" customHeight="1">
      <c r="B59" s="174"/>
      <c r="C59" s="298"/>
      <c r="D59" s="298"/>
      <c r="E59" s="301"/>
      <c r="F59" s="301"/>
      <c r="G59" s="301"/>
      <c r="M59" s="299"/>
      <c r="U59" s="183"/>
    </row>
    <row r="60" spans="1:21" ht="23.25" customHeight="1">
      <c r="B60" s="184"/>
      <c r="C60" s="5" t="s">
        <v>32</v>
      </c>
      <c r="D60" s="301" t="s">
        <v>313</v>
      </c>
      <c r="E60" s="1"/>
      <c r="F60" s="298"/>
      <c r="G60" s="1"/>
      <c r="H60" s="299"/>
      <c r="J60" s="298"/>
      <c r="L60" s="299"/>
      <c r="N60" s="298"/>
      <c r="O60" s="1"/>
      <c r="P60" s="299"/>
      <c r="R60" s="298"/>
      <c r="T60" s="299"/>
      <c r="U60" s="186"/>
    </row>
    <row r="61" spans="1:21" ht="23.25" customHeight="1">
      <c r="B61" s="184"/>
      <c r="D61" s="353"/>
      <c r="E61" s="1" t="s">
        <v>184</v>
      </c>
      <c r="F61" s="1"/>
      <c r="G61" s="1"/>
      <c r="N61" s="298"/>
      <c r="O61" s="1"/>
      <c r="P61" s="299"/>
      <c r="R61" s="298"/>
      <c r="T61" s="299"/>
      <c r="U61" s="186"/>
    </row>
    <row r="62" spans="1:21" ht="19.8">
      <c r="B62" s="184"/>
      <c r="D62" s="353"/>
      <c r="E62" s="1" t="s">
        <v>201</v>
      </c>
      <c r="F62" s="1"/>
      <c r="G62" s="1"/>
      <c r="U62" s="186"/>
    </row>
    <row r="63" spans="1:21" ht="19.8">
      <c r="B63" s="184"/>
      <c r="C63" s="312" t="s">
        <v>34</v>
      </c>
      <c r="D63" s="1" t="s">
        <v>315</v>
      </c>
      <c r="F63" s="298"/>
      <c r="G63" s="1"/>
      <c r="H63" s="299"/>
      <c r="J63" s="298"/>
      <c r="L63" s="299"/>
      <c r="N63" s="298"/>
      <c r="O63" s="1"/>
      <c r="P63" s="299"/>
      <c r="R63" s="298"/>
      <c r="T63" s="299"/>
      <c r="U63" s="186"/>
    </row>
    <row r="64" spans="1:21" ht="19.8">
      <c r="B64" s="184"/>
      <c r="D64" s="351"/>
      <c r="E64" s="1" t="s">
        <v>235</v>
      </c>
      <c r="F64" s="298"/>
      <c r="G64" s="1"/>
      <c r="H64" s="299"/>
      <c r="J64" s="298"/>
      <c r="L64" s="299"/>
      <c r="N64" s="298"/>
      <c r="O64" s="1"/>
      <c r="P64" s="299"/>
      <c r="R64" s="298"/>
      <c r="T64" s="299"/>
      <c r="U64" s="186"/>
    </row>
    <row r="65" spans="2:21" ht="19.8">
      <c r="B65" s="184"/>
      <c r="D65" s="352"/>
      <c r="E65" s="1" t="s">
        <v>236</v>
      </c>
      <c r="F65" s="298"/>
      <c r="G65" s="1"/>
      <c r="H65" s="299"/>
      <c r="J65" s="298"/>
      <c r="L65" s="299"/>
      <c r="N65" s="298"/>
      <c r="O65" s="1"/>
      <c r="P65" s="299"/>
      <c r="R65" s="298"/>
      <c r="T65" s="299"/>
      <c r="U65" s="186"/>
    </row>
    <row r="66" spans="2:21" ht="19.8">
      <c r="B66" s="184"/>
      <c r="D66" s="351"/>
      <c r="E66" s="1" t="s">
        <v>314</v>
      </c>
      <c r="F66" s="298"/>
      <c r="G66" s="1"/>
      <c r="H66" s="299"/>
      <c r="J66" s="298"/>
      <c r="L66" s="299"/>
      <c r="N66" s="298"/>
      <c r="O66" s="1"/>
      <c r="P66" s="299"/>
      <c r="R66" s="298"/>
      <c r="T66" s="299"/>
      <c r="U66" s="186"/>
    </row>
    <row r="67" spans="2:21" ht="18.75" customHeight="1">
      <c r="B67" s="184"/>
      <c r="C67" s="300" t="s">
        <v>36</v>
      </c>
      <c r="D67" s="1" t="s">
        <v>234</v>
      </c>
      <c r="F67" s="298"/>
      <c r="G67" s="1"/>
      <c r="H67" s="299"/>
      <c r="J67" s="298"/>
      <c r="L67" s="299"/>
      <c r="N67" s="298"/>
      <c r="O67" s="1"/>
      <c r="P67" s="299"/>
      <c r="R67" s="298"/>
      <c r="T67" s="299"/>
      <c r="U67" s="186"/>
    </row>
    <row r="68" spans="2:21" ht="75" customHeight="1">
      <c r="B68" s="184"/>
      <c r="C68" s="298"/>
      <c r="D68" s="531"/>
      <c r="E68" s="532"/>
      <c r="F68" s="532"/>
      <c r="G68" s="532"/>
      <c r="H68" s="532"/>
      <c r="I68" s="532"/>
      <c r="J68" s="532"/>
      <c r="K68" s="532"/>
      <c r="L68" s="532"/>
      <c r="M68" s="532"/>
      <c r="N68" s="532"/>
      <c r="O68" s="532"/>
      <c r="P68" s="532"/>
      <c r="Q68" s="532"/>
      <c r="R68" s="532"/>
      <c r="S68" s="532"/>
      <c r="T68" s="533"/>
      <c r="U68" s="186"/>
    </row>
    <row r="69" spans="2:21" ht="12.45" customHeight="1">
      <c r="B69" s="194"/>
      <c r="C69" s="311"/>
      <c r="D69" s="310"/>
      <c r="E69" s="310"/>
      <c r="F69" s="310"/>
      <c r="G69" s="310"/>
      <c r="H69" s="310"/>
      <c r="I69" s="310"/>
      <c r="J69" s="310"/>
      <c r="K69" s="310"/>
      <c r="L69" s="310"/>
      <c r="M69" s="310"/>
      <c r="N69" s="310"/>
      <c r="O69" s="310"/>
      <c r="P69" s="310"/>
      <c r="Q69" s="310"/>
      <c r="R69" s="310"/>
      <c r="S69" s="310"/>
      <c r="T69" s="310"/>
      <c r="U69" s="192"/>
    </row>
    <row r="70" spans="2:21" s="176" customFormat="1" ht="27" customHeight="1">
      <c r="B70" s="174"/>
      <c r="C70" s="298"/>
      <c r="D70" s="301" t="s">
        <v>223</v>
      </c>
      <c r="F70" s="301"/>
      <c r="G70" s="301"/>
      <c r="M70" s="299"/>
      <c r="U70" s="183"/>
    </row>
    <row r="71" spans="2:21" s="176" customFormat="1" ht="6.75" customHeight="1">
      <c r="B71" s="174"/>
      <c r="C71" s="298"/>
      <c r="D71" s="298"/>
      <c r="E71" s="301"/>
      <c r="F71" s="301"/>
      <c r="G71" s="301"/>
      <c r="M71" s="299"/>
      <c r="U71" s="183"/>
    </row>
    <row r="72" spans="2:21" ht="19.8">
      <c r="B72" s="184"/>
      <c r="C72" s="5" t="s">
        <v>32</v>
      </c>
      <c r="D72" s="301" t="s">
        <v>213</v>
      </c>
      <c r="E72" s="1"/>
      <c r="F72" s="298"/>
      <c r="G72" s="1"/>
      <c r="H72" s="299"/>
      <c r="J72" s="298"/>
      <c r="L72" s="299"/>
      <c r="N72" s="298"/>
      <c r="O72" s="1"/>
      <c r="P72" s="299"/>
      <c r="R72" s="298"/>
      <c r="T72" s="299"/>
      <c r="U72" s="186"/>
    </row>
    <row r="73" spans="2:21" ht="19.8">
      <c r="B73" s="184"/>
      <c r="D73" s="545"/>
      <c r="E73" s="546"/>
      <c r="F73" s="298" t="s">
        <v>185</v>
      </c>
      <c r="G73" s="1"/>
      <c r="H73" s="604"/>
      <c r="I73" s="604"/>
      <c r="J73" s="604"/>
      <c r="K73" s="604"/>
      <c r="L73" s="299"/>
      <c r="N73" s="298"/>
      <c r="O73" s="1"/>
      <c r="P73" s="299"/>
      <c r="R73" s="298"/>
      <c r="T73" s="299"/>
      <c r="U73" s="186"/>
    </row>
    <row r="74" spans="2:21" ht="6" customHeight="1">
      <c r="B74" s="195"/>
      <c r="C74" s="309"/>
      <c r="D74" s="309"/>
      <c r="E74" s="196"/>
      <c r="F74" s="196"/>
      <c r="G74" s="201"/>
      <c r="H74" s="201"/>
      <c r="I74" s="201"/>
      <c r="J74" s="201"/>
      <c r="K74" s="201"/>
      <c r="L74" s="197"/>
      <c r="M74" s="198"/>
      <c r="N74" s="197"/>
      <c r="O74" s="197"/>
      <c r="P74" s="197"/>
      <c r="Q74" s="197"/>
      <c r="R74" s="197"/>
      <c r="S74" s="197"/>
      <c r="T74" s="197"/>
      <c r="U74" s="199"/>
    </row>
    <row r="75" spans="2:21" s="176" customFormat="1" ht="27" customHeight="1">
      <c r="B75" s="308"/>
      <c r="C75" s="307"/>
      <c r="D75" s="306" t="s">
        <v>224</v>
      </c>
      <c r="E75" s="304"/>
      <c r="F75" s="306"/>
      <c r="G75" s="306"/>
      <c r="H75" s="304"/>
      <c r="I75" s="304"/>
      <c r="J75" s="304"/>
      <c r="K75" s="304"/>
      <c r="L75" s="304"/>
      <c r="M75" s="305"/>
      <c r="N75" s="304"/>
      <c r="O75" s="304"/>
      <c r="P75" s="304"/>
      <c r="Q75" s="304"/>
      <c r="R75" s="304"/>
      <c r="S75" s="304"/>
      <c r="T75" s="304"/>
      <c r="U75" s="303"/>
    </row>
    <row r="76" spans="2:21" s="176" customFormat="1" ht="6" customHeight="1">
      <c r="B76" s="174"/>
      <c r="C76" s="298"/>
      <c r="D76" s="298"/>
      <c r="E76" s="301"/>
      <c r="F76" s="301"/>
      <c r="G76" s="301"/>
      <c r="M76" s="299"/>
      <c r="U76" s="183"/>
    </row>
    <row r="77" spans="2:21" ht="19.8">
      <c r="B77" s="184"/>
      <c r="C77" s="312" t="s">
        <v>32</v>
      </c>
      <c r="D77" s="354"/>
      <c r="E77" s="301" t="s">
        <v>205</v>
      </c>
      <c r="F77" s="298"/>
      <c r="G77" s="1"/>
      <c r="H77" s="299"/>
      <c r="J77" s="298"/>
      <c r="L77" s="299"/>
      <c r="N77" s="298"/>
      <c r="O77" s="1"/>
      <c r="P77" s="299"/>
      <c r="R77" s="298"/>
      <c r="T77" s="299"/>
      <c r="U77" s="186"/>
    </row>
    <row r="78" spans="2:21" ht="19.8">
      <c r="B78" s="184"/>
      <c r="C78" s="5" t="s">
        <v>34</v>
      </c>
      <c r="D78" s="2" t="s">
        <v>313</v>
      </c>
      <c r="E78" s="1"/>
      <c r="F78" s="1"/>
      <c r="G78" s="1"/>
      <c r="U78" s="186"/>
    </row>
    <row r="79" spans="2:21" ht="19.8">
      <c r="B79" s="184"/>
      <c r="D79" s="351"/>
      <c r="E79" s="1" t="s">
        <v>237</v>
      </c>
      <c r="F79" s="298"/>
      <c r="G79" s="1"/>
      <c r="H79" s="299"/>
      <c r="J79" s="298"/>
      <c r="L79" s="299"/>
      <c r="N79" s="298"/>
      <c r="O79" s="1"/>
      <c r="P79" s="299"/>
      <c r="R79" s="298"/>
      <c r="T79" s="299"/>
      <c r="U79" s="186"/>
    </row>
    <row r="80" spans="2:21" ht="19.8">
      <c r="B80" s="184"/>
      <c r="D80" s="351"/>
      <c r="E80" s="1" t="s">
        <v>238</v>
      </c>
      <c r="F80" s="298"/>
      <c r="G80" s="1"/>
      <c r="H80" s="299"/>
      <c r="J80" s="298"/>
      <c r="L80" s="299"/>
      <c r="N80" s="298"/>
      <c r="O80" s="1"/>
      <c r="P80" s="299"/>
      <c r="R80" s="298"/>
      <c r="T80" s="299"/>
      <c r="U80" s="186"/>
    </row>
    <row r="81" spans="2:21" ht="19.8">
      <c r="B81" s="184"/>
      <c r="D81" s="351"/>
      <c r="E81" s="1" t="s">
        <v>239</v>
      </c>
      <c r="F81" s="298"/>
      <c r="G81" s="1"/>
      <c r="H81" s="299"/>
      <c r="J81" s="298"/>
      <c r="L81" s="299"/>
      <c r="N81" s="298"/>
      <c r="O81" s="1"/>
      <c r="P81" s="299"/>
      <c r="R81" s="298"/>
      <c r="T81" s="299"/>
      <c r="U81" s="186"/>
    </row>
    <row r="82" spans="2:21" ht="19.8">
      <c r="B82" s="184"/>
      <c r="D82" s="351"/>
      <c r="E82" s="1" t="s">
        <v>241</v>
      </c>
      <c r="F82" s="298"/>
      <c r="G82" s="1"/>
      <c r="H82" s="299"/>
      <c r="J82" s="298"/>
      <c r="L82" s="299"/>
      <c r="N82" s="298"/>
      <c r="O82" s="1"/>
      <c r="P82" s="299"/>
      <c r="R82" s="298"/>
      <c r="T82" s="299"/>
      <c r="U82" s="186"/>
    </row>
    <row r="83" spans="2:21" ht="19.8">
      <c r="B83" s="184"/>
      <c r="D83" s="352"/>
      <c r="E83" s="1" t="s">
        <v>240</v>
      </c>
      <c r="F83" s="298"/>
      <c r="G83" s="1"/>
      <c r="H83" s="299"/>
      <c r="J83" s="298"/>
      <c r="L83" s="299"/>
      <c r="N83" s="298"/>
      <c r="O83" s="1"/>
      <c r="P83" s="299"/>
      <c r="R83" s="298"/>
      <c r="T83" s="299"/>
      <c r="U83" s="186"/>
    </row>
    <row r="84" spans="2:21" ht="18.75" customHeight="1">
      <c r="B84" s="184"/>
      <c r="C84" s="300" t="s">
        <v>36</v>
      </c>
      <c r="D84" s="1" t="s">
        <v>234</v>
      </c>
      <c r="F84" s="298"/>
      <c r="G84" s="1"/>
      <c r="H84" s="299"/>
      <c r="J84" s="298"/>
      <c r="L84" s="299"/>
      <c r="N84" s="298"/>
      <c r="O84" s="1"/>
      <c r="P84" s="299"/>
      <c r="R84" s="298"/>
      <c r="T84" s="299"/>
      <c r="U84" s="186"/>
    </row>
    <row r="85" spans="2:21" ht="75" customHeight="1">
      <c r="B85" s="184"/>
      <c r="C85" s="298"/>
      <c r="D85" s="531"/>
      <c r="E85" s="532"/>
      <c r="F85" s="532"/>
      <c r="G85" s="532"/>
      <c r="H85" s="532"/>
      <c r="I85" s="532"/>
      <c r="J85" s="532"/>
      <c r="K85" s="532"/>
      <c r="L85" s="532"/>
      <c r="M85" s="532"/>
      <c r="N85" s="532"/>
      <c r="O85" s="532"/>
      <c r="P85" s="532"/>
      <c r="Q85" s="532"/>
      <c r="R85" s="532"/>
      <c r="S85" s="532"/>
      <c r="T85" s="533"/>
      <c r="U85" s="186"/>
    </row>
    <row r="86" spans="2:21" ht="6" customHeight="1">
      <c r="B86" s="194"/>
      <c r="C86" s="302"/>
      <c r="D86" s="302"/>
      <c r="E86" s="226"/>
      <c r="F86" s="226"/>
      <c r="G86" s="226"/>
      <c r="H86" s="191"/>
      <c r="I86" s="191"/>
      <c r="J86" s="191"/>
      <c r="K86" s="191"/>
      <c r="L86" s="191"/>
      <c r="M86" s="189"/>
      <c r="N86" s="191"/>
      <c r="O86" s="191"/>
      <c r="P86" s="191"/>
      <c r="Q86" s="191"/>
      <c r="R86" s="191"/>
      <c r="S86" s="191"/>
      <c r="T86" s="191"/>
      <c r="U86" s="192"/>
    </row>
    <row r="87" spans="2:21" s="176" customFormat="1" ht="27" customHeight="1">
      <c r="B87" s="174"/>
      <c r="C87" s="298"/>
      <c r="D87" s="301" t="s">
        <v>225</v>
      </c>
      <c r="F87" s="301"/>
      <c r="G87" s="301"/>
      <c r="M87" s="299"/>
      <c r="U87" s="183"/>
    </row>
    <row r="88" spans="2:21" s="176" customFormat="1" ht="6" customHeight="1">
      <c r="B88" s="174"/>
      <c r="C88" s="298"/>
      <c r="D88" s="301"/>
      <c r="F88" s="301"/>
      <c r="G88" s="301"/>
      <c r="M88" s="299"/>
      <c r="U88" s="183"/>
    </row>
    <row r="89" spans="2:21" ht="19.8">
      <c r="B89" s="184"/>
      <c r="C89" s="5" t="s">
        <v>32</v>
      </c>
      <c r="D89" s="301" t="s">
        <v>313</v>
      </c>
      <c r="F89" s="298"/>
      <c r="G89" s="1"/>
      <c r="H89" s="299"/>
      <c r="J89" s="298"/>
      <c r="L89" s="299"/>
      <c r="N89" s="298"/>
      <c r="O89" s="1"/>
      <c r="P89" s="299"/>
      <c r="R89" s="298"/>
      <c r="T89" s="299"/>
      <c r="U89" s="186"/>
    </row>
    <row r="90" spans="2:21" ht="19.8">
      <c r="B90" s="184"/>
      <c r="D90" s="353"/>
      <c r="E90" s="301" t="s">
        <v>226</v>
      </c>
      <c r="F90" s="298"/>
      <c r="G90" s="1"/>
      <c r="H90" s="299"/>
      <c r="J90" s="298"/>
      <c r="L90" s="299"/>
      <c r="U90" s="186"/>
    </row>
    <row r="91" spans="2:21" ht="19.8">
      <c r="B91" s="184"/>
      <c r="D91" s="353"/>
      <c r="E91" s="301" t="s">
        <v>227</v>
      </c>
      <c r="F91" s="298"/>
      <c r="G91" s="1"/>
      <c r="H91" s="299"/>
      <c r="J91" s="298"/>
      <c r="L91" s="299"/>
      <c r="U91" s="186"/>
    </row>
    <row r="92" spans="2:21" ht="18.75" customHeight="1">
      <c r="B92" s="184"/>
      <c r="C92" s="300" t="s">
        <v>34</v>
      </c>
      <c r="D92" s="1" t="s">
        <v>234</v>
      </c>
      <c r="F92" s="298"/>
      <c r="G92" s="1"/>
      <c r="H92" s="299"/>
      <c r="J92" s="298"/>
      <c r="L92" s="299"/>
      <c r="N92" s="298"/>
      <c r="O92" s="1"/>
      <c r="P92" s="299"/>
      <c r="R92" s="298"/>
      <c r="T92" s="299"/>
      <c r="U92" s="186"/>
    </row>
    <row r="93" spans="2:21" ht="75" customHeight="1">
      <c r="B93" s="184"/>
      <c r="C93" s="298"/>
      <c r="D93" s="531"/>
      <c r="E93" s="532"/>
      <c r="F93" s="532"/>
      <c r="G93" s="532"/>
      <c r="H93" s="532"/>
      <c r="I93" s="532"/>
      <c r="J93" s="532"/>
      <c r="K93" s="532"/>
      <c r="L93" s="532"/>
      <c r="M93" s="532"/>
      <c r="N93" s="532"/>
      <c r="O93" s="532"/>
      <c r="P93" s="532"/>
      <c r="Q93" s="532"/>
      <c r="R93" s="532"/>
      <c r="S93" s="532"/>
      <c r="T93" s="533"/>
      <c r="U93" s="186"/>
    </row>
    <row r="94" spans="2:21" ht="6" customHeight="1">
      <c r="B94" s="184"/>
      <c r="C94" s="5"/>
      <c r="D94" s="5"/>
      <c r="E94" s="1"/>
      <c r="F94" s="1"/>
      <c r="G94" s="1"/>
      <c r="U94" s="186"/>
    </row>
    <row r="95" spans="2:21" ht="5.25" customHeight="1">
      <c r="B95" s="194"/>
      <c r="C95" s="189"/>
      <c r="D95" s="189"/>
      <c r="E95" s="191"/>
      <c r="F95" s="191"/>
      <c r="G95" s="191"/>
      <c r="H95" s="191"/>
      <c r="I95" s="191"/>
      <c r="J95" s="191"/>
      <c r="K95" s="191"/>
      <c r="L95" s="191"/>
      <c r="M95" s="189"/>
      <c r="N95" s="191"/>
      <c r="O95" s="191"/>
      <c r="P95" s="191"/>
      <c r="Q95" s="191"/>
      <c r="R95" s="191"/>
      <c r="S95" s="191"/>
      <c r="T95" s="191"/>
      <c r="U95" s="192"/>
    </row>
  </sheetData>
  <mergeCells count="77">
    <mergeCell ref="D38:J38"/>
    <mergeCell ref="L38:S38"/>
    <mergeCell ref="I4:M4"/>
    <mergeCell ref="N4:T4"/>
    <mergeCell ref="I5:M5"/>
    <mergeCell ref="N5:T5"/>
    <mergeCell ref="I6:M6"/>
    <mergeCell ref="N6:T6"/>
    <mergeCell ref="C12:T12"/>
    <mergeCell ref="D24:T24"/>
    <mergeCell ref="D29:T29"/>
    <mergeCell ref="D34:E34"/>
    <mergeCell ref="D36:E36"/>
    <mergeCell ref="D39:F39"/>
    <mergeCell ref="G39:I39"/>
    <mergeCell ref="L39:O39"/>
    <mergeCell ref="P39:R39"/>
    <mergeCell ref="D40:F40"/>
    <mergeCell ref="G40:I40"/>
    <mergeCell ref="L40:O40"/>
    <mergeCell ref="P40:R40"/>
    <mergeCell ref="D41:F41"/>
    <mergeCell ref="G41:I41"/>
    <mergeCell ref="L41:O41"/>
    <mergeCell ref="P41:R41"/>
    <mergeCell ref="D42:F42"/>
    <mergeCell ref="G42:I42"/>
    <mergeCell ref="L42:O42"/>
    <mergeCell ref="P42:R42"/>
    <mergeCell ref="D43:F43"/>
    <mergeCell ref="G43:I43"/>
    <mergeCell ref="L43:O43"/>
    <mergeCell ref="P43:R43"/>
    <mergeCell ref="D44:F44"/>
    <mergeCell ref="G44:I44"/>
    <mergeCell ref="L44:O44"/>
    <mergeCell ref="P44:R44"/>
    <mergeCell ref="D45:F45"/>
    <mergeCell ref="G45:I45"/>
    <mergeCell ref="L45:O45"/>
    <mergeCell ref="P45:R45"/>
    <mergeCell ref="D47:J47"/>
    <mergeCell ref="L47:S47"/>
    <mergeCell ref="D48:F48"/>
    <mergeCell ref="G48:I48"/>
    <mergeCell ref="L48:O48"/>
    <mergeCell ref="P48:R48"/>
    <mergeCell ref="D49:F49"/>
    <mergeCell ref="G49:I49"/>
    <mergeCell ref="L49:O49"/>
    <mergeCell ref="P49:R49"/>
    <mergeCell ref="L53:O53"/>
    <mergeCell ref="P53:R53"/>
    <mergeCell ref="D50:F50"/>
    <mergeCell ref="G50:I50"/>
    <mergeCell ref="L50:O50"/>
    <mergeCell ref="P50:R50"/>
    <mergeCell ref="D51:F51"/>
    <mergeCell ref="G51:I51"/>
    <mergeCell ref="L51:O51"/>
    <mergeCell ref="P51:R51"/>
    <mergeCell ref="D85:T85"/>
    <mergeCell ref="D93:T93"/>
    <mergeCell ref="Q1:U1"/>
    <mergeCell ref="H73:K73"/>
    <mergeCell ref="D54:F54"/>
    <mergeCell ref="G54:I54"/>
    <mergeCell ref="L54:O54"/>
    <mergeCell ref="P54:R54"/>
    <mergeCell ref="D68:T68"/>
    <mergeCell ref="D73:E73"/>
    <mergeCell ref="D52:F52"/>
    <mergeCell ref="G52:I52"/>
    <mergeCell ref="L52:O52"/>
    <mergeCell ref="P52:R52"/>
    <mergeCell ref="D53:F53"/>
    <mergeCell ref="G53:I53"/>
  </mergeCells>
  <phoneticPr fontId="2"/>
  <dataValidations count="2">
    <dataValidation type="list" allowBlank="1" showInputMessage="1" showErrorMessage="1" sqref="D79:D83 M8:M10 D18:D22 D64:D66 D90:D91" xr:uid="{261B8A93-12C6-48B0-A068-7B0BBF9F7632}">
      <formula1>"○"</formula1>
    </dataValidation>
    <dataValidation type="list" allowBlank="1" showInputMessage="1" showErrorMessage="1" sqref="C74:D74 D77 D61:D62" xr:uid="{DA4FB4E4-CCD0-4B11-8D98-DBE9A987C033}">
      <formula1>"〇"</formula1>
    </dataValidation>
  </dataValidations>
  <pageMargins left="0.70866141732283472" right="0.70866141732283472" top="0.74803149606299213" bottom="0.74803149606299213" header="0.31496062992125984" footer="0.31496062992125984"/>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2</xdr:col>
                    <xdr:colOff>45720</xdr:colOff>
                    <xdr:row>13</xdr:row>
                    <xdr:rowOff>68580</xdr:rowOff>
                  </from>
                  <to>
                    <xdr:col>2</xdr:col>
                    <xdr:colOff>274320</xdr:colOff>
                    <xdr:row>14</xdr:row>
                    <xdr:rowOff>274320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2</xdr:col>
                    <xdr:colOff>30480</xdr:colOff>
                    <xdr:row>86</xdr:row>
                    <xdr:rowOff>0</xdr:rowOff>
                  </from>
                  <to>
                    <xdr:col>2</xdr:col>
                    <xdr:colOff>259080</xdr:colOff>
                    <xdr:row>87</xdr:row>
                    <xdr:rowOff>7620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xdr:col>
                    <xdr:colOff>60960</xdr:colOff>
                    <xdr:row>56</xdr:row>
                    <xdr:rowOff>68580</xdr:rowOff>
                  </from>
                  <to>
                    <xdr:col>2</xdr:col>
                    <xdr:colOff>289560</xdr:colOff>
                    <xdr:row>57</xdr:row>
                    <xdr:rowOff>289560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xdr:col>
                    <xdr:colOff>99060</xdr:colOff>
                    <xdr:row>74</xdr:row>
                    <xdr:rowOff>0</xdr:rowOff>
                  </from>
                  <to>
                    <xdr:col>2</xdr:col>
                    <xdr:colOff>327660</xdr:colOff>
                    <xdr:row>74</xdr:row>
                    <xdr:rowOff>297180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xdr:col>
                    <xdr:colOff>68580</xdr:colOff>
                    <xdr:row>69</xdr:row>
                    <xdr:rowOff>0</xdr:rowOff>
                  </from>
                  <to>
                    <xdr:col>2</xdr:col>
                    <xdr:colOff>297180</xdr:colOff>
                    <xdr:row>69</xdr:row>
                    <xdr:rowOff>304800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2</xdr:col>
                    <xdr:colOff>68580</xdr:colOff>
                    <xdr:row>30</xdr:row>
                    <xdr:rowOff>0</xdr:rowOff>
                  </from>
                  <to>
                    <xdr:col>2</xdr:col>
                    <xdr:colOff>297180</xdr:colOff>
                    <xdr:row>30</xdr:row>
                    <xdr:rowOff>304800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2</xdr:col>
                    <xdr:colOff>68580</xdr:colOff>
                    <xdr:row>25</xdr:row>
                    <xdr:rowOff>0</xdr:rowOff>
                  </from>
                  <to>
                    <xdr:col>2</xdr:col>
                    <xdr:colOff>297180</xdr:colOff>
                    <xdr:row>25</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928C-7600-4A45-ACAF-2B91BD1AABDD}">
  <dimension ref="A1:U78"/>
  <sheetViews>
    <sheetView view="pageBreakPreview" zoomScale="85" zoomScaleNormal="100" zoomScaleSheetLayoutView="85" workbookViewId="0">
      <selection activeCell="A2" sqref="A2"/>
    </sheetView>
  </sheetViews>
  <sheetFormatPr defaultColWidth="9" defaultRowHeight="19.8"/>
  <cols>
    <col min="1" max="1" width="4.59765625" style="1" customWidth="1"/>
    <col min="2" max="2" width="3.19921875" style="157" customWidth="1"/>
    <col min="3" max="3" width="17.69921875" style="1" customWidth="1"/>
    <col min="4" max="4" width="20.3984375" style="1" customWidth="1"/>
    <col min="5" max="5" width="17.69921875" style="1" customWidth="1"/>
    <col min="6" max="6" width="19.3984375" style="1" customWidth="1"/>
    <col min="7" max="8" width="17.69921875" style="1" customWidth="1"/>
    <col min="9" max="9" width="2.59765625" style="1" customWidth="1"/>
    <col min="10" max="10" width="1.8984375" style="1" customWidth="1"/>
    <col min="11" max="11" width="2" style="1" customWidth="1"/>
    <col min="12" max="20" width="9" style="1"/>
    <col min="21" max="21" width="11.59765625" style="1" bestFit="1" customWidth="1"/>
    <col min="22" max="16384" width="9" style="1"/>
  </cols>
  <sheetData>
    <row r="1" spans="1:12">
      <c r="A1" s="1" t="s">
        <v>361</v>
      </c>
      <c r="C1" s="2"/>
      <c r="G1" s="336"/>
      <c r="H1" s="603" t="s">
        <v>330</v>
      </c>
      <c r="I1" s="603"/>
      <c r="J1" s="603"/>
    </row>
    <row r="2" spans="1:12" ht="8.25" customHeight="1">
      <c r="A2" s="2"/>
      <c r="B2" s="164"/>
      <c r="C2" s="3"/>
      <c r="D2" s="3"/>
      <c r="E2" s="3"/>
      <c r="F2" s="3"/>
      <c r="G2" s="3"/>
      <c r="H2" s="3"/>
      <c r="I2" s="3"/>
    </row>
    <row r="3" spans="1:12" s="7" customFormat="1" ht="22.2">
      <c r="A3" s="6" t="s">
        <v>173</v>
      </c>
      <c r="B3" s="165"/>
      <c r="C3" s="6"/>
      <c r="D3" s="6"/>
      <c r="E3" s="6"/>
      <c r="F3" s="6"/>
      <c r="G3" s="6"/>
      <c r="H3" s="6"/>
      <c r="I3" s="6"/>
    </row>
    <row r="4" spans="1:12" ht="12.75" customHeight="1">
      <c r="A4" s="2"/>
      <c r="B4" s="164"/>
      <c r="C4" s="3"/>
      <c r="D4" s="3"/>
      <c r="E4" s="3"/>
      <c r="F4" s="3"/>
      <c r="G4" s="3"/>
      <c r="H4" s="3"/>
      <c r="I4" s="3"/>
    </row>
    <row r="5" spans="1:12" ht="24" customHeight="1">
      <c r="E5" s="154" t="s">
        <v>215</v>
      </c>
      <c r="F5" s="600">
        <f>別紙様式１!F19</f>
        <v>0</v>
      </c>
      <c r="G5" s="600"/>
      <c r="H5" s="600"/>
      <c r="I5" s="289"/>
    </row>
    <row r="6" spans="1:12" ht="6" customHeight="1">
      <c r="G6" s="5"/>
      <c r="H6" s="5"/>
      <c r="I6" s="5"/>
    </row>
    <row r="7" spans="1:12">
      <c r="C7" s="8" t="s">
        <v>210</v>
      </c>
    </row>
    <row r="8" spans="1:12" ht="6" customHeight="1"/>
    <row r="9" spans="1:12" ht="27.75" customHeight="1">
      <c r="A9" s="230" t="s">
        <v>195</v>
      </c>
      <c r="B9" s="190"/>
      <c r="C9" s="190"/>
      <c r="D9" s="190"/>
      <c r="E9" s="341" t="s">
        <v>333</v>
      </c>
      <c r="F9" s="190"/>
      <c r="G9" s="190"/>
      <c r="H9" s="190"/>
      <c r="I9" s="190"/>
      <c r="J9" s="211"/>
    </row>
    <row r="10" spans="1:12" ht="8.25" customHeight="1">
      <c r="A10" s="231"/>
      <c r="B10" s="185"/>
      <c r="C10" s="185"/>
      <c r="D10" s="185"/>
      <c r="E10" s="185"/>
      <c r="F10" s="185"/>
      <c r="G10" s="185"/>
      <c r="H10" s="185"/>
      <c r="I10" s="185"/>
      <c r="J10" s="212"/>
    </row>
    <row r="11" spans="1:12" ht="21.75" customHeight="1">
      <c r="A11" s="193"/>
      <c r="B11" s="160"/>
      <c r="C11" s="142" t="s">
        <v>220</v>
      </c>
      <c r="D11" s="185"/>
      <c r="E11" s="185"/>
      <c r="F11" s="185"/>
      <c r="G11" s="185"/>
      <c r="H11" s="185"/>
      <c r="I11" s="185"/>
      <c r="J11" s="212"/>
    </row>
    <row r="12" spans="1:12" s="9" customFormat="1" ht="30" customHeight="1">
      <c r="A12" s="218"/>
      <c r="B12" s="219"/>
      <c r="C12" s="11" t="s">
        <v>4</v>
      </c>
      <c r="D12" s="126" t="s">
        <v>5</v>
      </c>
      <c r="E12" s="12" t="s">
        <v>6</v>
      </c>
      <c r="F12" s="126" t="s">
        <v>7</v>
      </c>
      <c r="G12" s="12" t="s">
        <v>8</v>
      </c>
      <c r="H12" s="12" t="s">
        <v>9</v>
      </c>
      <c r="I12" s="279"/>
      <c r="J12" s="220"/>
      <c r="L12" s="10"/>
    </row>
    <row r="13" spans="1:12" ht="25.5" customHeight="1">
      <c r="A13" s="193"/>
      <c r="B13" s="160"/>
      <c r="C13" s="288"/>
      <c r="D13" s="286"/>
      <c r="E13" s="272" t="str">
        <f>IF(C13="","",C13-D13)</f>
        <v/>
      </c>
      <c r="F13" s="287"/>
      <c r="G13" s="272">
        <v>100000</v>
      </c>
      <c r="H13" s="272" t="str">
        <f>IF(C13="","",MIN(E13,F13,G13))</f>
        <v/>
      </c>
      <c r="I13" s="127"/>
      <c r="J13" s="212"/>
    </row>
    <row r="14" spans="1:12" ht="6.75" customHeight="1">
      <c r="A14" s="193"/>
      <c r="B14" s="160"/>
      <c r="C14" s="128"/>
      <c r="D14" s="129"/>
      <c r="E14" s="130"/>
      <c r="F14" s="130"/>
      <c r="G14" s="127"/>
      <c r="H14" s="127"/>
      <c r="I14" s="127"/>
      <c r="J14" s="212"/>
    </row>
    <row r="15" spans="1:12" ht="21.75" customHeight="1">
      <c r="A15" s="193"/>
      <c r="B15" s="160"/>
      <c r="C15" s="142" t="s">
        <v>221</v>
      </c>
      <c r="D15" s="129"/>
      <c r="E15" s="130"/>
      <c r="F15" s="130"/>
      <c r="G15" s="616"/>
      <c r="H15" s="617"/>
      <c r="I15" s="127"/>
      <c r="J15" s="212"/>
    </row>
    <row r="16" spans="1:12" ht="25.5" customHeight="1">
      <c r="A16" s="193"/>
      <c r="B16" s="160"/>
      <c r="C16" s="11" t="s">
        <v>4</v>
      </c>
      <c r="D16" s="126" t="s">
        <v>5</v>
      </c>
      <c r="E16" s="12" t="s">
        <v>6</v>
      </c>
      <c r="F16" s="126" t="s">
        <v>7</v>
      </c>
      <c r="G16" s="12" t="s">
        <v>8</v>
      </c>
      <c r="H16" s="12" t="s">
        <v>9</v>
      </c>
      <c r="I16" s="279"/>
      <c r="J16" s="212"/>
      <c r="K16" s="139"/>
    </row>
    <row r="17" spans="1:12" ht="25.5" customHeight="1">
      <c r="A17" s="193"/>
      <c r="B17" s="160"/>
      <c r="C17" s="288"/>
      <c r="D17" s="286"/>
      <c r="E17" s="272" t="str">
        <f>IF(C17="","",C17-D17)</f>
        <v/>
      </c>
      <c r="F17" s="287"/>
      <c r="G17" s="343">
        <v>300000</v>
      </c>
      <c r="H17" s="272" t="str">
        <f>IF(C17="","",MIN(E17,F17,G17))</f>
        <v/>
      </c>
      <c r="I17" s="127"/>
      <c r="J17" s="212"/>
      <c r="K17" s="139"/>
      <c r="L17" s="340"/>
    </row>
    <row r="18" spans="1:12" ht="6.75" customHeight="1">
      <c r="A18" s="193"/>
      <c r="B18" s="160"/>
      <c r="C18" s="185"/>
      <c r="D18" s="185"/>
      <c r="E18" s="185"/>
      <c r="F18" s="185"/>
      <c r="G18" s="185"/>
      <c r="H18" s="185"/>
      <c r="I18" s="185"/>
      <c r="J18" s="212"/>
      <c r="K18" s="139"/>
    </row>
    <row r="19" spans="1:12" ht="21.75" customHeight="1">
      <c r="A19" s="193"/>
      <c r="B19" s="160"/>
      <c r="C19" s="142" t="s">
        <v>222</v>
      </c>
      <c r="D19" s="185"/>
      <c r="E19" s="185"/>
      <c r="F19" s="185"/>
      <c r="G19" s="185"/>
      <c r="H19" s="185"/>
      <c r="I19" s="185"/>
      <c r="J19" s="212"/>
      <c r="K19" s="139"/>
    </row>
    <row r="20" spans="1:12" ht="21.75" customHeight="1">
      <c r="A20" s="193"/>
      <c r="B20" s="160"/>
      <c r="C20" s="142" t="s">
        <v>303</v>
      </c>
      <c r="D20" s="185"/>
      <c r="E20" s="185"/>
      <c r="F20" s="185"/>
      <c r="G20" s="278" t="s">
        <v>300</v>
      </c>
      <c r="H20" s="337">
        <f>'(別紙2-2-2)事業計画書 （優先順位第２位）'!G45</f>
        <v>0</v>
      </c>
      <c r="I20" s="277" t="s">
        <v>302</v>
      </c>
      <c r="J20" s="212"/>
      <c r="K20" s="139"/>
    </row>
    <row r="21" spans="1:12" ht="21.75" customHeight="1">
      <c r="A21" s="193"/>
      <c r="B21" s="160"/>
      <c r="C21" s="283"/>
      <c r="D21" s="185"/>
      <c r="E21" s="185"/>
      <c r="F21" s="185"/>
      <c r="G21" s="185"/>
      <c r="H21" s="185"/>
      <c r="I21" s="185"/>
      <c r="J21" s="212"/>
      <c r="K21" s="139"/>
    </row>
    <row r="22" spans="1:12" s="8" customFormat="1" ht="30" customHeight="1">
      <c r="A22" s="221"/>
      <c r="B22" s="222"/>
      <c r="C22" s="11" t="s">
        <v>4</v>
      </c>
      <c r="D22" s="126" t="s">
        <v>5</v>
      </c>
      <c r="E22" s="12" t="s">
        <v>6</v>
      </c>
      <c r="F22" s="126" t="s">
        <v>7</v>
      </c>
      <c r="G22" s="12" t="s">
        <v>8</v>
      </c>
      <c r="H22" s="12" t="s">
        <v>9</v>
      </c>
      <c r="I22" s="280"/>
      <c r="J22" s="223"/>
      <c r="K22" s="140"/>
    </row>
    <row r="23" spans="1:12" ht="25.5" customHeight="1">
      <c r="A23" s="193"/>
      <c r="B23" s="160"/>
      <c r="C23" s="282">
        <f>IF(H20="","",H20*3500)</f>
        <v>0</v>
      </c>
      <c r="D23" s="286"/>
      <c r="E23" s="272">
        <f>IF(C23="","",C23-D23)</f>
        <v>0</v>
      </c>
      <c r="F23" s="287"/>
      <c r="G23" s="272">
        <f>C23</f>
        <v>0</v>
      </c>
      <c r="H23" s="272">
        <f>IF(C23="","",MIN(E23,F23,G23))</f>
        <v>0</v>
      </c>
      <c r="I23" s="281"/>
      <c r="J23" s="212"/>
      <c r="K23" s="139"/>
    </row>
    <row r="24" spans="1:12" s="157" customFormat="1" ht="6" customHeight="1">
      <c r="A24" s="233"/>
      <c r="B24" s="160"/>
      <c r="C24" s="128"/>
      <c r="D24" s="129"/>
      <c r="E24" s="130"/>
      <c r="F24" s="130"/>
      <c r="G24" s="130"/>
      <c r="H24" s="130"/>
      <c r="I24" s="130"/>
      <c r="J24" s="234"/>
      <c r="K24" s="235"/>
    </row>
    <row r="25" spans="1:12" ht="21.75" customHeight="1">
      <c r="A25" s="193"/>
      <c r="B25" s="160"/>
      <c r="C25" s="142" t="s">
        <v>222</v>
      </c>
      <c r="D25" s="185"/>
      <c r="E25" s="185"/>
      <c r="F25" s="185"/>
      <c r="G25" s="185"/>
      <c r="H25" s="185"/>
      <c r="I25" s="185"/>
      <c r="J25" s="212"/>
      <c r="K25" s="139"/>
    </row>
    <row r="26" spans="1:12" ht="21.75" customHeight="1">
      <c r="A26" s="193"/>
      <c r="B26" s="160"/>
      <c r="C26" s="142" t="s">
        <v>304</v>
      </c>
      <c r="D26" s="185"/>
      <c r="E26" s="185"/>
      <c r="F26" s="185"/>
      <c r="G26" s="278" t="s">
        <v>301</v>
      </c>
      <c r="H26" s="337">
        <f>'(別紙2-2-2)事業計画書 （優先順位第２位）'!P45</f>
        <v>0</v>
      </c>
      <c r="I26" s="277" t="s">
        <v>302</v>
      </c>
      <c r="J26" s="212"/>
      <c r="K26" s="139"/>
    </row>
    <row r="27" spans="1:12" ht="21.75" customHeight="1">
      <c r="A27" s="193"/>
      <c r="B27" s="160"/>
      <c r="C27" s="283"/>
      <c r="D27" s="185"/>
      <c r="E27" s="185"/>
      <c r="F27" s="185"/>
      <c r="G27" s="185"/>
      <c r="H27" s="185"/>
      <c r="I27" s="185"/>
      <c r="J27" s="212"/>
      <c r="K27" s="139"/>
    </row>
    <row r="28" spans="1:12" s="8" customFormat="1" ht="30" customHeight="1">
      <c r="A28" s="221"/>
      <c r="B28" s="222"/>
      <c r="C28" s="11" t="s">
        <v>4</v>
      </c>
      <c r="D28" s="126" t="s">
        <v>5</v>
      </c>
      <c r="E28" s="12" t="s">
        <v>6</v>
      </c>
      <c r="F28" s="126" t="s">
        <v>7</v>
      </c>
      <c r="G28" s="12" t="s">
        <v>8</v>
      </c>
      <c r="H28" s="12" t="s">
        <v>9</v>
      </c>
      <c r="I28" s="280"/>
      <c r="J28" s="223"/>
      <c r="K28" s="140"/>
    </row>
    <row r="29" spans="1:12" ht="25.5" customHeight="1">
      <c r="A29" s="193"/>
      <c r="B29" s="160"/>
      <c r="C29" s="282">
        <f>IF(H26="","",H26*5000)</f>
        <v>0</v>
      </c>
      <c r="D29" s="286"/>
      <c r="E29" s="272">
        <f>IF(C29="","",C29-D29)</f>
        <v>0</v>
      </c>
      <c r="F29" s="287"/>
      <c r="G29" s="272">
        <f>C29</f>
        <v>0</v>
      </c>
      <c r="H29" s="272">
        <f>IF(C29="","",MIN(E29,F29,G29))</f>
        <v>0</v>
      </c>
      <c r="I29" s="281"/>
      <c r="J29" s="212"/>
      <c r="K29" s="139"/>
    </row>
    <row r="30" spans="1:12" s="157" customFormat="1" ht="6" customHeight="1">
      <c r="A30" s="233"/>
      <c r="B30" s="160"/>
      <c r="C30" s="128"/>
      <c r="D30" s="129"/>
      <c r="E30" s="130"/>
      <c r="F30" s="130"/>
      <c r="G30" s="130"/>
      <c r="H30" s="130"/>
      <c r="I30" s="130"/>
      <c r="J30" s="234"/>
      <c r="K30" s="235"/>
    </row>
    <row r="31" spans="1:12" ht="21.75" customHeight="1">
      <c r="A31" s="193"/>
      <c r="B31" s="160"/>
      <c r="C31" s="142" t="s">
        <v>222</v>
      </c>
      <c r="D31" s="185"/>
      <c r="E31" s="185"/>
      <c r="F31" s="185"/>
      <c r="G31" s="185"/>
      <c r="H31" s="185"/>
      <c r="I31" s="185"/>
      <c r="J31" s="212"/>
      <c r="K31" s="139"/>
    </row>
    <row r="32" spans="1:12" ht="21.75" customHeight="1">
      <c r="A32" s="193"/>
      <c r="B32" s="160"/>
      <c r="C32" s="142" t="s">
        <v>305</v>
      </c>
      <c r="D32" s="185"/>
      <c r="E32" s="185"/>
      <c r="F32" s="185"/>
      <c r="G32" s="278" t="s">
        <v>300</v>
      </c>
      <c r="H32" s="337">
        <f>'(別紙2-2-2)事業計画書 （優先順位第２位）'!G54</f>
        <v>0</v>
      </c>
      <c r="I32" s="277" t="s">
        <v>302</v>
      </c>
      <c r="J32" s="212"/>
      <c r="K32" s="139"/>
    </row>
    <row r="33" spans="1:11" ht="21.75" customHeight="1">
      <c r="A33" s="193"/>
      <c r="B33" s="160"/>
      <c r="C33" s="283"/>
      <c r="D33" s="185"/>
      <c r="E33" s="185"/>
      <c r="F33" s="185"/>
      <c r="G33" s="185"/>
      <c r="H33" s="185"/>
      <c r="I33" s="185"/>
      <c r="J33" s="212"/>
      <c r="K33" s="139"/>
    </row>
    <row r="34" spans="1:11" s="8" customFormat="1" ht="30" customHeight="1">
      <c r="A34" s="221"/>
      <c r="B34" s="222"/>
      <c r="C34" s="11" t="s">
        <v>4</v>
      </c>
      <c r="D34" s="126" t="s">
        <v>5</v>
      </c>
      <c r="E34" s="12" t="s">
        <v>6</v>
      </c>
      <c r="F34" s="126" t="s">
        <v>7</v>
      </c>
      <c r="G34" s="12" t="s">
        <v>8</v>
      </c>
      <c r="H34" s="12" t="s">
        <v>9</v>
      </c>
      <c r="I34" s="280"/>
      <c r="J34" s="223"/>
      <c r="K34" s="140"/>
    </row>
    <row r="35" spans="1:11" ht="25.5" customHeight="1">
      <c r="A35" s="193"/>
      <c r="B35" s="160"/>
      <c r="C35" s="282">
        <f>IF(H32="","",H32*2500)</f>
        <v>0</v>
      </c>
      <c r="D35" s="286"/>
      <c r="E35" s="272">
        <f>IF(C35="","",C35-D35)</f>
        <v>0</v>
      </c>
      <c r="F35" s="287"/>
      <c r="G35" s="272">
        <f>C35</f>
        <v>0</v>
      </c>
      <c r="H35" s="272">
        <f>IF(C35="","",MIN(E35,F35,G35))</f>
        <v>0</v>
      </c>
      <c r="I35" s="281"/>
      <c r="J35" s="212"/>
      <c r="K35" s="139"/>
    </row>
    <row r="36" spans="1:11" s="157" customFormat="1" ht="6" customHeight="1">
      <c r="A36" s="233"/>
      <c r="B36" s="160"/>
      <c r="C36" s="128"/>
      <c r="D36" s="129"/>
      <c r="E36" s="130"/>
      <c r="F36" s="130"/>
      <c r="G36" s="130"/>
      <c r="H36" s="130"/>
      <c r="I36" s="130"/>
      <c r="J36" s="234"/>
      <c r="K36" s="235"/>
    </row>
    <row r="37" spans="1:11" ht="21.75" customHeight="1">
      <c r="A37" s="193"/>
      <c r="B37" s="160"/>
      <c r="C37" s="142" t="s">
        <v>222</v>
      </c>
      <c r="D37" s="185"/>
      <c r="E37" s="185"/>
      <c r="F37" s="185"/>
      <c r="G37" s="185"/>
      <c r="H37" s="185"/>
      <c r="I37" s="185"/>
      <c r="J37" s="212"/>
      <c r="K37" s="139"/>
    </row>
    <row r="38" spans="1:11" ht="21.75" customHeight="1">
      <c r="A38" s="193"/>
      <c r="B38" s="160"/>
      <c r="C38" s="142" t="s">
        <v>306</v>
      </c>
      <c r="D38" s="185"/>
      <c r="E38" s="185"/>
      <c r="F38" s="185"/>
      <c r="G38" s="278" t="s">
        <v>301</v>
      </c>
      <c r="H38" s="338">
        <f>'(別紙2-2-2)事業計画書 （優先順位第２位）'!P54</f>
        <v>0</v>
      </c>
      <c r="I38" s="277" t="s">
        <v>302</v>
      </c>
      <c r="J38" s="212"/>
      <c r="K38" s="139"/>
    </row>
    <row r="39" spans="1:11" ht="21.75" customHeight="1">
      <c r="A39" s="193"/>
      <c r="B39" s="160"/>
      <c r="C39" s="283"/>
      <c r="D39" s="185"/>
      <c r="E39" s="185"/>
      <c r="F39" s="185"/>
      <c r="G39" s="185"/>
      <c r="H39" s="185"/>
      <c r="I39" s="185"/>
      <c r="J39" s="212"/>
      <c r="K39" s="139"/>
    </row>
    <row r="40" spans="1:11" s="8" customFormat="1" ht="30" customHeight="1">
      <c r="A40" s="221"/>
      <c r="B40" s="222"/>
      <c r="C40" s="11" t="s">
        <v>4</v>
      </c>
      <c r="D40" s="126" t="s">
        <v>5</v>
      </c>
      <c r="E40" s="12" t="s">
        <v>6</v>
      </c>
      <c r="F40" s="126" t="s">
        <v>7</v>
      </c>
      <c r="G40" s="12" t="s">
        <v>8</v>
      </c>
      <c r="H40" s="12" t="s">
        <v>9</v>
      </c>
      <c r="I40" s="280"/>
      <c r="J40" s="223"/>
      <c r="K40" s="140"/>
    </row>
    <row r="41" spans="1:11" ht="25.5" customHeight="1">
      <c r="A41" s="193"/>
      <c r="B41" s="160"/>
      <c r="C41" s="282">
        <f>IF(H38="","",H38*4000)</f>
        <v>0</v>
      </c>
      <c r="D41" s="286"/>
      <c r="E41" s="272">
        <f>IF(C41="","",C41-D41)</f>
        <v>0</v>
      </c>
      <c r="F41" s="287"/>
      <c r="G41" s="272">
        <f>C41</f>
        <v>0</v>
      </c>
      <c r="H41" s="272">
        <f>IF(C41="","",MIN(E41,F41,G41))</f>
        <v>0</v>
      </c>
      <c r="I41" s="281"/>
      <c r="J41" s="212"/>
      <c r="K41" s="139"/>
    </row>
    <row r="42" spans="1:11" ht="25.5" customHeight="1">
      <c r="A42" s="193"/>
      <c r="B42" s="160"/>
      <c r="C42" s="274"/>
      <c r="D42" s="275"/>
      <c r="E42" s="273"/>
      <c r="F42" s="276"/>
      <c r="G42" s="127"/>
      <c r="H42" s="127"/>
      <c r="I42" s="127"/>
      <c r="J42" s="212"/>
      <c r="K42" s="139"/>
    </row>
    <row r="43" spans="1:11" ht="26.25" customHeight="1">
      <c r="A43" s="193"/>
      <c r="B43" s="236" t="s">
        <v>217</v>
      </c>
      <c r="C43" s="226"/>
      <c r="D43" s="344">
        <f>SUM(H41,H35,H29,H23,H17,H13)</f>
        <v>0</v>
      </c>
      <c r="E43" s="237" t="s">
        <v>174</v>
      </c>
      <c r="F43" s="130"/>
      <c r="G43" s="130"/>
      <c r="H43" s="130"/>
      <c r="I43" s="130"/>
      <c r="J43" s="212"/>
      <c r="K43" s="139"/>
    </row>
    <row r="44" spans="1:11" ht="6.75" customHeight="1">
      <c r="A44" s="228"/>
      <c r="B44" s="200"/>
      <c r="C44" s="196"/>
      <c r="D44" s="196"/>
      <c r="E44" s="196"/>
      <c r="F44" s="196"/>
      <c r="G44" s="196"/>
      <c r="H44" s="196"/>
      <c r="I44" s="196"/>
      <c r="J44" s="229"/>
      <c r="K44" s="139"/>
    </row>
    <row r="45" spans="1:11" ht="27.75" customHeight="1">
      <c r="A45" s="231" t="s">
        <v>196</v>
      </c>
      <c r="B45" s="238"/>
      <c r="C45" s="185"/>
      <c r="D45" s="185"/>
      <c r="E45" s="185"/>
      <c r="F45" s="185"/>
      <c r="G45" s="185"/>
      <c r="H45" s="185"/>
      <c r="I45" s="185"/>
      <c r="J45" s="212"/>
      <c r="K45" s="139"/>
    </row>
    <row r="46" spans="1:11" ht="21.75" customHeight="1">
      <c r="A46" s="193"/>
      <c r="B46" s="160"/>
      <c r="C46" s="142" t="s">
        <v>219</v>
      </c>
      <c r="D46" s="185"/>
      <c r="E46" s="185"/>
      <c r="F46" s="185"/>
      <c r="G46" s="185"/>
      <c r="H46" s="185"/>
      <c r="I46" s="185"/>
      <c r="J46" s="212"/>
      <c r="K46" s="139"/>
    </row>
    <row r="47" spans="1:11" s="8" customFormat="1" ht="30" customHeight="1">
      <c r="A47" s="221"/>
      <c r="B47" s="222"/>
      <c r="C47" s="11" t="s">
        <v>4</v>
      </c>
      <c r="D47" s="126" t="s">
        <v>5</v>
      </c>
      <c r="E47" s="12" t="s">
        <v>6</v>
      </c>
      <c r="F47" s="126" t="s">
        <v>7</v>
      </c>
      <c r="G47" s="12" t="s">
        <v>8</v>
      </c>
      <c r="H47" s="12" t="s">
        <v>9</v>
      </c>
      <c r="I47" s="280"/>
      <c r="J47" s="223"/>
      <c r="K47" s="139"/>
    </row>
    <row r="48" spans="1:11" ht="25.5" customHeight="1">
      <c r="A48" s="193"/>
      <c r="B48" s="160"/>
      <c r="C48" s="288"/>
      <c r="D48" s="286"/>
      <c r="E48" s="272" t="str">
        <f>IF(C48="","",C48-D48)</f>
        <v/>
      </c>
      <c r="F48" s="287"/>
      <c r="G48" s="272">
        <v>400000</v>
      </c>
      <c r="H48" s="272" t="str">
        <f>IF(C48="","",MIN(E48,F48,G48))</f>
        <v/>
      </c>
      <c r="I48" s="281"/>
      <c r="J48" s="212"/>
      <c r="K48" s="140"/>
    </row>
    <row r="49" spans="1:11" ht="6.75" customHeight="1">
      <c r="A49" s="193"/>
      <c r="B49" s="160"/>
      <c r="C49" s="185"/>
      <c r="D49" s="185"/>
      <c r="E49" s="185"/>
      <c r="F49" s="185"/>
      <c r="G49" s="185"/>
      <c r="H49" s="185"/>
      <c r="I49" s="185"/>
      <c r="J49" s="212"/>
      <c r="K49" s="139"/>
    </row>
    <row r="50" spans="1:11" ht="21.75" customHeight="1">
      <c r="A50" s="193"/>
      <c r="B50" s="160"/>
      <c r="C50" s="142" t="s">
        <v>223</v>
      </c>
      <c r="D50" s="185"/>
      <c r="E50" s="185"/>
      <c r="F50" s="601" t="s">
        <v>307</v>
      </c>
      <c r="G50" s="290" t="s">
        <v>308</v>
      </c>
      <c r="H50" s="290" t="s">
        <v>309</v>
      </c>
      <c r="I50" s="185"/>
      <c r="J50" s="212"/>
      <c r="K50" s="139"/>
    </row>
    <row r="51" spans="1:11" ht="21.75" customHeight="1">
      <c r="A51" s="193"/>
      <c r="B51" s="160"/>
      <c r="C51" s="339" t="s">
        <v>332</v>
      </c>
      <c r="D51" s="185"/>
      <c r="E51" s="185"/>
      <c r="F51" s="602"/>
      <c r="G51" s="338">
        <f>'(別紙2-2-2)事業計画書 （優先順位第２位）'!D73</f>
        <v>0</v>
      </c>
      <c r="H51" s="285"/>
      <c r="I51" s="185"/>
      <c r="J51" s="212"/>
      <c r="K51" s="139"/>
    </row>
    <row r="52" spans="1:11" s="8" customFormat="1" ht="30" customHeight="1">
      <c r="A52" s="221"/>
      <c r="B52" s="222"/>
      <c r="C52" s="11" t="s">
        <v>4</v>
      </c>
      <c r="D52" s="126" t="s">
        <v>5</v>
      </c>
      <c r="E52" s="12" t="s">
        <v>6</v>
      </c>
      <c r="F52" s="126" t="s">
        <v>7</v>
      </c>
      <c r="G52" s="12" t="s">
        <v>8</v>
      </c>
      <c r="H52" s="12" t="s">
        <v>9</v>
      </c>
      <c r="I52" s="280"/>
      <c r="J52" s="223"/>
      <c r="K52" s="140"/>
    </row>
    <row r="53" spans="1:11" ht="25.5" customHeight="1">
      <c r="A53" s="193"/>
      <c r="B53" s="160"/>
      <c r="C53" s="282">
        <f>IF(G51="","",H51*100000)</f>
        <v>0</v>
      </c>
      <c r="D53" s="286"/>
      <c r="E53" s="272">
        <f>IF(C53="","",C53-D53)</f>
        <v>0</v>
      </c>
      <c r="F53" s="287"/>
      <c r="G53" s="272">
        <f>C53</f>
        <v>0</v>
      </c>
      <c r="H53" s="272">
        <f>IF(C53="","",MIN(E53,F53,G53))</f>
        <v>0</v>
      </c>
      <c r="I53" s="281"/>
      <c r="J53" s="212"/>
      <c r="K53" s="139"/>
    </row>
    <row r="54" spans="1:11" ht="6.75" customHeight="1">
      <c r="A54" s="193"/>
      <c r="B54" s="160"/>
      <c r="C54" s="185"/>
      <c r="D54" s="185"/>
      <c r="E54" s="185"/>
      <c r="F54" s="185"/>
      <c r="G54" s="185"/>
      <c r="H54" s="185"/>
      <c r="I54" s="185"/>
      <c r="J54" s="212"/>
      <c r="K54" s="139"/>
    </row>
    <row r="55" spans="1:11" ht="21.75" customHeight="1">
      <c r="A55" s="193"/>
      <c r="B55" s="160"/>
      <c r="C55" s="142" t="s">
        <v>224</v>
      </c>
      <c r="D55" s="185"/>
      <c r="E55" s="185"/>
      <c r="F55" s="185"/>
      <c r="G55" s="185"/>
      <c r="H55" s="185"/>
      <c r="I55" s="185"/>
      <c r="J55" s="212"/>
    </row>
    <row r="56" spans="1:11" ht="21.75" customHeight="1">
      <c r="A56" s="193"/>
      <c r="B56" s="160"/>
      <c r="C56" s="142" t="s">
        <v>310</v>
      </c>
      <c r="D56" s="185"/>
      <c r="E56" s="185"/>
      <c r="F56" s="185"/>
      <c r="G56" s="185"/>
      <c r="H56" s="185"/>
      <c r="I56" s="185"/>
      <c r="J56" s="212"/>
    </row>
    <row r="57" spans="1:11" s="8" customFormat="1" ht="30" customHeight="1">
      <c r="A57" s="221"/>
      <c r="B57" s="222"/>
      <c r="C57" s="11" t="s">
        <v>4</v>
      </c>
      <c r="D57" s="126" t="s">
        <v>5</v>
      </c>
      <c r="E57" s="12" t="s">
        <v>6</v>
      </c>
      <c r="F57" s="126" t="s">
        <v>7</v>
      </c>
      <c r="G57" s="12" t="s">
        <v>8</v>
      </c>
      <c r="H57" s="12" t="s">
        <v>9</v>
      </c>
      <c r="I57" s="279"/>
      <c r="J57" s="223"/>
      <c r="K57" s="140"/>
    </row>
    <row r="58" spans="1:11" ht="25.5" customHeight="1">
      <c r="A58" s="193"/>
      <c r="B58" s="160"/>
      <c r="C58" s="288"/>
      <c r="D58" s="286"/>
      <c r="E58" s="272" t="str">
        <f>IF(C58="","",C58-D58)</f>
        <v/>
      </c>
      <c r="F58" s="287"/>
      <c r="G58" s="272">
        <v>2000000</v>
      </c>
      <c r="H58" s="272" t="str">
        <f>IF(C58="","",MIN(E58,F58,G58))</f>
        <v/>
      </c>
      <c r="I58" s="127"/>
      <c r="J58" s="212"/>
      <c r="K58" s="139"/>
    </row>
    <row r="59" spans="1:11" ht="6.75" customHeight="1">
      <c r="A59" s="193"/>
      <c r="B59" s="160"/>
      <c r="C59" s="185"/>
      <c r="D59" s="185"/>
      <c r="E59" s="185"/>
      <c r="F59" s="185"/>
      <c r="G59" s="185"/>
      <c r="H59" s="185"/>
      <c r="I59" s="185"/>
      <c r="J59" s="212"/>
      <c r="K59" s="139"/>
    </row>
    <row r="60" spans="1:11" ht="21.75" customHeight="1">
      <c r="A60" s="193"/>
      <c r="B60" s="160"/>
      <c r="C60" s="142" t="s">
        <v>224</v>
      </c>
      <c r="D60" s="185"/>
      <c r="E60" s="185"/>
      <c r="F60" s="185"/>
      <c r="G60" s="185"/>
      <c r="H60" s="185"/>
      <c r="I60" s="185"/>
      <c r="J60" s="212"/>
    </row>
    <row r="61" spans="1:11" ht="21.75" customHeight="1">
      <c r="A61" s="193"/>
      <c r="B61" s="160"/>
      <c r="C61" s="142" t="s">
        <v>311</v>
      </c>
      <c r="D61" s="185"/>
      <c r="E61" s="185"/>
      <c r="F61" s="185"/>
      <c r="G61" s="185"/>
      <c r="H61" s="185"/>
      <c r="I61" s="185"/>
      <c r="J61" s="212"/>
    </row>
    <row r="62" spans="1:11" s="8" customFormat="1" ht="30" customHeight="1">
      <c r="A62" s="221"/>
      <c r="B62" s="222"/>
      <c r="C62" s="11" t="s">
        <v>4</v>
      </c>
      <c r="D62" s="126" t="s">
        <v>5</v>
      </c>
      <c r="E62" s="12" t="s">
        <v>6</v>
      </c>
      <c r="F62" s="126" t="s">
        <v>7</v>
      </c>
      <c r="G62" s="12" t="s">
        <v>8</v>
      </c>
      <c r="H62" s="12" t="s">
        <v>9</v>
      </c>
      <c r="I62" s="279"/>
      <c r="J62" s="223"/>
      <c r="K62" s="140"/>
    </row>
    <row r="63" spans="1:11" ht="25.5" customHeight="1">
      <c r="A63" s="193"/>
      <c r="B63" s="160"/>
      <c r="C63" s="288"/>
      <c r="D63" s="286"/>
      <c r="E63" s="272" t="str">
        <f>IF(C63="","",C63-D63)</f>
        <v/>
      </c>
      <c r="F63" s="287"/>
      <c r="G63" s="272">
        <v>1500000</v>
      </c>
      <c r="H63" s="272" t="str">
        <f>IF(C63="","",MIN(E63,F63,G63))</f>
        <v/>
      </c>
      <c r="I63" s="127"/>
      <c r="J63" s="212"/>
      <c r="K63" s="139"/>
    </row>
    <row r="64" spans="1:11" ht="6.75" customHeight="1">
      <c r="A64" s="193"/>
      <c r="B64" s="160"/>
      <c r="C64" s="185"/>
      <c r="D64" s="185"/>
      <c r="E64" s="185"/>
      <c r="F64" s="185"/>
      <c r="G64" s="185"/>
      <c r="H64" s="185"/>
      <c r="I64" s="185"/>
      <c r="J64" s="212"/>
      <c r="K64" s="139"/>
    </row>
    <row r="65" spans="1:21" ht="21.75" customHeight="1">
      <c r="A65" s="193"/>
      <c r="B65" s="160"/>
      <c r="C65" s="142" t="s">
        <v>225</v>
      </c>
      <c r="D65" s="185"/>
      <c r="E65" s="185"/>
      <c r="F65" s="185"/>
      <c r="G65" s="185"/>
      <c r="H65" s="185"/>
      <c r="I65" s="185"/>
      <c r="J65" s="212"/>
      <c r="K65" s="139"/>
    </row>
    <row r="66" spans="1:21" s="8" customFormat="1" ht="30" customHeight="1">
      <c r="A66" s="221"/>
      <c r="B66" s="222"/>
      <c r="C66" s="11" t="s">
        <v>4</v>
      </c>
      <c r="D66" s="126" t="s">
        <v>5</v>
      </c>
      <c r="E66" s="12" t="s">
        <v>6</v>
      </c>
      <c r="F66" s="126" t="s">
        <v>7</v>
      </c>
      <c r="G66" s="12" t="s">
        <v>8</v>
      </c>
      <c r="H66" s="12" t="s">
        <v>9</v>
      </c>
      <c r="I66" s="280"/>
      <c r="J66" s="223"/>
      <c r="K66" s="140"/>
    </row>
    <row r="67" spans="1:21" ht="25.5" customHeight="1">
      <c r="A67" s="193"/>
      <c r="B67" s="160"/>
      <c r="C67" s="288"/>
      <c r="D67" s="286"/>
      <c r="E67" s="272" t="str">
        <f>IF(C67="","",C67-D67)</f>
        <v/>
      </c>
      <c r="F67" s="287"/>
      <c r="G67" s="272">
        <v>300000</v>
      </c>
      <c r="H67" s="272" t="str">
        <f>IF(C67="","",MIN(E67,F67,G67))</f>
        <v/>
      </c>
      <c r="I67" s="281"/>
      <c r="J67" s="212"/>
      <c r="K67" s="139"/>
    </row>
    <row r="68" spans="1:21" ht="6.75" customHeight="1">
      <c r="A68" s="193"/>
      <c r="B68" s="160"/>
      <c r="C68" s="224"/>
      <c r="D68" s="225"/>
      <c r="E68" s="127"/>
      <c r="F68" s="127"/>
      <c r="G68" s="127"/>
      <c r="H68" s="127"/>
      <c r="I68" s="127"/>
      <c r="J68" s="212"/>
      <c r="K68" s="139"/>
    </row>
    <row r="69" spans="1:21" ht="11.25" customHeight="1">
      <c r="A69" s="193"/>
      <c r="B69" s="160"/>
      <c r="C69" s="185"/>
      <c r="D69" s="185"/>
      <c r="E69" s="185"/>
      <c r="F69" s="185"/>
      <c r="G69" s="185"/>
      <c r="H69" s="185"/>
      <c r="I69" s="185"/>
      <c r="J69" s="212"/>
    </row>
    <row r="70" spans="1:21" ht="26.25" customHeight="1">
      <c r="A70" s="193"/>
      <c r="B70" s="236" t="s">
        <v>216</v>
      </c>
      <c r="C70" s="226"/>
      <c r="D70" s="295">
        <f>SUM(H67,H63,H58,H53,H48)</f>
        <v>0</v>
      </c>
      <c r="E70" s="237" t="s">
        <v>174</v>
      </c>
      <c r="F70" s="185"/>
      <c r="G70" s="185"/>
      <c r="H70" s="239"/>
      <c r="I70" s="239"/>
      <c r="J70" s="212"/>
    </row>
    <row r="71" spans="1:21" ht="6" customHeight="1">
      <c r="A71" s="215"/>
      <c r="B71" s="241"/>
      <c r="C71" s="226"/>
      <c r="D71" s="242"/>
      <c r="E71" s="232"/>
      <c r="F71" s="226"/>
      <c r="G71" s="226"/>
      <c r="H71" s="243"/>
      <c r="I71" s="243"/>
      <c r="J71" s="227"/>
    </row>
    <row r="72" spans="1:21" ht="9.75" customHeight="1">
      <c r="A72" s="185"/>
      <c r="B72" s="170"/>
      <c r="C72" s="185"/>
      <c r="D72" s="152"/>
      <c r="E72" s="240"/>
      <c r="F72" s="185"/>
      <c r="G72" s="185"/>
      <c r="H72" s="239"/>
      <c r="I72" s="239"/>
      <c r="J72" s="185"/>
      <c r="K72" s="185"/>
    </row>
    <row r="73" spans="1:21" ht="39" customHeight="1">
      <c r="A73" s="185"/>
      <c r="B73" s="244" t="s">
        <v>218</v>
      </c>
      <c r="C73" s="226"/>
      <c r="D73" s="297">
        <f>ROUNDDOWN(U73,-3)</f>
        <v>0</v>
      </c>
      <c r="E73" s="188" t="s">
        <v>174</v>
      </c>
      <c r="F73" s="185"/>
      <c r="G73" s="185"/>
      <c r="H73" s="185"/>
      <c r="I73" s="185"/>
      <c r="J73" s="185"/>
      <c r="K73" s="185"/>
      <c r="U73" s="139">
        <f>SUM(D43,D70)</f>
        <v>0</v>
      </c>
    </row>
    <row r="74" spans="1:21" ht="17.25" customHeight="1">
      <c r="A74" s="185"/>
      <c r="B74" s="160"/>
      <c r="C74" s="185"/>
      <c r="D74" s="185"/>
      <c r="E74" s="185"/>
      <c r="F74" s="185"/>
      <c r="G74" s="185"/>
      <c r="H74" s="185"/>
      <c r="I74" s="185"/>
      <c r="J74" s="185"/>
      <c r="K74" s="185"/>
    </row>
    <row r="75" spans="1:21" ht="17.25" customHeight="1">
      <c r="A75" s="185"/>
      <c r="B75" s="160"/>
      <c r="C75" s="185"/>
      <c r="D75" s="185"/>
      <c r="E75" s="185"/>
      <c r="F75" s="185"/>
      <c r="G75" s="185"/>
      <c r="H75" s="185"/>
      <c r="I75" s="185"/>
      <c r="J75" s="185"/>
      <c r="K75" s="185"/>
    </row>
    <row r="78" spans="1:21">
      <c r="D78" s="185"/>
    </row>
  </sheetData>
  <sheetProtection algorithmName="SHA-512" hashValue="wpJhGRnLiAgIjj1Rz8fSvrzx2QyGBWvxqnrPZcL8Pbqe8mU7bSgW/HBHfdKEzNW4fc20py0krRbww0Ku2X4nIg==" saltValue="Hce0V+qgQB7Nf2bNfNcAHw==" spinCount="100000" sheet="1" objects="1" scenarios="1"/>
  <mergeCells count="4">
    <mergeCell ref="F5:H5"/>
    <mergeCell ref="F50:F51"/>
    <mergeCell ref="H1:J1"/>
    <mergeCell ref="G15:H15"/>
  </mergeCells>
  <phoneticPr fontId="2"/>
  <dataValidations count="1">
    <dataValidation type="list" allowBlank="1" showInputMessage="1" showErrorMessage="1" sqref="G48" xr:uid="{B8B1C218-FD96-4B6C-9D84-CFF648FC199C}">
      <formula1>",1200000,400000"</formula1>
    </dataValidation>
  </dataValidations>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0</xdr:colOff>
                    <xdr:row>10</xdr:row>
                    <xdr:rowOff>7620</xdr:rowOff>
                  </from>
                  <to>
                    <xdr:col>1</xdr:col>
                    <xdr:colOff>228600</xdr:colOff>
                    <xdr:row>11</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22860</xdr:colOff>
                    <xdr:row>63</xdr:row>
                    <xdr:rowOff>76200</xdr:rowOff>
                  </from>
                  <to>
                    <xdr:col>2</xdr:col>
                    <xdr:colOff>0</xdr:colOff>
                    <xdr:row>65</xdr:row>
                    <xdr:rowOff>22860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7620</xdr:colOff>
                    <xdr:row>44</xdr:row>
                    <xdr:rowOff>327660</xdr:rowOff>
                  </from>
                  <to>
                    <xdr:col>1</xdr:col>
                    <xdr:colOff>236220</xdr:colOff>
                    <xdr:row>46</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7620</xdr:colOff>
                    <xdr:row>53</xdr:row>
                    <xdr:rowOff>76200</xdr:rowOff>
                  </from>
                  <to>
                    <xdr:col>1</xdr:col>
                    <xdr:colOff>236220</xdr:colOff>
                    <xdr:row>55</xdr:row>
                    <xdr:rowOff>7620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22860</xdr:colOff>
                    <xdr:row>48</xdr:row>
                    <xdr:rowOff>68580</xdr:rowOff>
                  </from>
                  <to>
                    <xdr:col>2</xdr:col>
                    <xdr:colOff>0</xdr:colOff>
                    <xdr:row>50</xdr:row>
                    <xdr:rowOff>7620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22860</xdr:colOff>
                    <xdr:row>17</xdr:row>
                    <xdr:rowOff>68580</xdr:rowOff>
                  </from>
                  <to>
                    <xdr:col>2</xdr:col>
                    <xdr:colOff>0</xdr:colOff>
                    <xdr:row>19</xdr:row>
                    <xdr:rowOff>7620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22860</xdr:colOff>
                    <xdr:row>13</xdr:row>
                    <xdr:rowOff>68580</xdr:rowOff>
                  </from>
                  <to>
                    <xdr:col>2</xdr:col>
                    <xdr:colOff>0</xdr:colOff>
                    <xdr:row>15</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22860</xdr:colOff>
                    <xdr:row>23</xdr:row>
                    <xdr:rowOff>68580</xdr:rowOff>
                  </from>
                  <to>
                    <xdr:col>2</xdr:col>
                    <xdr:colOff>0</xdr:colOff>
                    <xdr:row>25</xdr:row>
                    <xdr:rowOff>38100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22860</xdr:colOff>
                    <xdr:row>29</xdr:row>
                    <xdr:rowOff>68580</xdr:rowOff>
                  </from>
                  <to>
                    <xdr:col>2</xdr:col>
                    <xdr:colOff>0</xdr:colOff>
                    <xdr:row>31</xdr:row>
                    <xdr:rowOff>38100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22860</xdr:colOff>
                    <xdr:row>35</xdr:row>
                    <xdr:rowOff>68580</xdr:rowOff>
                  </from>
                  <to>
                    <xdr:col>2</xdr:col>
                    <xdr:colOff>0</xdr:colOff>
                    <xdr:row>37</xdr:row>
                    <xdr:rowOff>38100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xdr:col>
                    <xdr:colOff>7620</xdr:colOff>
                    <xdr:row>58</xdr:row>
                    <xdr:rowOff>76200</xdr:rowOff>
                  </from>
                  <to>
                    <xdr:col>1</xdr:col>
                    <xdr:colOff>236220</xdr:colOff>
                    <xdr:row>60</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4FA88-CCE1-4947-B496-56B25D8A0050}">
  <dimension ref="A1:D28"/>
  <sheetViews>
    <sheetView view="pageBreakPreview" zoomScaleNormal="100" zoomScaleSheetLayoutView="100" workbookViewId="0">
      <selection activeCell="G7" sqref="G7"/>
    </sheetView>
  </sheetViews>
  <sheetFormatPr defaultColWidth="8.09765625" defaultRowHeight="13.2"/>
  <cols>
    <col min="1" max="1" width="30.09765625" style="363" customWidth="1"/>
    <col min="2" max="2" width="22" style="363" customWidth="1"/>
    <col min="3" max="3" width="2.19921875" style="363" customWidth="1"/>
    <col min="4" max="4" width="25.09765625" style="363" customWidth="1"/>
    <col min="5" max="16384" width="8.09765625" style="363"/>
  </cols>
  <sheetData>
    <row r="1" spans="1:4" ht="16.2">
      <c r="A1" s="618" t="s">
        <v>362</v>
      </c>
      <c r="B1" s="619"/>
      <c r="C1" s="619"/>
      <c r="D1" s="619"/>
    </row>
    <row r="2" spans="1:4" ht="14.4">
      <c r="A2" s="364"/>
      <c r="B2" s="365"/>
      <c r="C2" s="365"/>
      <c r="D2" s="365"/>
    </row>
    <row r="3" spans="1:4" ht="14.4">
      <c r="A3" s="366" t="s">
        <v>363</v>
      </c>
      <c r="B3" s="365"/>
      <c r="C3" s="365"/>
      <c r="D3" s="365"/>
    </row>
    <row r="4" spans="1:4" ht="14.4">
      <c r="A4" s="367" t="s">
        <v>364</v>
      </c>
      <c r="B4" s="368" t="s">
        <v>365</v>
      </c>
      <c r="C4" s="369"/>
      <c r="D4" s="367" t="s">
        <v>366</v>
      </c>
    </row>
    <row r="5" spans="1:4" ht="31.5" customHeight="1">
      <c r="A5" s="370"/>
      <c r="B5" s="371"/>
      <c r="C5" s="372" t="s">
        <v>367</v>
      </c>
      <c r="D5" s="373"/>
    </row>
    <row r="6" spans="1:4" ht="31.5" customHeight="1">
      <c r="A6" s="374"/>
      <c r="B6" s="371"/>
      <c r="C6" s="372" t="s">
        <v>367</v>
      </c>
      <c r="D6" s="373"/>
    </row>
    <row r="7" spans="1:4" ht="31.5" customHeight="1">
      <c r="A7" s="374"/>
      <c r="B7" s="371"/>
      <c r="C7" s="372" t="s">
        <v>367</v>
      </c>
      <c r="D7" s="373"/>
    </row>
    <row r="8" spans="1:4" ht="31.5" customHeight="1">
      <c r="A8" s="374"/>
      <c r="B8" s="371"/>
      <c r="C8" s="372" t="s">
        <v>367</v>
      </c>
      <c r="D8" s="373"/>
    </row>
    <row r="9" spans="1:4" ht="31.5" customHeight="1">
      <c r="A9" s="374"/>
      <c r="B9" s="371"/>
      <c r="C9" s="372" t="s">
        <v>367</v>
      </c>
      <c r="D9" s="373"/>
    </row>
    <row r="10" spans="1:4" ht="31.5" customHeight="1">
      <c r="A10" s="375"/>
      <c r="B10" s="371"/>
      <c r="C10" s="372" t="s">
        <v>367</v>
      </c>
      <c r="D10" s="373"/>
    </row>
    <row r="11" spans="1:4" ht="14.4">
      <c r="A11" s="376" t="s">
        <v>368</v>
      </c>
      <c r="B11" s="377">
        <f>SUM(B5:B10)</f>
        <v>0</v>
      </c>
      <c r="C11" s="378" t="s">
        <v>367</v>
      </c>
      <c r="D11" s="379"/>
    </row>
    <row r="12" spans="1:4" ht="14.4">
      <c r="A12" s="364"/>
      <c r="B12" s="365"/>
      <c r="C12" s="365"/>
      <c r="D12" s="365"/>
    </row>
    <row r="13" spans="1:4" ht="20.25" customHeight="1">
      <c r="A13" s="364"/>
      <c r="B13" s="365"/>
      <c r="C13" s="365"/>
      <c r="D13" s="365"/>
    </row>
    <row r="14" spans="1:4" ht="14.4">
      <c r="A14" s="366" t="s">
        <v>369</v>
      </c>
      <c r="B14" s="365"/>
      <c r="C14" s="365"/>
      <c r="D14" s="365"/>
    </row>
    <row r="15" spans="1:4" ht="14.4">
      <c r="A15" s="367" t="s">
        <v>364</v>
      </c>
      <c r="B15" s="368" t="s">
        <v>370</v>
      </c>
      <c r="C15" s="380"/>
      <c r="D15" s="367" t="s">
        <v>366</v>
      </c>
    </row>
    <row r="16" spans="1:4" ht="31.5" customHeight="1">
      <c r="A16" s="370"/>
      <c r="B16" s="371"/>
      <c r="C16" s="372" t="s">
        <v>367</v>
      </c>
      <c r="D16" s="370"/>
    </row>
    <row r="17" spans="1:4" ht="31.5" customHeight="1">
      <c r="A17" s="374"/>
      <c r="B17" s="371"/>
      <c r="C17" s="372" t="s">
        <v>367</v>
      </c>
      <c r="D17" s="374"/>
    </row>
    <row r="18" spans="1:4" ht="31.5" customHeight="1">
      <c r="A18" s="374"/>
      <c r="B18" s="371"/>
      <c r="C18" s="372" t="s">
        <v>367</v>
      </c>
      <c r="D18" s="374"/>
    </row>
    <row r="19" spans="1:4" ht="31.5" customHeight="1">
      <c r="A19" s="374"/>
      <c r="B19" s="371"/>
      <c r="C19" s="372" t="s">
        <v>367</v>
      </c>
      <c r="D19" s="374"/>
    </row>
    <row r="20" spans="1:4" ht="31.5" customHeight="1">
      <c r="A20" s="374"/>
      <c r="B20" s="371"/>
      <c r="C20" s="372" t="s">
        <v>367</v>
      </c>
      <c r="D20" s="374"/>
    </row>
    <row r="21" spans="1:4" ht="31.5" customHeight="1">
      <c r="A21" s="375"/>
      <c r="B21" s="371"/>
      <c r="C21" s="372" t="s">
        <v>367</v>
      </c>
      <c r="D21" s="375"/>
    </row>
    <row r="22" spans="1:4" ht="14.4">
      <c r="A22" s="376" t="s">
        <v>368</v>
      </c>
      <c r="B22" s="381">
        <f>SUM(B16:B21)</f>
        <v>0</v>
      </c>
      <c r="C22" s="378" t="s">
        <v>367</v>
      </c>
      <c r="D22" s="379"/>
    </row>
    <row r="23" spans="1:4" ht="19.5" customHeight="1">
      <c r="A23" s="364"/>
      <c r="B23" s="365"/>
      <c r="C23" s="365"/>
      <c r="D23" s="365"/>
    </row>
    <row r="24" spans="1:4" ht="14.4">
      <c r="A24" s="382" t="str">
        <f>別紙様式１!H2</f>
        <v>令和　　年　　月　　日</v>
      </c>
      <c r="B24" s="383"/>
      <c r="C24" s="383"/>
      <c r="D24" s="383"/>
    </row>
    <row r="25" spans="1:4" ht="14.4">
      <c r="A25" s="384"/>
      <c r="B25" s="383"/>
      <c r="C25" s="383"/>
      <c r="D25" s="383"/>
    </row>
    <row r="26" spans="1:4" ht="33.75" customHeight="1">
      <c r="A26" s="385" t="s">
        <v>371</v>
      </c>
      <c r="B26" s="620">
        <f>別紙様式１!F9</f>
        <v>0</v>
      </c>
      <c r="C26" s="620"/>
      <c r="D26" s="620"/>
    </row>
    <row r="27" spans="1:4" ht="33.75" customHeight="1">
      <c r="A27" s="385" t="s">
        <v>372</v>
      </c>
      <c r="B27" s="621">
        <f>別紙様式１!F10</f>
        <v>0</v>
      </c>
      <c r="C27" s="621"/>
      <c r="D27" s="621"/>
    </row>
    <row r="28" spans="1:4" ht="33.75" customHeight="1">
      <c r="A28" s="385" t="s">
        <v>373</v>
      </c>
      <c r="B28" s="621">
        <f>別紙様式１!F11</f>
        <v>0</v>
      </c>
      <c r="C28" s="621"/>
      <c r="D28" s="621"/>
    </row>
  </sheetData>
  <sheetProtection algorithmName="SHA-512" hashValue="LsuaE532Uq+SAv2EjCjC4PYvCELl3NEli7hmf2jN+sdhE4E9c7iDWxHXVNYnNwzKKg3ipKC0NE0aGXKzMBsYDQ==" saltValue="Nd422KY0FTgeFLu6hu9c7Q==" spinCount="100000" sheet="1"/>
  <mergeCells count="4">
    <mergeCell ref="A1:D1"/>
    <mergeCell ref="B26:D26"/>
    <mergeCell ref="B27:D27"/>
    <mergeCell ref="B28:D28"/>
  </mergeCells>
  <phoneticPr fontId="2"/>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DC2B-501E-4C8F-A2F4-DE1DE14D331D}">
  <sheetPr>
    <tabColor rgb="FFFF0000"/>
  </sheetPr>
  <dimension ref="A1:D28"/>
  <sheetViews>
    <sheetView view="pageBreakPreview" zoomScaleNormal="100" zoomScaleSheetLayoutView="100" workbookViewId="0">
      <selection activeCell="G11" sqref="G11"/>
    </sheetView>
  </sheetViews>
  <sheetFormatPr defaultColWidth="8.09765625" defaultRowHeight="13.2"/>
  <cols>
    <col min="1" max="1" width="30.09765625" style="363" customWidth="1"/>
    <col min="2" max="2" width="22" style="363" customWidth="1"/>
    <col min="3" max="3" width="2.19921875" style="363" customWidth="1"/>
    <col min="4" max="4" width="25.09765625" style="363" customWidth="1"/>
    <col min="5" max="16384" width="8.09765625" style="363"/>
  </cols>
  <sheetData>
    <row r="1" spans="1:4" ht="16.2">
      <c r="A1" s="618" t="s">
        <v>362</v>
      </c>
      <c r="B1" s="619"/>
      <c r="C1" s="619"/>
      <c r="D1" s="619"/>
    </row>
    <row r="2" spans="1:4" ht="14.4">
      <c r="A2" s="364"/>
      <c r="B2" s="365"/>
      <c r="C2" s="365"/>
      <c r="D2" s="365"/>
    </row>
    <row r="3" spans="1:4" ht="14.4">
      <c r="A3" s="366" t="s">
        <v>363</v>
      </c>
      <c r="B3" s="365"/>
      <c r="C3" s="365"/>
      <c r="D3" s="365"/>
    </row>
    <row r="4" spans="1:4" ht="14.4">
      <c r="A4" s="367" t="s">
        <v>364</v>
      </c>
      <c r="B4" s="368" t="s">
        <v>365</v>
      </c>
      <c r="C4" s="369"/>
      <c r="D4" s="367" t="s">
        <v>366</v>
      </c>
    </row>
    <row r="5" spans="1:4" ht="31.5" customHeight="1">
      <c r="A5" s="387" t="s">
        <v>595</v>
      </c>
      <c r="B5" s="388">
        <v>100000</v>
      </c>
      <c r="C5" s="372" t="s">
        <v>367</v>
      </c>
      <c r="D5" s="373"/>
    </row>
    <row r="6" spans="1:4" ht="31.5" customHeight="1">
      <c r="A6" s="389" t="s">
        <v>596</v>
      </c>
      <c r="B6" s="388">
        <v>30000</v>
      </c>
      <c r="C6" s="372" t="s">
        <v>367</v>
      </c>
      <c r="D6" s="373"/>
    </row>
    <row r="7" spans="1:4" ht="31.5" customHeight="1">
      <c r="A7" s="374"/>
      <c r="B7" s="371"/>
      <c r="C7" s="372" t="s">
        <v>367</v>
      </c>
      <c r="D7" s="373"/>
    </row>
    <row r="8" spans="1:4" ht="31.5" customHeight="1">
      <c r="A8" s="374"/>
      <c r="B8" s="371"/>
      <c r="C8" s="372" t="s">
        <v>367</v>
      </c>
      <c r="D8" s="373"/>
    </row>
    <row r="9" spans="1:4" ht="31.5" customHeight="1">
      <c r="A9" s="374"/>
      <c r="B9" s="371"/>
      <c r="C9" s="372" t="s">
        <v>367</v>
      </c>
      <c r="D9" s="373"/>
    </row>
    <row r="10" spans="1:4" ht="31.5" customHeight="1">
      <c r="A10" s="375"/>
      <c r="B10" s="371"/>
      <c r="C10" s="372" t="s">
        <v>367</v>
      </c>
      <c r="D10" s="373"/>
    </row>
    <row r="11" spans="1:4" ht="14.4">
      <c r="A11" s="376" t="s">
        <v>368</v>
      </c>
      <c r="B11" s="390">
        <v>130000</v>
      </c>
      <c r="C11" s="378" t="s">
        <v>367</v>
      </c>
      <c r="D11" s="379"/>
    </row>
    <row r="12" spans="1:4" ht="14.4">
      <c r="A12" s="364"/>
      <c r="B12" s="365"/>
      <c r="C12" s="365"/>
      <c r="D12" s="365"/>
    </row>
    <row r="13" spans="1:4" ht="20.25" customHeight="1">
      <c r="A13" s="364"/>
      <c r="B13" s="365"/>
      <c r="C13" s="365"/>
      <c r="D13" s="365"/>
    </row>
    <row r="14" spans="1:4" ht="14.4">
      <c r="A14" s="366" t="s">
        <v>369</v>
      </c>
      <c r="B14" s="365"/>
      <c r="C14" s="365"/>
      <c r="D14" s="365"/>
    </row>
    <row r="15" spans="1:4" ht="14.4">
      <c r="A15" s="367" t="s">
        <v>364</v>
      </c>
      <c r="B15" s="368" t="s">
        <v>370</v>
      </c>
      <c r="C15" s="380"/>
      <c r="D15" s="367" t="s">
        <v>366</v>
      </c>
    </row>
    <row r="16" spans="1:4" ht="31.5" customHeight="1">
      <c r="A16" s="387" t="s">
        <v>597</v>
      </c>
      <c r="B16" s="388">
        <v>130000</v>
      </c>
      <c r="C16" s="372" t="s">
        <v>367</v>
      </c>
      <c r="D16" s="370"/>
    </row>
    <row r="17" spans="1:4" ht="31.5" customHeight="1">
      <c r="A17" s="389"/>
      <c r="B17" s="388"/>
      <c r="C17" s="372" t="s">
        <v>367</v>
      </c>
      <c r="D17" s="374"/>
    </row>
    <row r="18" spans="1:4" ht="31.5" customHeight="1">
      <c r="A18" s="374"/>
      <c r="B18" s="371"/>
      <c r="C18" s="372" t="s">
        <v>367</v>
      </c>
      <c r="D18" s="374"/>
    </row>
    <row r="19" spans="1:4" ht="31.5" customHeight="1">
      <c r="A19" s="374"/>
      <c r="B19" s="371"/>
      <c r="C19" s="372" t="s">
        <v>367</v>
      </c>
      <c r="D19" s="374"/>
    </row>
    <row r="20" spans="1:4" ht="31.5" customHeight="1">
      <c r="A20" s="374"/>
      <c r="B20" s="371"/>
      <c r="C20" s="372" t="s">
        <v>367</v>
      </c>
      <c r="D20" s="374"/>
    </row>
    <row r="21" spans="1:4" ht="31.5" customHeight="1">
      <c r="A21" s="375"/>
      <c r="B21" s="371"/>
      <c r="C21" s="372" t="s">
        <v>367</v>
      </c>
      <c r="D21" s="375"/>
    </row>
    <row r="22" spans="1:4" ht="14.4">
      <c r="A22" s="376" t="s">
        <v>368</v>
      </c>
      <c r="B22" s="391">
        <f>SUM(B16:B21)</f>
        <v>130000</v>
      </c>
      <c r="C22" s="378" t="s">
        <v>367</v>
      </c>
      <c r="D22" s="379"/>
    </row>
    <row r="23" spans="1:4" ht="19.5" customHeight="1">
      <c r="A23" s="364"/>
      <c r="B23" s="365"/>
      <c r="C23" s="365"/>
      <c r="D23" s="365"/>
    </row>
    <row r="24" spans="1:4" ht="14.4">
      <c r="A24" s="382" t="str">
        <f>'[9]2-1 交付申請鑑'!U3</f>
        <v>令和　　年　　月　　日</v>
      </c>
      <c r="B24" s="383"/>
      <c r="C24" s="383"/>
      <c r="D24" s="383"/>
    </row>
    <row r="25" spans="1:4" ht="14.4">
      <c r="A25" s="384"/>
      <c r="B25" s="383"/>
      <c r="C25" s="383"/>
      <c r="D25" s="383"/>
    </row>
    <row r="26" spans="1:4" ht="33.75" customHeight="1">
      <c r="A26" s="385" t="s">
        <v>371</v>
      </c>
      <c r="B26" s="620">
        <f>'[9]2-1 交付申請鑑'!Q7</f>
        <v>0</v>
      </c>
      <c r="C26" s="620"/>
      <c r="D26" s="620"/>
    </row>
    <row r="27" spans="1:4" ht="33.75" customHeight="1">
      <c r="A27" s="385" t="s">
        <v>372</v>
      </c>
      <c r="B27" s="621">
        <f>'[9]2-1 交付申請鑑'!Q8</f>
        <v>0</v>
      </c>
      <c r="C27" s="621"/>
      <c r="D27" s="621"/>
    </row>
    <row r="28" spans="1:4" ht="33.75" customHeight="1">
      <c r="A28" s="385" t="s">
        <v>373</v>
      </c>
      <c r="B28" s="386">
        <f>'[9]2-1 交付申請鑑'!Q9</f>
        <v>0</v>
      </c>
      <c r="C28" s="622">
        <f>'[9]2-1 交付申請鑑'!Q10</f>
        <v>0</v>
      </c>
      <c r="D28" s="622"/>
    </row>
  </sheetData>
  <sheetProtection algorithmName="SHA-512" hashValue="7TIkJZdOvowyYvg5BE9JzEo5MzQw74am5Cedtx6Xa5jlKuUN6mpozeMqdqb5QeNCKjEtdJulLRHTFJxu5qkM+A==" saltValue="a9l5IpmvVU1qMe7EV+THtg==" spinCount="100000" sheet="1"/>
  <mergeCells count="4">
    <mergeCell ref="A1:D1"/>
    <mergeCell ref="B26:D26"/>
    <mergeCell ref="B27:D27"/>
    <mergeCell ref="C28:D28"/>
  </mergeCells>
  <phoneticPr fontId="2"/>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0685-63F6-44F6-9243-C9E835456529}">
  <sheetPr>
    <pageSetUpPr fitToPage="1"/>
  </sheetPr>
  <dimension ref="A4:AX78"/>
  <sheetViews>
    <sheetView view="pageBreakPreview" topLeftCell="A4" zoomScale="90" zoomScaleNormal="100" zoomScaleSheetLayoutView="90" workbookViewId="0">
      <selection activeCell="K16" sqref="K16:AN18"/>
    </sheetView>
  </sheetViews>
  <sheetFormatPr defaultColWidth="2" defaultRowHeight="13.2"/>
  <cols>
    <col min="1" max="1" width="5.796875" style="392" customWidth="1"/>
    <col min="2" max="9" width="2" style="392"/>
    <col min="10" max="10" width="2.796875" style="392" customWidth="1"/>
    <col min="11" max="39" width="2" style="392"/>
    <col min="40" max="41" width="2" style="392" customWidth="1"/>
    <col min="42" max="16384" width="2" style="392"/>
  </cols>
  <sheetData>
    <row r="4" spans="1:44" ht="20.25" customHeight="1">
      <c r="B4" s="392" t="s">
        <v>374</v>
      </c>
      <c r="AB4" s="658" t="s">
        <v>375</v>
      </c>
      <c r="AC4" s="668"/>
      <c r="AD4" s="659"/>
      <c r="AE4" s="658"/>
      <c r="AF4" s="668"/>
      <c r="AG4" s="668"/>
      <c r="AH4" s="659"/>
      <c r="AI4" s="658" t="s">
        <v>376</v>
      </c>
      <c r="AJ4" s="659"/>
      <c r="AK4" s="658"/>
      <c r="AL4" s="659"/>
      <c r="AM4" s="658" t="s">
        <v>377</v>
      </c>
      <c r="AN4" s="659"/>
      <c r="AO4" s="658"/>
      <c r="AP4" s="659"/>
      <c r="AQ4" s="658" t="s">
        <v>378</v>
      </c>
      <c r="AR4" s="659"/>
    </row>
    <row r="5" spans="1:44">
      <c r="A5" s="393" t="s">
        <v>379</v>
      </c>
      <c r="B5" s="392" t="s">
        <v>380</v>
      </c>
    </row>
    <row r="6" spans="1:44">
      <c r="A6" s="393"/>
      <c r="B6" s="392" t="s">
        <v>381</v>
      </c>
    </row>
    <row r="7" spans="1:44">
      <c r="A7" s="393" t="s">
        <v>379</v>
      </c>
      <c r="B7" s="392" t="s">
        <v>382</v>
      </c>
    </row>
    <row r="8" spans="1:44" ht="15.75" customHeight="1">
      <c r="A8" s="393" t="s">
        <v>379</v>
      </c>
      <c r="B8" s="392" t="s">
        <v>383</v>
      </c>
    </row>
    <row r="9" spans="1:44" ht="15.75" customHeight="1">
      <c r="B9" s="392" t="s">
        <v>384</v>
      </c>
    </row>
    <row r="10" spans="1:44" ht="8.25" customHeight="1" thickBot="1">
      <c r="A10" s="394"/>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AA10" s="395"/>
      <c r="AB10" s="395"/>
      <c r="AC10" s="395"/>
      <c r="AD10" s="395"/>
      <c r="AE10" s="395"/>
      <c r="AF10" s="395"/>
      <c r="AG10" s="395"/>
      <c r="AH10" s="395"/>
      <c r="AI10" s="395"/>
      <c r="AJ10" s="395"/>
      <c r="AK10" s="395"/>
      <c r="AL10" s="395"/>
      <c r="AM10" s="395"/>
      <c r="AN10" s="395"/>
      <c r="AO10" s="395"/>
      <c r="AP10" s="395"/>
      <c r="AQ10" s="395"/>
    </row>
    <row r="11" spans="1:44" ht="26.25" customHeight="1" thickBot="1">
      <c r="B11" s="660" t="s">
        <v>385</v>
      </c>
      <c r="C11" s="661"/>
      <c r="D11" s="661"/>
      <c r="E11" s="661"/>
      <c r="F11" s="661"/>
      <c r="G11" s="661"/>
      <c r="H11" s="661"/>
      <c r="I11" s="661"/>
      <c r="J11" s="661"/>
      <c r="K11" s="396"/>
      <c r="L11" s="397"/>
      <c r="M11" s="662" t="s">
        <v>386</v>
      </c>
      <c r="N11" s="662"/>
      <c r="O11" s="663" t="s">
        <v>387</v>
      </c>
      <c r="P11" s="663"/>
      <c r="Q11" s="663"/>
      <c r="R11" s="663"/>
      <c r="S11" s="663"/>
      <c r="T11" s="664"/>
      <c r="U11" s="396"/>
      <c r="V11" s="397"/>
      <c r="W11" s="662" t="s">
        <v>386</v>
      </c>
      <c r="X11" s="662"/>
      <c r="Y11" s="663" t="s">
        <v>388</v>
      </c>
      <c r="Z11" s="663"/>
      <c r="AA11" s="663"/>
      <c r="AB11" s="663"/>
      <c r="AC11" s="663"/>
      <c r="AD11" s="665"/>
      <c r="AE11" s="666" t="s">
        <v>389</v>
      </c>
      <c r="AF11" s="667"/>
      <c r="AG11" s="667"/>
      <c r="AH11" s="667"/>
      <c r="AI11" s="667"/>
      <c r="AJ11" s="667"/>
      <c r="AK11" s="667"/>
      <c r="AL11" s="667"/>
      <c r="AM11" s="667"/>
      <c r="AN11" s="667"/>
      <c r="AO11" s="667"/>
      <c r="AP11" s="667"/>
    </row>
    <row r="12" spans="1:44" ht="12.75" customHeight="1" thickBot="1">
      <c r="B12" s="398"/>
      <c r="C12" s="398"/>
      <c r="D12" s="398"/>
      <c r="E12" s="398"/>
      <c r="F12" s="398"/>
      <c r="G12" s="398"/>
      <c r="H12" s="398"/>
      <c r="I12" s="398"/>
      <c r="J12" s="398"/>
      <c r="K12" s="399"/>
      <c r="L12" s="399"/>
      <c r="M12" s="400"/>
      <c r="N12" s="400"/>
      <c r="O12" s="400"/>
      <c r="P12" s="400"/>
      <c r="Q12" s="400"/>
      <c r="R12" s="400"/>
      <c r="S12" s="400"/>
      <c r="T12" s="400"/>
      <c r="U12" s="400"/>
      <c r="V12" s="400"/>
      <c r="W12" s="400"/>
      <c r="X12" s="400"/>
      <c r="Y12" s="400"/>
      <c r="Z12" s="400"/>
      <c r="AA12" s="400"/>
      <c r="AB12" s="400"/>
      <c r="AC12" s="400"/>
      <c r="AD12" s="400"/>
      <c r="AE12" s="401"/>
      <c r="AF12" s="401"/>
      <c r="AG12" s="401"/>
      <c r="AH12" s="401"/>
      <c r="AI12" s="401"/>
      <c r="AJ12" s="401"/>
      <c r="AK12" s="401"/>
      <c r="AL12" s="401"/>
      <c r="AM12" s="401"/>
      <c r="AN12" s="401"/>
    </row>
    <row r="13" spans="1:44" ht="8.25" customHeight="1">
      <c r="B13" s="623" t="s">
        <v>390</v>
      </c>
      <c r="C13" s="624"/>
      <c r="D13" s="624"/>
      <c r="E13" s="624"/>
      <c r="F13" s="624"/>
      <c r="G13" s="624"/>
      <c r="H13" s="624"/>
      <c r="I13" s="624"/>
      <c r="J13" s="625"/>
      <c r="K13" s="632"/>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4"/>
    </row>
    <row r="14" spans="1:44" ht="8.25" customHeight="1">
      <c r="B14" s="626"/>
      <c r="C14" s="627"/>
      <c r="D14" s="627"/>
      <c r="E14" s="627"/>
      <c r="F14" s="627"/>
      <c r="G14" s="627"/>
      <c r="H14" s="627"/>
      <c r="I14" s="627"/>
      <c r="J14" s="628"/>
      <c r="K14" s="635"/>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7"/>
    </row>
    <row r="15" spans="1:44" ht="8.25" customHeight="1">
      <c r="B15" s="629"/>
      <c r="C15" s="630"/>
      <c r="D15" s="630"/>
      <c r="E15" s="630"/>
      <c r="F15" s="630"/>
      <c r="G15" s="630"/>
      <c r="H15" s="630"/>
      <c r="I15" s="630"/>
      <c r="J15" s="631"/>
      <c r="K15" s="638"/>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40"/>
    </row>
    <row r="16" spans="1:44">
      <c r="B16" s="641" t="s">
        <v>391</v>
      </c>
      <c r="C16" s="642"/>
      <c r="D16" s="642"/>
      <c r="E16" s="642"/>
      <c r="F16" s="642"/>
      <c r="G16" s="642"/>
      <c r="H16" s="642"/>
      <c r="I16" s="642"/>
      <c r="J16" s="643"/>
      <c r="K16" s="647"/>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9"/>
    </row>
    <row r="17" spans="2:40">
      <c r="B17" s="644"/>
      <c r="C17" s="645"/>
      <c r="D17" s="645"/>
      <c r="E17" s="645"/>
      <c r="F17" s="645"/>
      <c r="G17" s="645"/>
      <c r="H17" s="645"/>
      <c r="I17" s="645"/>
      <c r="J17" s="646"/>
      <c r="K17" s="650"/>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2"/>
    </row>
    <row r="18" spans="2:40">
      <c r="B18" s="644"/>
      <c r="C18" s="645"/>
      <c r="D18" s="645"/>
      <c r="E18" s="645"/>
      <c r="F18" s="645"/>
      <c r="G18" s="645"/>
      <c r="H18" s="645"/>
      <c r="I18" s="645"/>
      <c r="J18" s="646"/>
      <c r="K18" s="650"/>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2"/>
    </row>
    <row r="19" spans="2:40" ht="8.25" customHeight="1">
      <c r="B19" s="653" t="s">
        <v>392</v>
      </c>
      <c r="C19" s="654"/>
      <c r="D19" s="654"/>
      <c r="E19" s="654"/>
      <c r="F19" s="654"/>
      <c r="G19" s="654"/>
      <c r="H19" s="654"/>
      <c r="I19" s="654"/>
      <c r="J19" s="654"/>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657"/>
    </row>
    <row r="20" spans="2:40" ht="8.25" customHeight="1">
      <c r="B20" s="653"/>
      <c r="C20" s="655"/>
      <c r="D20" s="655"/>
      <c r="E20" s="655"/>
      <c r="F20" s="655"/>
      <c r="G20" s="655"/>
      <c r="H20" s="655"/>
      <c r="I20" s="655"/>
      <c r="J20" s="654"/>
      <c r="K20" s="656"/>
      <c r="L20" s="656"/>
      <c r="M20" s="656"/>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56"/>
      <c r="AN20" s="657"/>
    </row>
    <row r="21" spans="2:40" ht="8.25" customHeight="1">
      <c r="B21" s="653"/>
      <c r="C21" s="654"/>
      <c r="D21" s="654"/>
      <c r="E21" s="654"/>
      <c r="F21" s="654"/>
      <c r="G21" s="654"/>
      <c r="H21" s="654"/>
      <c r="I21" s="654"/>
      <c r="J21" s="654"/>
      <c r="K21" s="656"/>
      <c r="L21" s="656"/>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7"/>
    </row>
    <row r="22" spans="2:40">
      <c r="B22" s="669" t="s">
        <v>393</v>
      </c>
      <c r="C22" s="670"/>
      <c r="D22" s="670"/>
      <c r="E22" s="670"/>
      <c r="F22" s="670"/>
      <c r="G22" s="670"/>
      <c r="H22" s="670"/>
      <c r="I22" s="670"/>
      <c r="J22" s="670"/>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3"/>
    </row>
    <row r="23" spans="2:40">
      <c r="B23" s="671"/>
      <c r="C23" s="670"/>
      <c r="D23" s="670"/>
      <c r="E23" s="670"/>
      <c r="F23" s="670"/>
      <c r="G23" s="670"/>
      <c r="H23" s="670"/>
      <c r="I23" s="670"/>
      <c r="J23" s="670"/>
      <c r="K23" s="672"/>
      <c r="L23" s="672"/>
      <c r="M23" s="672"/>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2"/>
      <c r="AM23" s="672"/>
      <c r="AN23" s="673"/>
    </row>
    <row r="24" spans="2:40">
      <c r="B24" s="671"/>
      <c r="C24" s="670"/>
      <c r="D24" s="670"/>
      <c r="E24" s="670"/>
      <c r="F24" s="670"/>
      <c r="G24" s="670"/>
      <c r="H24" s="670"/>
      <c r="I24" s="670"/>
      <c r="J24" s="670"/>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c r="AK24" s="672"/>
      <c r="AL24" s="672"/>
      <c r="AM24" s="672"/>
      <c r="AN24" s="673"/>
    </row>
    <row r="25" spans="2:40" ht="8.25" customHeight="1">
      <c r="B25" s="674" t="s">
        <v>394</v>
      </c>
      <c r="C25" s="627"/>
      <c r="D25" s="627"/>
      <c r="E25" s="627"/>
      <c r="F25" s="627"/>
      <c r="G25" s="627"/>
      <c r="H25" s="627"/>
      <c r="I25" s="627"/>
      <c r="J25" s="628"/>
      <c r="K25" s="635"/>
      <c r="L25" s="636"/>
      <c r="M25" s="636"/>
      <c r="N25" s="636"/>
      <c r="O25" s="636"/>
      <c r="P25" s="636"/>
      <c r="Q25" s="636"/>
      <c r="R25" s="636"/>
      <c r="S25" s="636"/>
      <c r="T25" s="636"/>
      <c r="U25" s="636"/>
      <c r="V25" s="636"/>
      <c r="W25" s="636"/>
      <c r="X25" s="636"/>
      <c r="Y25" s="675"/>
      <c r="Z25" s="636"/>
      <c r="AA25" s="636"/>
      <c r="AB25" s="636"/>
      <c r="AC25" s="636"/>
      <c r="AD25" s="636"/>
      <c r="AE25" s="636"/>
      <c r="AF25" s="636"/>
      <c r="AG25" s="636"/>
      <c r="AH25" s="636"/>
      <c r="AI25" s="636"/>
      <c r="AJ25" s="636"/>
      <c r="AK25" s="636"/>
      <c r="AL25" s="636"/>
      <c r="AM25" s="636"/>
      <c r="AN25" s="637"/>
    </row>
    <row r="26" spans="2:40" ht="8.25" customHeight="1">
      <c r="B26" s="626"/>
      <c r="C26" s="627"/>
      <c r="D26" s="627"/>
      <c r="E26" s="627"/>
      <c r="F26" s="627"/>
      <c r="G26" s="627"/>
      <c r="H26" s="627"/>
      <c r="I26" s="627"/>
      <c r="J26" s="628"/>
      <c r="K26" s="635"/>
      <c r="L26" s="636"/>
      <c r="M26" s="636"/>
      <c r="N26" s="636"/>
      <c r="O26" s="636"/>
      <c r="P26" s="636"/>
      <c r="Q26" s="636"/>
      <c r="R26" s="636"/>
      <c r="S26" s="636"/>
      <c r="T26" s="636"/>
      <c r="U26" s="636"/>
      <c r="V26" s="636"/>
      <c r="W26" s="636"/>
      <c r="X26" s="636"/>
      <c r="Y26" s="675"/>
      <c r="Z26" s="636"/>
      <c r="AA26" s="636"/>
      <c r="AB26" s="636"/>
      <c r="AC26" s="636"/>
      <c r="AD26" s="636"/>
      <c r="AE26" s="636"/>
      <c r="AF26" s="636"/>
      <c r="AG26" s="636"/>
      <c r="AH26" s="636"/>
      <c r="AI26" s="636"/>
      <c r="AJ26" s="636"/>
      <c r="AK26" s="636"/>
      <c r="AL26" s="636"/>
      <c r="AM26" s="636"/>
      <c r="AN26" s="637"/>
    </row>
    <row r="27" spans="2:40" ht="8.25" customHeight="1">
      <c r="B27" s="626"/>
      <c r="C27" s="627"/>
      <c r="D27" s="627"/>
      <c r="E27" s="627"/>
      <c r="F27" s="627"/>
      <c r="G27" s="627"/>
      <c r="H27" s="627"/>
      <c r="I27" s="627"/>
      <c r="J27" s="628"/>
      <c r="K27" s="638"/>
      <c r="L27" s="639"/>
      <c r="M27" s="639"/>
      <c r="N27" s="639"/>
      <c r="O27" s="639"/>
      <c r="P27" s="639"/>
      <c r="Q27" s="639"/>
      <c r="R27" s="639"/>
      <c r="S27" s="639"/>
      <c r="T27" s="639"/>
      <c r="U27" s="639"/>
      <c r="V27" s="639"/>
      <c r="W27" s="639"/>
      <c r="X27" s="639"/>
      <c r="Y27" s="676"/>
      <c r="Z27" s="639"/>
      <c r="AA27" s="639"/>
      <c r="AB27" s="639"/>
      <c r="AC27" s="639"/>
      <c r="AD27" s="639"/>
      <c r="AE27" s="639"/>
      <c r="AF27" s="639"/>
      <c r="AG27" s="639"/>
      <c r="AH27" s="639"/>
      <c r="AI27" s="639"/>
      <c r="AJ27" s="639"/>
      <c r="AK27" s="639"/>
      <c r="AL27" s="639"/>
      <c r="AM27" s="639"/>
      <c r="AN27" s="640"/>
    </row>
    <row r="28" spans="2:40" ht="13.5" customHeight="1">
      <c r="B28" s="641" t="s">
        <v>395</v>
      </c>
      <c r="C28" s="642"/>
      <c r="D28" s="642"/>
      <c r="E28" s="642"/>
      <c r="F28" s="642"/>
      <c r="G28" s="642"/>
      <c r="H28" s="642"/>
      <c r="I28" s="642"/>
      <c r="J28" s="643"/>
      <c r="K28" s="677" t="s">
        <v>396</v>
      </c>
      <c r="L28" s="678"/>
      <c r="M28" s="678"/>
      <c r="N28" s="678"/>
      <c r="O28" s="678"/>
      <c r="P28" s="678"/>
      <c r="Q28" s="678"/>
      <c r="R28" s="678"/>
      <c r="S28" s="678"/>
      <c r="T28" s="678"/>
      <c r="U28" s="678"/>
      <c r="V28" s="678"/>
      <c r="W28" s="678"/>
      <c r="X28" s="678"/>
      <c r="Y28" s="679"/>
      <c r="Z28" s="680" t="s">
        <v>397</v>
      </c>
      <c r="AA28" s="681"/>
      <c r="AB28" s="681"/>
      <c r="AC28" s="681"/>
      <c r="AD28" s="681"/>
      <c r="AE28" s="681"/>
      <c r="AF28" s="681"/>
      <c r="AG28" s="681"/>
      <c r="AH28" s="681"/>
      <c r="AI28" s="681"/>
      <c r="AJ28" s="681"/>
      <c r="AK28" s="681"/>
      <c r="AL28" s="681"/>
      <c r="AM28" s="681"/>
      <c r="AN28" s="682"/>
    </row>
    <row r="29" spans="2:40">
      <c r="B29" s="644"/>
      <c r="C29" s="645"/>
      <c r="D29" s="645"/>
      <c r="E29" s="645"/>
      <c r="F29" s="645"/>
      <c r="G29" s="645"/>
      <c r="H29" s="645"/>
      <c r="I29" s="645"/>
      <c r="J29" s="646"/>
      <c r="K29" s="650"/>
      <c r="L29" s="651"/>
      <c r="M29" s="651"/>
      <c r="N29" s="651"/>
      <c r="O29" s="651"/>
      <c r="P29" s="651"/>
      <c r="Q29" s="651"/>
      <c r="R29" s="651"/>
      <c r="S29" s="651"/>
      <c r="T29" s="651"/>
      <c r="U29" s="651"/>
      <c r="V29" s="651"/>
      <c r="W29" s="651"/>
      <c r="X29" s="651"/>
      <c r="Y29" s="683"/>
      <c r="Z29" s="650"/>
      <c r="AA29" s="651"/>
      <c r="AB29" s="651"/>
      <c r="AC29" s="651"/>
      <c r="AD29" s="651"/>
      <c r="AE29" s="651"/>
      <c r="AF29" s="651"/>
      <c r="AG29" s="651"/>
      <c r="AH29" s="651"/>
      <c r="AI29" s="651"/>
      <c r="AJ29" s="651"/>
      <c r="AK29" s="651"/>
      <c r="AL29" s="651"/>
      <c r="AM29" s="651"/>
      <c r="AN29" s="652"/>
    </row>
    <row r="30" spans="2:40" ht="13.8" thickBot="1">
      <c r="B30" s="644"/>
      <c r="C30" s="645"/>
      <c r="D30" s="645"/>
      <c r="E30" s="645"/>
      <c r="F30" s="645"/>
      <c r="G30" s="645"/>
      <c r="H30" s="645"/>
      <c r="I30" s="645"/>
      <c r="J30" s="646"/>
      <c r="K30" s="684"/>
      <c r="L30" s="685"/>
      <c r="M30" s="685"/>
      <c r="N30" s="685"/>
      <c r="O30" s="685"/>
      <c r="P30" s="685"/>
      <c r="Q30" s="685"/>
      <c r="R30" s="685"/>
      <c r="S30" s="685"/>
      <c r="T30" s="685"/>
      <c r="U30" s="685"/>
      <c r="V30" s="685"/>
      <c r="W30" s="685"/>
      <c r="X30" s="685"/>
      <c r="Y30" s="686"/>
      <c r="Z30" s="684"/>
      <c r="AA30" s="685"/>
      <c r="AB30" s="685"/>
      <c r="AC30" s="685"/>
      <c r="AD30" s="685"/>
      <c r="AE30" s="685"/>
      <c r="AF30" s="685"/>
      <c r="AG30" s="685"/>
      <c r="AH30" s="685"/>
      <c r="AI30" s="685"/>
      <c r="AJ30" s="685"/>
      <c r="AK30" s="685"/>
      <c r="AL30" s="685"/>
      <c r="AM30" s="685"/>
      <c r="AN30" s="687"/>
    </row>
    <row r="31" spans="2:40" ht="13.8" thickBot="1">
      <c r="B31" s="402"/>
      <c r="C31" s="402"/>
      <c r="D31" s="402"/>
      <c r="E31" s="402"/>
      <c r="F31" s="402"/>
      <c r="G31" s="402"/>
      <c r="H31" s="402"/>
      <c r="I31" s="402"/>
      <c r="J31" s="402"/>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row>
    <row r="32" spans="2:40" ht="8.25" customHeight="1">
      <c r="B32" s="653" t="s">
        <v>398</v>
      </c>
      <c r="C32" s="654"/>
      <c r="D32" s="654"/>
      <c r="E32" s="654"/>
      <c r="F32" s="654"/>
      <c r="G32" s="654"/>
      <c r="H32" s="654"/>
      <c r="I32" s="654"/>
      <c r="J32" s="654"/>
      <c r="K32" s="656"/>
      <c r="L32" s="656"/>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7"/>
    </row>
    <row r="33" spans="2:50" ht="8.25" customHeight="1">
      <c r="B33" s="653"/>
      <c r="C33" s="655"/>
      <c r="D33" s="655"/>
      <c r="E33" s="655"/>
      <c r="F33" s="655"/>
      <c r="G33" s="655"/>
      <c r="H33" s="655"/>
      <c r="I33" s="655"/>
      <c r="J33" s="654"/>
      <c r="K33" s="656"/>
      <c r="L33" s="656"/>
      <c r="M33" s="656"/>
      <c r="N33" s="656"/>
      <c r="O33" s="656"/>
      <c r="P33" s="656"/>
      <c r="Q33" s="656"/>
      <c r="R33" s="656"/>
      <c r="S33" s="656"/>
      <c r="T33" s="656"/>
      <c r="U33" s="656"/>
      <c r="V33" s="656"/>
      <c r="W33" s="656"/>
      <c r="X33" s="656"/>
      <c r="Y33" s="656"/>
      <c r="Z33" s="656"/>
      <c r="AA33" s="656"/>
      <c r="AB33" s="656"/>
      <c r="AC33" s="656"/>
      <c r="AD33" s="656"/>
      <c r="AE33" s="656"/>
      <c r="AF33" s="656"/>
      <c r="AG33" s="656"/>
      <c r="AH33" s="656"/>
      <c r="AI33" s="656"/>
      <c r="AJ33" s="656"/>
      <c r="AK33" s="656"/>
      <c r="AL33" s="656"/>
      <c r="AM33" s="656"/>
      <c r="AN33" s="657"/>
    </row>
    <row r="34" spans="2:50" ht="8.25" customHeight="1">
      <c r="B34" s="653"/>
      <c r="C34" s="654"/>
      <c r="D34" s="654"/>
      <c r="E34" s="654"/>
      <c r="F34" s="654"/>
      <c r="G34" s="654"/>
      <c r="H34" s="654"/>
      <c r="I34" s="654"/>
      <c r="J34" s="654"/>
      <c r="K34" s="656"/>
      <c r="L34" s="656"/>
      <c r="M34" s="656"/>
      <c r="N34" s="656"/>
      <c r="O34" s="656"/>
      <c r="P34" s="656"/>
      <c r="Q34" s="656"/>
      <c r="R34" s="656"/>
      <c r="S34" s="656"/>
      <c r="T34" s="656"/>
      <c r="U34" s="656"/>
      <c r="V34" s="656"/>
      <c r="W34" s="656"/>
      <c r="X34" s="656"/>
      <c r="Y34" s="656"/>
      <c r="Z34" s="656"/>
      <c r="AA34" s="656"/>
      <c r="AB34" s="656"/>
      <c r="AC34" s="656"/>
      <c r="AD34" s="656"/>
      <c r="AE34" s="656"/>
      <c r="AF34" s="656"/>
      <c r="AG34" s="656"/>
      <c r="AH34" s="656"/>
      <c r="AI34" s="656"/>
      <c r="AJ34" s="656"/>
      <c r="AK34" s="656"/>
      <c r="AL34" s="656"/>
      <c r="AM34" s="656"/>
      <c r="AN34" s="657"/>
    </row>
    <row r="35" spans="2:50">
      <c r="B35" s="669" t="s">
        <v>399</v>
      </c>
      <c r="C35" s="670"/>
      <c r="D35" s="670"/>
      <c r="E35" s="670"/>
      <c r="F35" s="670"/>
      <c r="G35" s="670"/>
      <c r="H35" s="670"/>
      <c r="I35" s="670"/>
      <c r="J35" s="670"/>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2"/>
      <c r="AN35" s="673"/>
    </row>
    <row r="36" spans="2:50">
      <c r="B36" s="671"/>
      <c r="C36" s="670"/>
      <c r="D36" s="670"/>
      <c r="E36" s="670"/>
      <c r="F36" s="670"/>
      <c r="G36" s="670"/>
      <c r="H36" s="670"/>
      <c r="I36" s="670"/>
      <c r="J36" s="670"/>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2"/>
      <c r="AH36" s="672"/>
      <c r="AI36" s="672"/>
      <c r="AJ36" s="672"/>
      <c r="AK36" s="672"/>
      <c r="AL36" s="672"/>
      <c r="AM36" s="672"/>
      <c r="AN36" s="673"/>
    </row>
    <row r="37" spans="2:50" ht="13.8" thickBot="1">
      <c r="B37" s="671"/>
      <c r="C37" s="670"/>
      <c r="D37" s="670"/>
      <c r="E37" s="670"/>
      <c r="F37" s="670"/>
      <c r="G37" s="670"/>
      <c r="H37" s="670"/>
      <c r="I37" s="670"/>
      <c r="J37" s="670"/>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3"/>
    </row>
    <row r="38" spans="2:50" ht="13.8" thickBot="1">
      <c r="B38" s="402"/>
      <c r="C38" s="402"/>
      <c r="D38" s="402"/>
      <c r="E38" s="402"/>
      <c r="F38" s="402"/>
      <c r="G38" s="402"/>
      <c r="H38" s="402"/>
      <c r="I38" s="402"/>
      <c r="J38" s="402"/>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row>
    <row r="39" spans="2:50">
      <c r="B39" s="707" t="s">
        <v>400</v>
      </c>
      <c r="C39" s="624"/>
      <c r="D39" s="624"/>
      <c r="E39" s="624"/>
      <c r="F39" s="624"/>
      <c r="G39" s="624"/>
      <c r="H39" s="624"/>
      <c r="I39" s="709" t="s">
        <v>401</v>
      </c>
      <c r="J39" s="710"/>
      <c r="K39" s="688"/>
      <c r="L39" s="689"/>
      <c r="M39" s="688"/>
      <c r="N39" s="689"/>
      <c r="O39" s="688"/>
      <c r="P39" s="689"/>
      <c r="Q39" s="688" t="s">
        <v>402</v>
      </c>
      <c r="R39" s="689"/>
      <c r="S39" s="688"/>
      <c r="T39" s="689"/>
      <c r="U39" s="688"/>
      <c r="V39" s="689"/>
      <c r="W39" s="688"/>
      <c r="X39" s="689"/>
      <c r="Y39" s="688"/>
      <c r="Z39" s="689"/>
      <c r="AA39" s="692"/>
      <c r="AB39" s="693"/>
      <c r="AC39" s="693"/>
      <c r="AD39" s="693"/>
      <c r="AE39" s="693"/>
      <c r="AF39" s="693"/>
      <c r="AG39" s="693"/>
      <c r="AH39" s="693"/>
      <c r="AI39" s="693"/>
      <c r="AJ39" s="693"/>
      <c r="AK39" s="693"/>
      <c r="AL39" s="693"/>
      <c r="AM39" s="693"/>
      <c r="AN39" s="694"/>
    </row>
    <row r="40" spans="2:50" ht="13.5" customHeight="1">
      <c r="B40" s="629"/>
      <c r="C40" s="708"/>
      <c r="D40" s="708"/>
      <c r="E40" s="708"/>
      <c r="F40" s="708"/>
      <c r="G40" s="708"/>
      <c r="H40" s="708"/>
      <c r="I40" s="711"/>
      <c r="J40" s="712"/>
      <c r="K40" s="690"/>
      <c r="L40" s="691"/>
      <c r="M40" s="690"/>
      <c r="N40" s="691"/>
      <c r="O40" s="690"/>
      <c r="P40" s="691"/>
      <c r="Q40" s="690"/>
      <c r="R40" s="691"/>
      <c r="S40" s="690"/>
      <c r="T40" s="691"/>
      <c r="U40" s="690"/>
      <c r="V40" s="691"/>
      <c r="W40" s="690"/>
      <c r="X40" s="691"/>
      <c r="Y40" s="690"/>
      <c r="Z40" s="691"/>
      <c r="AA40" s="695"/>
      <c r="AB40" s="696"/>
      <c r="AC40" s="696"/>
      <c r="AD40" s="696"/>
      <c r="AE40" s="696"/>
      <c r="AF40" s="696"/>
      <c r="AG40" s="696"/>
      <c r="AH40" s="696"/>
      <c r="AI40" s="696"/>
      <c r="AJ40" s="696"/>
      <c r="AK40" s="696"/>
      <c r="AL40" s="696"/>
      <c r="AM40" s="696"/>
      <c r="AN40" s="697"/>
    </row>
    <row r="41" spans="2:50" ht="13.5" customHeight="1">
      <c r="B41" s="641" t="s">
        <v>403</v>
      </c>
      <c r="C41" s="642"/>
      <c r="D41" s="642"/>
      <c r="E41" s="642"/>
      <c r="F41" s="642"/>
      <c r="G41" s="642"/>
      <c r="H41" s="642"/>
      <c r="I41" s="642"/>
      <c r="J41" s="643"/>
      <c r="K41" s="650"/>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2"/>
    </row>
    <row r="42" spans="2:50" ht="13.5" customHeight="1">
      <c r="B42" s="674"/>
      <c r="C42" s="645"/>
      <c r="D42" s="645"/>
      <c r="E42" s="645"/>
      <c r="F42" s="645"/>
      <c r="G42" s="645"/>
      <c r="H42" s="645"/>
      <c r="I42" s="645"/>
      <c r="J42" s="646"/>
      <c r="K42" s="701"/>
      <c r="L42" s="702"/>
      <c r="M42" s="702"/>
      <c r="N42" s="702"/>
      <c r="O42" s="702"/>
      <c r="P42" s="702"/>
      <c r="Q42" s="702"/>
      <c r="R42" s="702"/>
      <c r="S42" s="702"/>
      <c r="T42" s="702"/>
      <c r="U42" s="702"/>
      <c r="V42" s="702"/>
      <c r="W42" s="702"/>
      <c r="X42" s="702"/>
      <c r="Y42" s="702"/>
      <c r="Z42" s="702"/>
      <c r="AA42" s="702"/>
      <c r="AB42" s="702"/>
      <c r="AC42" s="702"/>
      <c r="AD42" s="702"/>
      <c r="AE42" s="702"/>
      <c r="AF42" s="702"/>
      <c r="AG42" s="702"/>
      <c r="AH42" s="702"/>
      <c r="AI42" s="702"/>
      <c r="AJ42" s="702"/>
      <c r="AK42" s="702"/>
      <c r="AL42" s="702"/>
      <c r="AM42" s="702"/>
      <c r="AN42" s="703"/>
    </row>
    <row r="43" spans="2:50" ht="13.5" customHeight="1">
      <c r="B43" s="644"/>
      <c r="C43" s="645"/>
      <c r="D43" s="645"/>
      <c r="E43" s="645"/>
      <c r="F43" s="645"/>
      <c r="G43" s="645"/>
      <c r="H43" s="645"/>
      <c r="I43" s="645"/>
      <c r="J43" s="646"/>
      <c r="K43" s="650"/>
      <c r="L43" s="651"/>
      <c r="M43" s="651"/>
      <c r="N43" s="651"/>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2"/>
    </row>
    <row r="44" spans="2:50" ht="13.5" customHeight="1">
      <c r="B44" s="698"/>
      <c r="C44" s="699"/>
      <c r="D44" s="699"/>
      <c r="E44" s="699"/>
      <c r="F44" s="699"/>
      <c r="G44" s="699"/>
      <c r="H44" s="699"/>
      <c r="I44" s="699"/>
      <c r="J44" s="700"/>
      <c r="K44" s="704"/>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705"/>
      <c r="AJ44" s="705"/>
      <c r="AK44" s="705"/>
      <c r="AL44" s="705"/>
      <c r="AM44" s="705"/>
      <c r="AN44" s="706"/>
      <c r="AX44" s="404"/>
    </row>
    <row r="45" spans="2:50" ht="26.25" customHeight="1" thickBot="1">
      <c r="B45" s="728" t="s">
        <v>404</v>
      </c>
      <c r="C45" s="729"/>
      <c r="D45" s="729"/>
      <c r="E45" s="729"/>
      <c r="F45" s="729"/>
      <c r="G45" s="729"/>
      <c r="H45" s="729"/>
      <c r="I45" s="729"/>
      <c r="J45" s="730"/>
      <c r="K45" s="713"/>
      <c r="L45" s="714"/>
      <c r="M45" s="713"/>
      <c r="N45" s="714"/>
      <c r="O45" s="713"/>
      <c r="P45" s="714"/>
      <c r="Q45" s="713"/>
      <c r="R45" s="714"/>
      <c r="S45" s="713"/>
      <c r="T45" s="714"/>
      <c r="U45" s="713"/>
      <c r="V45" s="714"/>
      <c r="W45" s="713"/>
      <c r="X45" s="714"/>
      <c r="Y45" s="713"/>
      <c r="Z45" s="714"/>
      <c r="AA45" s="713"/>
      <c r="AB45" s="714"/>
      <c r="AC45" s="713"/>
      <c r="AD45" s="714"/>
      <c r="AE45" s="713"/>
      <c r="AF45" s="714"/>
      <c r="AG45" s="713"/>
      <c r="AH45" s="714"/>
      <c r="AI45" s="713"/>
      <c r="AJ45" s="714"/>
      <c r="AK45" s="713"/>
      <c r="AL45" s="714"/>
      <c r="AM45" s="713"/>
      <c r="AN45" s="715"/>
    </row>
    <row r="46" spans="2:50" ht="10.5" customHeight="1">
      <c r="B46" s="405"/>
      <c r="C46" s="405"/>
      <c r="D46" s="405"/>
      <c r="E46" s="405"/>
      <c r="F46" s="405"/>
      <c r="G46" s="405"/>
      <c r="H46" s="405"/>
      <c r="I46" s="405"/>
      <c r="J46" s="405"/>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6"/>
    </row>
    <row r="47" spans="2:50" ht="12.75" customHeight="1">
      <c r="B47" s="407" t="s">
        <v>405</v>
      </c>
      <c r="C47" s="405"/>
      <c r="D47" s="405"/>
      <c r="E47" s="405"/>
      <c r="F47" s="405"/>
      <c r="G47" s="405"/>
      <c r="H47" s="405"/>
      <c r="I47" s="405"/>
      <c r="J47" s="405"/>
      <c r="K47" s="395"/>
      <c r="L47" s="395"/>
      <c r="M47" s="395"/>
      <c r="N47" s="395"/>
      <c r="O47" s="395"/>
      <c r="P47" s="395"/>
      <c r="Q47" s="395"/>
      <c r="R47" s="395"/>
      <c r="S47" s="395"/>
      <c r="T47" s="395"/>
      <c r="U47" s="395"/>
      <c r="V47" s="395"/>
      <c r="W47" s="395"/>
    </row>
    <row r="48" spans="2:50" ht="19.5" customHeight="1" thickBot="1">
      <c r="C48" s="408" t="s">
        <v>406</v>
      </c>
      <c r="D48" s="405"/>
      <c r="E48" s="405"/>
      <c r="F48" s="405"/>
      <c r="G48" s="405"/>
      <c r="H48" s="405"/>
      <c r="I48" s="405"/>
      <c r="J48" s="405"/>
    </row>
    <row r="49" spans="2:41" ht="19.5" customHeight="1">
      <c r="B49" s="707" t="s">
        <v>407</v>
      </c>
      <c r="C49" s="624"/>
      <c r="D49" s="624"/>
      <c r="E49" s="624"/>
      <c r="F49" s="624"/>
      <c r="G49" s="624"/>
      <c r="H49" s="624"/>
      <c r="I49" s="624"/>
      <c r="J49" s="625"/>
      <c r="K49" s="716" t="s">
        <v>408</v>
      </c>
      <c r="L49" s="717"/>
      <c r="M49" s="717"/>
      <c r="N49" s="717"/>
      <c r="O49" s="717"/>
      <c r="P49" s="717"/>
      <c r="Q49" s="717"/>
      <c r="R49" s="717"/>
      <c r="S49" s="717"/>
      <c r="T49" s="717"/>
      <c r="U49" s="717"/>
      <c r="V49" s="717"/>
      <c r="W49" s="717"/>
      <c r="X49" s="717"/>
      <c r="Y49" s="718"/>
      <c r="Z49" s="716" t="s">
        <v>409</v>
      </c>
      <c r="AA49" s="717"/>
      <c r="AB49" s="717"/>
      <c r="AC49" s="717"/>
      <c r="AD49" s="717"/>
      <c r="AE49" s="717"/>
      <c r="AF49" s="717"/>
      <c r="AG49" s="717"/>
      <c r="AH49" s="717"/>
      <c r="AI49" s="717"/>
      <c r="AJ49" s="717"/>
      <c r="AK49" s="717"/>
      <c r="AL49" s="717"/>
      <c r="AM49" s="717"/>
      <c r="AN49" s="719"/>
    </row>
    <row r="50" spans="2:41" ht="6" customHeight="1">
      <c r="B50" s="626"/>
      <c r="C50" s="627"/>
      <c r="D50" s="627"/>
      <c r="E50" s="627"/>
      <c r="F50" s="627"/>
      <c r="G50" s="627"/>
      <c r="H50" s="627"/>
      <c r="I50" s="627"/>
      <c r="J50" s="628"/>
      <c r="K50" s="720"/>
      <c r="L50" s="721"/>
      <c r="M50" s="721"/>
      <c r="N50" s="721"/>
      <c r="O50" s="721"/>
      <c r="P50" s="721"/>
      <c r="Q50" s="721"/>
      <c r="R50" s="721"/>
      <c r="S50" s="721"/>
      <c r="T50" s="721"/>
      <c r="U50" s="721"/>
      <c r="V50" s="409"/>
      <c r="W50" s="409"/>
      <c r="X50" s="409"/>
      <c r="Y50" s="410"/>
      <c r="Z50" s="720"/>
      <c r="AA50" s="721"/>
      <c r="AB50" s="721"/>
      <c r="AC50" s="721"/>
      <c r="AD50" s="721"/>
      <c r="AE50" s="721"/>
      <c r="AF50" s="721"/>
      <c r="AG50" s="721"/>
      <c r="AH50" s="721"/>
      <c r="AI50" s="721"/>
      <c r="AJ50" s="721"/>
      <c r="AK50" s="409"/>
      <c r="AL50" s="409"/>
      <c r="AM50" s="409"/>
      <c r="AN50" s="411"/>
    </row>
    <row r="51" spans="2:41" ht="15" customHeight="1">
      <c r="B51" s="626"/>
      <c r="C51" s="627"/>
      <c r="D51" s="627"/>
      <c r="E51" s="627"/>
      <c r="F51" s="627"/>
      <c r="G51" s="627"/>
      <c r="H51" s="627"/>
      <c r="I51" s="627"/>
      <c r="J51" s="628"/>
      <c r="K51" s="722"/>
      <c r="L51" s="723"/>
      <c r="M51" s="723"/>
      <c r="N51" s="723"/>
      <c r="O51" s="723"/>
      <c r="P51" s="723"/>
      <c r="Q51" s="723"/>
      <c r="R51" s="723"/>
      <c r="S51" s="723"/>
      <c r="T51" s="723"/>
      <c r="U51" s="723"/>
      <c r="V51" s="726" t="s">
        <v>410</v>
      </c>
      <c r="W51" s="726"/>
      <c r="X51" s="726"/>
      <c r="Y51" s="727"/>
      <c r="Z51" s="722"/>
      <c r="AA51" s="723"/>
      <c r="AB51" s="723"/>
      <c r="AC51" s="723"/>
      <c r="AD51" s="723"/>
      <c r="AE51" s="723"/>
      <c r="AF51" s="723"/>
      <c r="AG51" s="723"/>
      <c r="AH51" s="723"/>
      <c r="AI51" s="723"/>
      <c r="AJ51" s="723"/>
      <c r="AK51" s="726" t="s">
        <v>411</v>
      </c>
      <c r="AL51" s="726"/>
      <c r="AM51" s="726"/>
      <c r="AN51" s="731"/>
    </row>
    <row r="52" spans="2:41" ht="15" customHeight="1">
      <c r="B52" s="626"/>
      <c r="C52" s="627"/>
      <c r="D52" s="627"/>
      <c r="E52" s="627"/>
      <c r="F52" s="627"/>
      <c r="G52" s="627"/>
      <c r="H52" s="627"/>
      <c r="I52" s="627"/>
      <c r="J52" s="628"/>
      <c r="K52" s="722"/>
      <c r="L52" s="723"/>
      <c r="M52" s="723"/>
      <c r="N52" s="723"/>
      <c r="O52" s="723"/>
      <c r="P52" s="723"/>
      <c r="Q52" s="723"/>
      <c r="R52" s="723"/>
      <c r="S52" s="723"/>
      <c r="T52" s="723"/>
      <c r="U52" s="723"/>
      <c r="V52" s="726"/>
      <c r="W52" s="726"/>
      <c r="X52" s="726"/>
      <c r="Y52" s="727"/>
      <c r="Z52" s="722"/>
      <c r="AA52" s="723"/>
      <c r="AB52" s="723"/>
      <c r="AC52" s="723"/>
      <c r="AD52" s="723"/>
      <c r="AE52" s="723"/>
      <c r="AF52" s="723"/>
      <c r="AG52" s="723"/>
      <c r="AH52" s="723"/>
      <c r="AI52" s="723"/>
      <c r="AJ52" s="723"/>
      <c r="AK52" s="726"/>
      <c r="AL52" s="726"/>
      <c r="AM52" s="726"/>
      <c r="AN52" s="731"/>
    </row>
    <row r="53" spans="2:41" ht="15" customHeight="1">
      <c r="B53" s="626"/>
      <c r="C53" s="627"/>
      <c r="D53" s="627"/>
      <c r="E53" s="627"/>
      <c r="F53" s="627"/>
      <c r="G53" s="627"/>
      <c r="H53" s="627"/>
      <c r="I53" s="627"/>
      <c r="J53" s="628"/>
      <c r="K53" s="722"/>
      <c r="L53" s="723"/>
      <c r="M53" s="723"/>
      <c r="N53" s="723"/>
      <c r="O53" s="723"/>
      <c r="P53" s="723"/>
      <c r="Q53" s="723"/>
      <c r="R53" s="723"/>
      <c r="S53" s="723"/>
      <c r="T53" s="723"/>
      <c r="U53" s="723"/>
      <c r="V53" s="726"/>
      <c r="W53" s="726"/>
      <c r="X53" s="726"/>
      <c r="Y53" s="727"/>
      <c r="Z53" s="722"/>
      <c r="AA53" s="723"/>
      <c r="AB53" s="723"/>
      <c r="AC53" s="723"/>
      <c r="AD53" s="723"/>
      <c r="AE53" s="723"/>
      <c r="AF53" s="723"/>
      <c r="AG53" s="723"/>
      <c r="AH53" s="723"/>
      <c r="AI53" s="723"/>
      <c r="AJ53" s="723"/>
      <c r="AK53" s="726"/>
      <c r="AL53" s="726"/>
      <c r="AM53" s="726"/>
      <c r="AN53" s="731"/>
    </row>
    <row r="54" spans="2:41" ht="20.25" customHeight="1">
      <c r="B54" s="626"/>
      <c r="C54" s="627"/>
      <c r="D54" s="627"/>
      <c r="E54" s="627"/>
      <c r="F54" s="627"/>
      <c r="G54" s="627"/>
      <c r="H54" s="627"/>
      <c r="I54" s="627"/>
      <c r="J54" s="628"/>
      <c r="K54" s="722"/>
      <c r="L54" s="723"/>
      <c r="M54" s="723"/>
      <c r="N54" s="723"/>
      <c r="O54" s="723"/>
      <c r="P54" s="723"/>
      <c r="Q54" s="723"/>
      <c r="R54" s="723"/>
      <c r="S54" s="723"/>
      <c r="T54" s="723"/>
      <c r="U54" s="723"/>
      <c r="V54" s="726"/>
      <c r="W54" s="726"/>
      <c r="X54" s="726"/>
      <c r="Y54" s="727"/>
      <c r="Z54" s="722"/>
      <c r="AA54" s="723"/>
      <c r="AB54" s="723"/>
      <c r="AC54" s="723"/>
      <c r="AD54" s="723"/>
      <c r="AE54" s="723"/>
      <c r="AF54" s="723"/>
      <c r="AG54" s="723"/>
      <c r="AH54" s="723"/>
      <c r="AI54" s="723"/>
      <c r="AJ54" s="723"/>
      <c r="AK54" s="726"/>
      <c r="AL54" s="726"/>
      <c r="AM54" s="726"/>
      <c r="AN54" s="731"/>
    </row>
    <row r="55" spans="2:41" ht="7.5" customHeight="1">
      <c r="B55" s="629"/>
      <c r="C55" s="708"/>
      <c r="D55" s="708"/>
      <c r="E55" s="708"/>
      <c r="F55" s="708"/>
      <c r="G55" s="708"/>
      <c r="H55" s="708"/>
      <c r="I55" s="708"/>
      <c r="J55" s="631"/>
      <c r="K55" s="724"/>
      <c r="L55" s="725"/>
      <c r="M55" s="725"/>
      <c r="N55" s="725"/>
      <c r="O55" s="725"/>
      <c r="P55" s="725"/>
      <c r="Q55" s="725"/>
      <c r="R55" s="725"/>
      <c r="S55" s="725"/>
      <c r="T55" s="725"/>
      <c r="U55" s="725"/>
      <c r="V55" s="412"/>
      <c r="W55" s="412"/>
      <c r="X55" s="412"/>
      <c r="Y55" s="413"/>
      <c r="Z55" s="724"/>
      <c r="AA55" s="725"/>
      <c r="AB55" s="725"/>
      <c r="AC55" s="725"/>
      <c r="AD55" s="725"/>
      <c r="AE55" s="725"/>
      <c r="AF55" s="725"/>
      <c r="AG55" s="725"/>
      <c r="AH55" s="725"/>
      <c r="AI55" s="725"/>
      <c r="AJ55" s="725"/>
      <c r="AK55" s="412"/>
      <c r="AL55" s="412"/>
      <c r="AM55" s="412"/>
      <c r="AN55" s="414"/>
    </row>
    <row r="56" spans="2:41" ht="15" customHeight="1">
      <c r="B56" s="732" t="s">
        <v>412</v>
      </c>
      <c r="C56" s="733"/>
      <c r="D56" s="733"/>
      <c r="E56" s="733"/>
      <c r="F56" s="733"/>
      <c r="G56" s="733"/>
      <c r="H56" s="733"/>
      <c r="I56" s="733"/>
      <c r="J56" s="734"/>
      <c r="K56" s="735"/>
      <c r="L56" s="736"/>
      <c r="M56" s="735"/>
      <c r="N56" s="736"/>
      <c r="O56" s="735"/>
      <c r="P56" s="736"/>
      <c r="Q56" s="735"/>
      <c r="R56" s="740"/>
      <c r="S56" s="743" t="s">
        <v>413</v>
      </c>
      <c r="T56" s="744"/>
      <c r="U56" s="744"/>
      <c r="V56" s="744"/>
      <c r="W56" s="744"/>
      <c r="X56" s="744"/>
      <c r="Y56" s="745"/>
      <c r="Z56" s="735"/>
      <c r="AA56" s="740"/>
      <c r="AB56" s="735"/>
      <c r="AC56" s="740"/>
      <c r="AD56" s="735"/>
      <c r="AE56" s="740"/>
      <c r="AF56" s="750" t="s">
        <v>414</v>
      </c>
      <c r="AG56" s="751"/>
      <c r="AH56" s="751"/>
      <c r="AI56" s="751"/>
      <c r="AJ56" s="751"/>
      <c r="AK56" s="751"/>
      <c r="AL56" s="751"/>
      <c r="AM56" s="751"/>
      <c r="AN56" s="752"/>
    </row>
    <row r="57" spans="2:41" ht="15" customHeight="1">
      <c r="B57" s="629"/>
      <c r="C57" s="708"/>
      <c r="D57" s="708"/>
      <c r="E57" s="708"/>
      <c r="F57" s="708"/>
      <c r="G57" s="708"/>
      <c r="H57" s="708"/>
      <c r="I57" s="708"/>
      <c r="J57" s="631"/>
      <c r="K57" s="737"/>
      <c r="L57" s="738"/>
      <c r="M57" s="737"/>
      <c r="N57" s="738"/>
      <c r="O57" s="737"/>
      <c r="P57" s="739"/>
      <c r="Q57" s="741"/>
      <c r="R57" s="742"/>
      <c r="S57" s="746"/>
      <c r="T57" s="747"/>
      <c r="U57" s="747"/>
      <c r="V57" s="747"/>
      <c r="W57" s="747"/>
      <c r="X57" s="747"/>
      <c r="Y57" s="748"/>
      <c r="Z57" s="737"/>
      <c r="AA57" s="749"/>
      <c r="AB57" s="737"/>
      <c r="AC57" s="749"/>
      <c r="AD57" s="737"/>
      <c r="AE57" s="749"/>
      <c r="AF57" s="753"/>
      <c r="AG57" s="754"/>
      <c r="AH57" s="754"/>
      <c r="AI57" s="754"/>
      <c r="AJ57" s="754"/>
      <c r="AK57" s="754"/>
      <c r="AL57" s="754"/>
      <c r="AM57" s="754"/>
      <c r="AN57" s="755"/>
    </row>
    <row r="58" spans="2:41" ht="13.5" customHeight="1">
      <c r="B58" s="732" t="s">
        <v>415</v>
      </c>
      <c r="C58" s="642"/>
      <c r="D58" s="642"/>
      <c r="E58" s="642"/>
      <c r="F58" s="642"/>
      <c r="G58" s="642"/>
      <c r="H58" s="642"/>
      <c r="I58" s="642"/>
      <c r="J58" s="643"/>
      <c r="K58" s="756" t="s">
        <v>416</v>
      </c>
      <c r="L58" s="757"/>
      <c r="M58" s="757"/>
      <c r="N58" s="757"/>
      <c r="O58" s="757" t="s">
        <v>417</v>
      </c>
      <c r="P58" s="757"/>
      <c r="Q58" s="757"/>
      <c r="R58" s="757"/>
      <c r="S58" s="760" t="s">
        <v>418</v>
      </c>
      <c r="T58" s="760"/>
      <c r="U58" s="760"/>
      <c r="V58" s="760"/>
      <c r="W58" s="760"/>
      <c r="X58" s="760"/>
      <c r="Y58" s="760"/>
      <c r="Z58" s="760"/>
      <c r="AA58" s="760"/>
      <c r="AB58" s="761"/>
      <c r="AC58" s="415" t="s">
        <v>419</v>
      </c>
      <c r="AD58" s="415" t="s">
        <v>420</v>
      </c>
      <c r="AN58" s="416"/>
    </row>
    <row r="59" spans="2:41" ht="14.25" customHeight="1">
      <c r="B59" s="698"/>
      <c r="C59" s="699"/>
      <c r="D59" s="699"/>
      <c r="E59" s="699"/>
      <c r="F59" s="699"/>
      <c r="G59" s="699"/>
      <c r="H59" s="699"/>
      <c r="I59" s="699"/>
      <c r="J59" s="700"/>
      <c r="K59" s="758"/>
      <c r="L59" s="759"/>
      <c r="M59" s="759"/>
      <c r="N59" s="759"/>
      <c r="O59" s="759"/>
      <c r="P59" s="759"/>
      <c r="Q59" s="759"/>
      <c r="R59" s="759"/>
      <c r="S59" s="762"/>
      <c r="T59" s="762"/>
      <c r="U59" s="762"/>
      <c r="V59" s="762"/>
      <c r="W59" s="762"/>
      <c r="X59" s="762"/>
      <c r="Y59" s="762"/>
      <c r="Z59" s="762"/>
      <c r="AA59" s="762"/>
      <c r="AB59" s="763"/>
      <c r="AD59" s="417" t="s">
        <v>421</v>
      </c>
      <c r="AN59" s="416"/>
    </row>
    <row r="60" spans="2:41">
      <c r="B60" s="732" t="s">
        <v>422</v>
      </c>
      <c r="C60" s="642"/>
      <c r="D60" s="642"/>
      <c r="E60" s="642"/>
      <c r="F60" s="642"/>
      <c r="G60" s="642"/>
      <c r="H60" s="642"/>
      <c r="I60" s="642"/>
      <c r="J60" s="643"/>
      <c r="K60" s="741"/>
      <c r="L60" s="742"/>
      <c r="M60" s="741"/>
      <c r="N60" s="742"/>
      <c r="O60" s="741"/>
      <c r="P60" s="742"/>
      <c r="Q60" s="741"/>
      <c r="R60" s="742"/>
      <c r="S60" s="741"/>
      <c r="T60" s="742"/>
      <c r="U60" s="741"/>
      <c r="V60" s="742"/>
      <c r="W60" s="741"/>
      <c r="X60" s="742"/>
      <c r="Y60" s="764" t="s">
        <v>423</v>
      </c>
      <c r="Z60" s="627"/>
      <c r="AA60" s="627"/>
      <c r="AB60" s="627"/>
      <c r="AC60" s="627"/>
      <c r="AD60" s="627"/>
      <c r="AE60" s="627"/>
      <c r="AF60" s="627"/>
      <c r="AG60" s="627"/>
      <c r="AH60" s="627"/>
      <c r="AI60" s="627"/>
      <c r="AJ60" s="627"/>
      <c r="AK60" s="627"/>
      <c r="AL60" s="627"/>
      <c r="AM60" s="627"/>
      <c r="AN60" s="765"/>
    </row>
    <row r="61" spans="2:41">
      <c r="B61" s="698"/>
      <c r="C61" s="699"/>
      <c r="D61" s="699"/>
      <c r="E61" s="699"/>
      <c r="F61" s="699"/>
      <c r="G61" s="699"/>
      <c r="H61" s="699"/>
      <c r="I61" s="699"/>
      <c r="J61" s="700"/>
      <c r="K61" s="737"/>
      <c r="L61" s="749"/>
      <c r="M61" s="737"/>
      <c r="N61" s="749"/>
      <c r="O61" s="737"/>
      <c r="P61" s="749"/>
      <c r="Q61" s="737"/>
      <c r="R61" s="749"/>
      <c r="S61" s="737"/>
      <c r="T61" s="749"/>
      <c r="U61" s="737"/>
      <c r="V61" s="749"/>
      <c r="W61" s="737"/>
      <c r="X61" s="749"/>
      <c r="Y61" s="766"/>
      <c r="Z61" s="708"/>
      <c r="AA61" s="708"/>
      <c r="AB61" s="708"/>
      <c r="AC61" s="708"/>
      <c r="AD61" s="708"/>
      <c r="AE61" s="708"/>
      <c r="AF61" s="708"/>
      <c r="AG61" s="708"/>
      <c r="AH61" s="708"/>
      <c r="AI61" s="708"/>
      <c r="AJ61" s="708"/>
      <c r="AK61" s="708"/>
      <c r="AL61" s="708"/>
      <c r="AM61" s="708"/>
      <c r="AN61" s="767"/>
    </row>
    <row r="62" spans="2:41" ht="13.5" customHeight="1">
      <c r="B62" s="768" t="s">
        <v>424</v>
      </c>
      <c r="C62" s="769"/>
      <c r="D62" s="769"/>
      <c r="E62" s="769"/>
      <c r="F62" s="769"/>
      <c r="G62" s="769"/>
      <c r="H62" s="769"/>
      <c r="I62" s="769"/>
      <c r="J62" s="770"/>
      <c r="K62" s="736"/>
      <c r="L62" s="736"/>
      <c r="M62" s="735"/>
      <c r="N62" s="736"/>
      <c r="O62" s="735"/>
      <c r="P62" s="736"/>
      <c r="Q62" s="735"/>
      <c r="R62" s="736"/>
      <c r="S62" s="735"/>
      <c r="T62" s="736"/>
      <c r="U62" s="735"/>
      <c r="V62" s="740"/>
      <c r="W62" s="735"/>
      <c r="X62" s="736"/>
      <c r="Y62" s="735"/>
      <c r="Z62" s="736"/>
      <c r="AA62" s="735"/>
      <c r="AB62" s="736"/>
      <c r="AC62" s="735"/>
      <c r="AD62" s="736"/>
      <c r="AE62" s="735"/>
      <c r="AF62" s="736"/>
      <c r="AG62" s="735"/>
      <c r="AH62" s="736"/>
      <c r="AI62" s="735"/>
      <c r="AJ62" s="736"/>
      <c r="AK62" s="735"/>
      <c r="AL62" s="736"/>
      <c r="AM62" s="735"/>
      <c r="AN62" s="777"/>
    </row>
    <row r="63" spans="2:41" ht="13.5" customHeight="1">
      <c r="B63" s="771"/>
      <c r="C63" s="772"/>
      <c r="D63" s="772"/>
      <c r="E63" s="772"/>
      <c r="F63" s="772"/>
      <c r="G63" s="772"/>
      <c r="H63" s="772"/>
      <c r="I63" s="772"/>
      <c r="J63" s="773"/>
      <c r="K63" s="739"/>
      <c r="L63" s="739"/>
      <c r="M63" s="741"/>
      <c r="N63" s="739"/>
      <c r="O63" s="741"/>
      <c r="P63" s="739"/>
      <c r="Q63" s="741"/>
      <c r="R63" s="739"/>
      <c r="S63" s="741"/>
      <c r="T63" s="739"/>
      <c r="U63" s="737"/>
      <c r="V63" s="749"/>
      <c r="W63" s="741"/>
      <c r="X63" s="739"/>
      <c r="Y63" s="741"/>
      <c r="Z63" s="739"/>
      <c r="AA63" s="741"/>
      <c r="AB63" s="739"/>
      <c r="AC63" s="741"/>
      <c r="AD63" s="739"/>
      <c r="AE63" s="741"/>
      <c r="AF63" s="739"/>
      <c r="AG63" s="741"/>
      <c r="AH63" s="739"/>
      <c r="AI63" s="741"/>
      <c r="AJ63" s="739"/>
      <c r="AK63" s="741"/>
      <c r="AL63" s="739"/>
      <c r="AM63" s="737"/>
      <c r="AN63" s="778"/>
      <c r="AO63" s="418">
        <v>15</v>
      </c>
    </row>
    <row r="64" spans="2:41" ht="13.5" customHeight="1">
      <c r="B64" s="771"/>
      <c r="C64" s="772"/>
      <c r="D64" s="772"/>
      <c r="E64" s="772"/>
      <c r="F64" s="772"/>
      <c r="G64" s="772"/>
      <c r="H64" s="772"/>
      <c r="I64" s="772"/>
      <c r="J64" s="773"/>
      <c r="K64" s="736"/>
      <c r="L64" s="736"/>
      <c r="M64" s="735"/>
      <c r="N64" s="736"/>
      <c r="O64" s="735"/>
      <c r="P64" s="736"/>
      <c r="Q64" s="735"/>
      <c r="R64" s="736"/>
      <c r="S64" s="735"/>
      <c r="T64" s="736"/>
      <c r="U64" s="735"/>
      <c r="V64" s="736"/>
      <c r="W64" s="735"/>
      <c r="X64" s="736"/>
      <c r="Y64" s="735"/>
      <c r="Z64" s="736"/>
      <c r="AA64" s="735"/>
      <c r="AB64" s="736"/>
      <c r="AC64" s="735"/>
      <c r="AD64" s="736"/>
      <c r="AE64" s="735"/>
      <c r="AF64" s="736"/>
      <c r="AG64" s="735"/>
      <c r="AH64" s="736"/>
      <c r="AI64" s="735"/>
      <c r="AJ64" s="736"/>
      <c r="AK64" s="735"/>
      <c r="AL64" s="740"/>
      <c r="AM64" s="735"/>
      <c r="AN64" s="777"/>
      <c r="AO64" s="418"/>
    </row>
    <row r="65" spans="2:41" ht="13.5" customHeight="1">
      <c r="B65" s="774"/>
      <c r="C65" s="775"/>
      <c r="D65" s="775"/>
      <c r="E65" s="775"/>
      <c r="F65" s="775"/>
      <c r="G65" s="775"/>
      <c r="H65" s="775"/>
      <c r="I65" s="775"/>
      <c r="J65" s="776"/>
      <c r="K65" s="738"/>
      <c r="L65" s="738"/>
      <c r="M65" s="737"/>
      <c r="N65" s="738"/>
      <c r="O65" s="737"/>
      <c r="P65" s="738"/>
      <c r="Q65" s="737"/>
      <c r="R65" s="738"/>
      <c r="S65" s="737"/>
      <c r="T65" s="738"/>
      <c r="U65" s="737"/>
      <c r="V65" s="738"/>
      <c r="W65" s="737"/>
      <c r="X65" s="738"/>
      <c r="Y65" s="737"/>
      <c r="Z65" s="738"/>
      <c r="AA65" s="737"/>
      <c r="AB65" s="738"/>
      <c r="AC65" s="737"/>
      <c r="AD65" s="738"/>
      <c r="AE65" s="737"/>
      <c r="AF65" s="738"/>
      <c r="AG65" s="737"/>
      <c r="AH65" s="738"/>
      <c r="AI65" s="737"/>
      <c r="AJ65" s="738"/>
      <c r="AK65" s="737"/>
      <c r="AL65" s="749"/>
      <c r="AM65" s="737"/>
      <c r="AN65" s="778"/>
      <c r="AO65" s="418">
        <v>30</v>
      </c>
    </row>
    <row r="66" spans="2:41" ht="13.5" customHeight="1">
      <c r="B66" s="641" t="s">
        <v>425</v>
      </c>
      <c r="C66" s="779"/>
      <c r="D66" s="779"/>
      <c r="E66" s="779"/>
      <c r="F66" s="779"/>
      <c r="G66" s="779"/>
      <c r="H66" s="779"/>
      <c r="I66" s="779"/>
      <c r="J66" s="780"/>
      <c r="K66" s="784"/>
      <c r="L66" s="785"/>
      <c r="M66" s="785"/>
      <c r="N66" s="785"/>
      <c r="O66" s="785"/>
      <c r="P66" s="785"/>
      <c r="Q66" s="785"/>
      <c r="R66" s="785"/>
      <c r="S66" s="785"/>
      <c r="T66" s="785"/>
      <c r="U66" s="785"/>
      <c r="V66" s="785"/>
      <c r="W66" s="785"/>
      <c r="X66" s="785"/>
      <c r="Y66" s="785"/>
      <c r="Z66" s="785"/>
      <c r="AA66" s="785"/>
      <c r="AB66" s="785"/>
      <c r="AC66" s="785"/>
      <c r="AD66" s="785"/>
      <c r="AE66" s="785"/>
      <c r="AF66" s="785"/>
      <c r="AG66" s="785"/>
      <c r="AH66" s="785"/>
      <c r="AI66" s="785"/>
      <c r="AJ66" s="785"/>
      <c r="AK66" s="785"/>
      <c r="AL66" s="785"/>
      <c r="AM66" s="785"/>
      <c r="AN66" s="786"/>
      <c r="AO66" s="418"/>
    </row>
    <row r="67" spans="2:41" ht="13.5" customHeight="1">
      <c r="B67" s="781"/>
      <c r="C67" s="782"/>
      <c r="D67" s="782"/>
      <c r="E67" s="782"/>
      <c r="F67" s="782"/>
      <c r="G67" s="782"/>
      <c r="H67" s="782"/>
      <c r="I67" s="782"/>
      <c r="J67" s="783"/>
      <c r="K67" s="787"/>
      <c r="L67" s="788"/>
      <c r="M67" s="788"/>
      <c r="N67" s="788"/>
      <c r="O67" s="788"/>
      <c r="P67" s="788"/>
      <c r="Q67" s="788"/>
      <c r="R67" s="788"/>
      <c r="S67" s="788"/>
      <c r="T67" s="788"/>
      <c r="U67" s="788"/>
      <c r="V67" s="788"/>
      <c r="W67" s="788"/>
      <c r="X67" s="788"/>
      <c r="Y67" s="788"/>
      <c r="Z67" s="788"/>
      <c r="AA67" s="788"/>
      <c r="AB67" s="788"/>
      <c r="AC67" s="788"/>
      <c r="AD67" s="788"/>
      <c r="AE67" s="788"/>
      <c r="AF67" s="788"/>
      <c r="AG67" s="788"/>
      <c r="AH67" s="788"/>
      <c r="AI67" s="788"/>
      <c r="AJ67" s="788"/>
      <c r="AK67" s="788"/>
      <c r="AL67" s="788"/>
      <c r="AM67" s="788"/>
      <c r="AN67" s="789"/>
      <c r="AO67" s="418"/>
    </row>
    <row r="68" spans="2:41">
      <c r="B68" s="790"/>
      <c r="C68" s="791"/>
      <c r="D68" s="791"/>
      <c r="E68" s="791"/>
      <c r="F68" s="791"/>
      <c r="G68" s="791"/>
      <c r="H68" s="791"/>
      <c r="I68" s="791"/>
      <c r="J68" s="792"/>
      <c r="K68" s="419" t="s">
        <v>426</v>
      </c>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1"/>
    </row>
    <row r="69" spans="2:41">
      <c r="B69" s="793"/>
      <c r="C69" s="794"/>
      <c r="D69" s="794"/>
      <c r="E69" s="794"/>
      <c r="F69" s="794"/>
      <c r="G69" s="794"/>
      <c r="H69" s="794"/>
      <c r="I69" s="794"/>
      <c r="J69" s="795"/>
      <c r="K69" s="422" t="s">
        <v>427</v>
      </c>
      <c r="AN69" s="416"/>
    </row>
    <row r="70" spans="2:41">
      <c r="B70" s="793"/>
      <c r="C70" s="794"/>
      <c r="D70" s="794"/>
      <c r="E70" s="794"/>
      <c r="F70" s="794"/>
      <c r="G70" s="794"/>
      <c r="H70" s="794"/>
      <c r="I70" s="794"/>
      <c r="J70" s="795"/>
      <c r="K70" s="422" t="s">
        <v>428</v>
      </c>
      <c r="AN70" s="416"/>
    </row>
    <row r="71" spans="2:41" ht="13.8" thickBot="1">
      <c r="B71" s="796"/>
      <c r="C71" s="797"/>
      <c r="D71" s="797"/>
      <c r="E71" s="797"/>
      <c r="F71" s="797"/>
      <c r="G71" s="797"/>
      <c r="H71" s="797"/>
      <c r="I71" s="797"/>
      <c r="J71" s="798"/>
      <c r="K71" s="423" t="s">
        <v>429</v>
      </c>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5"/>
      <c r="AO71" s="426"/>
    </row>
    <row r="72" spans="2:41" ht="13.8" thickBot="1">
      <c r="B72" s="405"/>
      <c r="C72" s="405"/>
      <c r="D72" s="405"/>
      <c r="E72" s="405"/>
      <c r="F72" s="405"/>
      <c r="G72" s="405"/>
      <c r="H72" s="405"/>
      <c r="I72" s="405"/>
      <c r="J72" s="405"/>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row>
    <row r="73" spans="2:41">
      <c r="B73" s="623" t="s">
        <v>430</v>
      </c>
      <c r="C73" s="624"/>
      <c r="D73" s="624"/>
      <c r="E73" s="624"/>
      <c r="F73" s="624"/>
      <c r="G73" s="624"/>
      <c r="H73" s="624"/>
      <c r="I73" s="624"/>
      <c r="J73" s="625"/>
      <c r="K73" s="427" t="s">
        <v>431</v>
      </c>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9"/>
    </row>
    <row r="74" spans="2:41">
      <c r="B74" s="626"/>
      <c r="C74" s="627"/>
      <c r="D74" s="627"/>
      <c r="E74" s="627"/>
      <c r="F74" s="627"/>
      <c r="G74" s="627"/>
      <c r="H74" s="627"/>
      <c r="I74" s="627"/>
      <c r="J74" s="628"/>
      <c r="K74" s="430" t="s">
        <v>432</v>
      </c>
      <c r="AN74" s="416"/>
    </row>
    <row r="75" spans="2:41">
      <c r="B75" s="626"/>
      <c r="C75" s="627"/>
      <c r="D75" s="627"/>
      <c r="E75" s="627"/>
      <c r="F75" s="627"/>
      <c r="G75" s="627"/>
      <c r="H75" s="627"/>
      <c r="I75" s="627"/>
      <c r="J75" s="628"/>
      <c r="K75" s="799"/>
      <c r="L75" s="800"/>
      <c r="M75" s="800"/>
      <c r="N75" s="800"/>
      <c r="O75" s="800"/>
      <c r="P75" s="800"/>
      <c r="Q75" s="800"/>
      <c r="R75" s="800"/>
      <c r="S75" s="800"/>
      <c r="T75" s="800"/>
      <c r="U75" s="800"/>
      <c r="V75" s="800"/>
      <c r="W75" s="800"/>
      <c r="X75" s="800"/>
      <c r="Y75" s="800"/>
      <c r="Z75" s="800"/>
      <c r="AA75" s="800"/>
      <c r="AB75" s="800"/>
      <c r="AC75" s="800"/>
      <c r="AD75" s="800"/>
      <c r="AE75" s="800"/>
      <c r="AF75" s="800"/>
      <c r="AG75" s="800"/>
      <c r="AH75" s="800"/>
      <c r="AI75" s="800"/>
      <c r="AJ75" s="800"/>
      <c r="AK75" s="800"/>
      <c r="AN75" s="416"/>
    </row>
    <row r="76" spans="2:41">
      <c r="B76" s="626"/>
      <c r="C76" s="627"/>
      <c r="D76" s="627"/>
      <c r="E76" s="627"/>
      <c r="F76" s="627"/>
      <c r="G76" s="627"/>
      <c r="H76" s="627"/>
      <c r="I76" s="627"/>
      <c r="J76" s="628"/>
      <c r="K76" s="799"/>
      <c r="L76" s="800"/>
      <c r="M76" s="800"/>
      <c r="N76" s="800"/>
      <c r="O76" s="800"/>
      <c r="P76" s="800"/>
      <c r="Q76" s="800"/>
      <c r="R76" s="800"/>
      <c r="S76" s="800"/>
      <c r="T76" s="800"/>
      <c r="U76" s="800"/>
      <c r="V76" s="800"/>
      <c r="W76" s="800"/>
      <c r="X76" s="800"/>
      <c r="Y76" s="800"/>
      <c r="Z76" s="800"/>
      <c r="AA76" s="800"/>
      <c r="AB76" s="800"/>
      <c r="AC76" s="800"/>
      <c r="AD76" s="800"/>
      <c r="AE76" s="800"/>
      <c r="AF76" s="800"/>
      <c r="AG76" s="800"/>
      <c r="AH76" s="800"/>
      <c r="AI76" s="800"/>
      <c r="AJ76" s="800"/>
      <c r="AK76" s="800"/>
      <c r="AN76" s="416"/>
    </row>
    <row r="77" spans="2:41">
      <c r="B77" s="629"/>
      <c r="C77" s="708"/>
      <c r="D77" s="708"/>
      <c r="E77" s="708"/>
      <c r="F77" s="708"/>
      <c r="G77" s="708"/>
      <c r="H77" s="708"/>
      <c r="I77" s="708"/>
      <c r="J77" s="631"/>
      <c r="K77" s="801"/>
      <c r="L77" s="802"/>
      <c r="M77" s="802"/>
      <c r="N77" s="802"/>
      <c r="O77" s="802"/>
      <c r="P77" s="802"/>
      <c r="Q77" s="802"/>
      <c r="R77" s="802"/>
      <c r="S77" s="802"/>
      <c r="T77" s="802"/>
      <c r="U77" s="802"/>
      <c r="V77" s="802"/>
      <c r="W77" s="802"/>
      <c r="X77" s="802"/>
      <c r="Y77" s="802"/>
      <c r="Z77" s="802"/>
      <c r="AA77" s="802"/>
      <c r="AB77" s="802"/>
      <c r="AC77" s="802"/>
      <c r="AD77" s="802"/>
      <c r="AE77" s="802"/>
      <c r="AF77" s="802"/>
      <c r="AG77" s="802"/>
      <c r="AH77" s="802"/>
      <c r="AI77" s="802"/>
      <c r="AJ77" s="802"/>
      <c r="AK77" s="802"/>
      <c r="AL77" s="431"/>
      <c r="AM77" s="431"/>
      <c r="AN77" s="432"/>
    </row>
    <row r="78" spans="2:41" ht="27" customHeight="1" thickBot="1">
      <c r="B78" s="728" t="s">
        <v>433</v>
      </c>
      <c r="C78" s="729"/>
      <c r="D78" s="729"/>
      <c r="E78" s="729"/>
      <c r="F78" s="729"/>
      <c r="G78" s="729"/>
      <c r="H78" s="729"/>
      <c r="I78" s="729"/>
      <c r="J78" s="730"/>
      <c r="K78" s="713"/>
      <c r="L78" s="714"/>
      <c r="M78" s="713"/>
      <c r="N78" s="714"/>
      <c r="O78" s="713"/>
      <c r="P78" s="714"/>
      <c r="Q78" s="713"/>
      <c r="R78" s="714"/>
      <c r="S78" s="713"/>
      <c r="T78" s="714"/>
      <c r="U78" s="713"/>
      <c r="V78" s="714"/>
      <c r="W78" s="713"/>
      <c r="X78" s="714"/>
      <c r="Y78" s="713"/>
      <c r="Z78" s="714"/>
      <c r="AA78" s="713"/>
      <c r="AB78" s="714"/>
      <c r="AC78" s="713"/>
      <c r="AD78" s="714"/>
      <c r="AE78" s="713"/>
      <c r="AF78" s="714"/>
      <c r="AG78" s="713"/>
      <c r="AH78" s="714"/>
      <c r="AI78" s="713"/>
      <c r="AJ78" s="714"/>
      <c r="AK78" s="713"/>
      <c r="AL78" s="714"/>
      <c r="AM78" s="713"/>
      <c r="AN78" s="715"/>
    </row>
  </sheetData>
  <mergeCells count="145">
    <mergeCell ref="AK78:AL78"/>
    <mergeCell ref="AM78:AN78"/>
    <mergeCell ref="Y78:Z78"/>
    <mergeCell ref="AA78:AB78"/>
    <mergeCell ref="AC78:AD78"/>
    <mergeCell ref="AE78:AF78"/>
    <mergeCell ref="AG78:AH78"/>
    <mergeCell ref="AI78:AJ78"/>
    <mergeCell ref="B73:J77"/>
    <mergeCell ref="K75:AK77"/>
    <mergeCell ref="B78:J78"/>
    <mergeCell ref="K78:L78"/>
    <mergeCell ref="M78:N78"/>
    <mergeCell ref="O78:P78"/>
    <mergeCell ref="Q78:R78"/>
    <mergeCell ref="S78:T78"/>
    <mergeCell ref="U78:V78"/>
    <mergeCell ref="W78:X78"/>
    <mergeCell ref="B66:J67"/>
    <mergeCell ref="K66:AN67"/>
    <mergeCell ref="B68:J71"/>
    <mergeCell ref="W64:X65"/>
    <mergeCell ref="Y64:Z65"/>
    <mergeCell ref="AA64:AB65"/>
    <mergeCell ref="AC64:AD65"/>
    <mergeCell ref="AE64:AF65"/>
    <mergeCell ref="AG64:AH65"/>
    <mergeCell ref="AM62:AN63"/>
    <mergeCell ref="K64:L65"/>
    <mergeCell ref="M64:N65"/>
    <mergeCell ref="O64:P65"/>
    <mergeCell ref="Q64:R65"/>
    <mergeCell ref="S64:T65"/>
    <mergeCell ref="U64:V65"/>
    <mergeCell ref="U62:V63"/>
    <mergeCell ref="W62:X63"/>
    <mergeCell ref="Y62:Z63"/>
    <mergeCell ref="AA62:AB63"/>
    <mergeCell ref="AC62:AD63"/>
    <mergeCell ref="AE62:AF63"/>
    <mergeCell ref="AI64:AJ65"/>
    <mergeCell ref="AK64:AL65"/>
    <mergeCell ref="AM64:AN65"/>
    <mergeCell ref="B62:J65"/>
    <mergeCell ref="K62:L63"/>
    <mergeCell ref="M62:N63"/>
    <mergeCell ref="O62:P63"/>
    <mergeCell ref="Q62:R63"/>
    <mergeCell ref="S62:T63"/>
    <mergeCell ref="AG62:AH63"/>
    <mergeCell ref="AI62:AJ63"/>
    <mergeCell ref="AK62:AL63"/>
    <mergeCell ref="AF56:AN57"/>
    <mergeCell ref="B58:J59"/>
    <mergeCell ref="K58:N59"/>
    <mergeCell ref="O58:R59"/>
    <mergeCell ref="S58:AB59"/>
    <mergeCell ref="B60:J61"/>
    <mergeCell ref="K60:L61"/>
    <mergeCell ref="M60:N61"/>
    <mergeCell ref="O60:P61"/>
    <mergeCell ref="Q60:R61"/>
    <mergeCell ref="S60:T61"/>
    <mergeCell ref="U60:V61"/>
    <mergeCell ref="W60:X61"/>
    <mergeCell ref="Y60:AN61"/>
    <mergeCell ref="B56:J57"/>
    <mergeCell ref="K56:L57"/>
    <mergeCell ref="M56:N57"/>
    <mergeCell ref="O56:P57"/>
    <mergeCell ref="Q56:R57"/>
    <mergeCell ref="S56:Y57"/>
    <mergeCell ref="Z56:AA57"/>
    <mergeCell ref="AB56:AC57"/>
    <mergeCell ref="AD56:AE57"/>
    <mergeCell ref="AG45:AH45"/>
    <mergeCell ref="AI45:AJ45"/>
    <mergeCell ref="AK45:AL45"/>
    <mergeCell ref="AM45:AN45"/>
    <mergeCell ref="B49:J55"/>
    <mergeCell ref="K49:Y49"/>
    <mergeCell ref="Z49:AN49"/>
    <mergeCell ref="K50:U55"/>
    <mergeCell ref="Z50:AJ55"/>
    <mergeCell ref="V51:Y54"/>
    <mergeCell ref="U45:V45"/>
    <mergeCell ref="W45:X45"/>
    <mergeCell ref="Y45:Z45"/>
    <mergeCell ref="AA45:AB45"/>
    <mergeCell ref="AC45:AD45"/>
    <mergeCell ref="AE45:AF45"/>
    <mergeCell ref="B45:J45"/>
    <mergeCell ref="K45:L45"/>
    <mergeCell ref="M45:N45"/>
    <mergeCell ref="O45:P45"/>
    <mergeCell ref="Q45:R45"/>
    <mergeCell ref="S45:T45"/>
    <mergeCell ref="AK51:AN54"/>
    <mergeCell ref="S39:T40"/>
    <mergeCell ref="U39:V40"/>
    <mergeCell ref="W39:X40"/>
    <mergeCell ref="Y39:Z40"/>
    <mergeCell ref="AA39:AN40"/>
    <mergeCell ref="B41:J44"/>
    <mergeCell ref="K41:AN42"/>
    <mergeCell ref="K43:AN44"/>
    <mergeCell ref="B32:J34"/>
    <mergeCell ref="K32:AN34"/>
    <mergeCell ref="B35:J37"/>
    <mergeCell ref="K35:AN37"/>
    <mergeCell ref="B39:H40"/>
    <mergeCell ref="I39:J40"/>
    <mergeCell ref="K39:L40"/>
    <mergeCell ref="M39:N40"/>
    <mergeCell ref="O39:P40"/>
    <mergeCell ref="Q39:R40"/>
    <mergeCell ref="B22:J24"/>
    <mergeCell ref="K22:AN24"/>
    <mergeCell ref="B25:J27"/>
    <mergeCell ref="K25:Y27"/>
    <mergeCell ref="Z25:AN27"/>
    <mergeCell ref="B28:J30"/>
    <mergeCell ref="K28:Y28"/>
    <mergeCell ref="Z28:AN28"/>
    <mergeCell ref="K29:Y30"/>
    <mergeCell ref="Z29:AN30"/>
    <mergeCell ref="B13:J15"/>
    <mergeCell ref="K13:AN15"/>
    <mergeCell ref="B16:J18"/>
    <mergeCell ref="K16:AN18"/>
    <mergeCell ref="B19:J21"/>
    <mergeCell ref="K19:AN21"/>
    <mergeCell ref="AQ4:AR4"/>
    <mergeCell ref="B11:J11"/>
    <mergeCell ref="M11:N11"/>
    <mergeCell ref="O11:T11"/>
    <mergeCell ref="W11:X11"/>
    <mergeCell ref="Y11:AD11"/>
    <mergeCell ref="AE11:AP11"/>
    <mergeCell ref="AB4:AD4"/>
    <mergeCell ref="AE4:AH4"/>
    <mergeCell ref="AI4:AJ4"/>
    <mergeCell ref="AK4:AL4"/>
    <mergeCell ref="AM4:AN4"/>
    <mergeCell ref="AO4:AP4"/>
  </mergeCells>
  <phoneticPr fontId="2"/>
  <dataValidations count="4">
    <dataValidation imeMode="halfAlpha" allowBlank="1" showInputMessage="1" showErrorMessage="1" sqref="K56:R57 Z56:AE57 K60:X61 K78:AN78 K45:AN46" xr:uid="{CF6640FC-AD3F-4431-B951-AC9734B83343}"/>
    <dataValidation imeMode="fullKatakana" allowBlank="1" showInputMessage="1" showErrorMessage="1" sqref="U64:V65 L62:T65 U62 AL62:AL63 K62:K66 AK62:AK64 W62:AJ65 AM62:AN65" xr:uid="{19556E8A-3E7D-4A6B-9631-23CCFAD51E2A}"/>
    <dataValidation imeMode="hiragana" allowBlank="1" showInputMessage="1" showErrorMessage="1" sqref="K16:AN18 K22:AN24 K29:AN30 K35:AN37 K75:AK77 Z50:AJ55 K50:U55 K43 K41" xr:uid="{F48440F5-9531-457E-8C88-34341FDCEDB7}"/>
    <dataValidation imeMode="halfKatakana" allowBlank="1" showInputMessage="1" showErrorMessage="1" sqref="K13:AN15 K19:AN21 K25:AN27 K32:AN34" xr:uid="{D6175137-4723-4B75-A637-3968131FE6C5}"/>
  </dataValidations>
  <printOptions horizontalCentered="1"/>
  <pageMargins left="0.39370078740157483" right="0.39370078740157483" top="0.59055118110236227" bottom="0.39370078740157483" header="0.51181102362204722" footer="0.51181102362204722"/>
  <pageSetup paperSize="9" scale="6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80945-E7CB-47C0-A346-15C022120179}">
  <ds:schemaRefs>
    <ds:schemaRef ds:uri="http://schemas.microsoft.com/office/2006/documentManagement/types"/>
    <ds:schemaRef ds:uri="7c629b65-7d30-4138-96d4-6ad76f7e9986"/>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6A250F24-6D67-48B7-95C5-B7F59532E87B}">
  <ds:schemaRefs>
    <ds:schemaRef ds:uri="http://schemas.microsoft.com/sharepoint/v3/contenttype/forms"/>
  </ds:schemaRefs>
</ds:datastoreItem>
</file>

<file path=customXml/itemProps3.xml><?xml version="1.0" encoding="utf-8"?>
<ds:datastoreItem xmlns:ds="http://schemas.openxmlformats.org/officeDocument/2006/customXml" ds:itemID="{45134F0E-F804-4F32-ADD4-729477302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30</vt:i4>
      </vt:variant>
    </vt:vector>
  </HeadingPairs>
  <TitlesOfParts>
    <vt:vector size="47" baseType="lpstr">
      <vt:lpstr>確認事項</vt:lpstr>
      <vt:lpstr>別紙様式１</vt:lpstr>
      <vt:lpstr>(別紙2-2-1)事業計画書（優先順位第１位）</vt:lpstr>
      <vt:lpstr>(別紙2-1-1)所要額調書（優先順位第１位）　</vt:lpstr>
      <vt:lpstr>(別紙2-2-2)事業計画書 （優先順位第２位）</vt:lpstr>
      <vt:lpstr>(別紙2-1-2)所要額調書（優先順位第２位）</vt:lpstr>
      <vt:lpstr>会計歳入歳出予算書抄本</vt:lpstr>
      <vt:lpstr>《記入例》会計歳入歳出予算書抄本</vt:lpstr>
      <vt:lpstr>愛知県受取人届出書</vt:lpstr>
      <vt:lpstr>〈記入例〉法人等の場合</vt:lpstr>
      <vt:lpstr>〈参考〉法人略称</vt:lpstr>
      <vt:lpstr>（別紙３）中山間地域等</vt:lpstr>
      <vt:lpstr>（別紙1）事業計画書</vt:lpstr>
      <vt:lpstr>記入例</vt:lpstr>
      <vt:lpstr>vlookup用</vt:lpstr>
      <vt:lpstr>申請書（不要）</vt:lpstr>
      <vt:lpstr>（参考）介護給付費算定に係る体制等に関する届出（訪問介護抜粋）</vt:lpstr>
      <vt:lpstr>①キャリアアップの仕組みづくりや研修体制の構築</vt:lpstr>
      <vt:lpstr>'（別紙1）事業計画書'!Print_Area</vt:lpstr>
      <vt:lpstr>'(別紙2-1-1)所要額調書（優先順位第１位）　'!Print_Area</vt:lpstr>
      <vt:lpstr>'(別紙2-1-2)所要額調書（優先順位第２位）'!Print_Area</vt:lpstr>
      <vt:lpstr>'(別紙2-2-1)事業計画書（優先順位第１位）'!Print_Area</vt:lpstr>
      <vt:lpstr>'(別紙2-2-2)事業計画書 （優先順位第２位）'!Print_Area</vt:lpstr>
      <vt:lpstr>'（別紙３）中山間地域等'!Print_Area</vt:lpstr>
      <vt:lpstr>〈記入例〉法人等の場合!Print_Area</vt:lpstr>
      <vt:lpstr>〈参考〉法人略称!Print_Area</vt:lpstr>
      <vt:lpstr>愛知県受取人届出書!Print_Area</vt:lpstr>
      <vt:lpstr>確認事項!Print_Area</vt:lpstr>
      <vt:lpstr>記入例!Print_Area</vt:lpstr>
      <vt:lpstr>'申請書（不要）'!Print_Area</vt:lpstr>
      <vt:lpstr>別紙様式１!Print_Area</vt:lpstr>
      <vt:lpstr>記入例!キャリアアップの仕組みづくりや研修体制の構築</vt:lpstr>
      <vt:lpstr>キャリアアップの仕組みづくりや研修体制の構築</vt:lpstr>
      <vt:lpstr>記入例!その他経営の維持・改善等に必要な事業</vt:lpstr>
      <vt:lpstr>その他経営の維持・改善等に必要な事業</vt:lpstr>
      <vt:lpstr>記入例!介護人材・利用者確保のための広報活動</vt:lpstr>
      <vt:lpstr>介護人材・利用者確保のための広報活動</vt:lpstr>
      <vt:lpstr>記入例!経営改善のための外部委託・臨時職員雇用</vt:lpstr>
      <vt:lpstr>経営改善のための外部委託・臨時職員雇用</vt:lpstr>
      <vt:lpstr>記入例!経験年数が短いヘルパーへの同行</vt:lpstr>
      <vt:lpstr>経験年数が短いヘルパーへの同行</vt:lpstr>
      <vt:lpstr>記入例!小規模事業所等の協働化・大規模化の取組</vt:lpstr>
      <vt:lpstr>小規模事業所等の協働化・大規模化の取組</vt:lpstr>
      <vt:lpstr>記入例!中山間・離島等地域における採用活動</vt:lpstr>
      <vt:lpstr>中山間・離島等地域における採用活動</vt:lpstr>
      <vt:lpstr>記入例!登録ヘルパー等の常勤化の促進</vt:lpstr>
      <vt:lpstr>登録ヘルパー等の常勤化の促進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翔(matsui-shou.xy1)</dc:creator>
  <cp:keywords/>
  <dc:description/>
  <cp:lastModifiedBy>尾関　恵子</cp:lastModifiedBy>
  <cp:revision/>
  <cp:lastPrinted>2025-11-26T07:17:39Z</cp:lastPrinted>
  <dcterms:created xsi:type="dcterms:W3CDTF">2015-06-05T18:19:34Z</dcterms:created>
  <dcterms:modified xsi:type="dcterms:W3CDTF">2025-11-26T23:58:08Z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