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3　岡崎市○\下水（公下、特環、農集）○●\"/>
    </mc:Choice>
  </mc:AlternateContent>
  <xr:revisionPtr revIDLastSave="0" documentId="13_ncr:1_{14042276-4A7B-48BA-9940-9F771285AA21}" xr6:coauthVersionLast="47" xr6:coauthVersionMax="47" xr10:uidLastSave="{00000000-0000-0000-0000-000000000000}"/>
  <workbookProtection workbookAlgorithmName="SHA-512" workbookHashValue="LdYViiPFN0T4JUgjKO9PPtO2KdjUl/CAwrI/fWjTqUOWDvpNJX6be1DWtqPDApITRAZczoER+sQChdEa61LLmg==" workbookSaltValue="fRV613O4C6CLwAI8F9Zqt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<sst xmlns="http://schemas.openxmlformats.org/spreadsheetml/2006/main" count="319" uniqueCount="116">
  <si>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</si>
  <si>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</si>
  <si>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</si>
  <si>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</si>
  <si>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</si>
  <si>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</si>
  <si>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</si>
  <si>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</si>
  <si>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</si>
  <si>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</si>
  <si>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</si>
  <si>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</si>
  <si>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</si>
  <si>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</si>
  <si>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</si>
  <si>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</si>
  <si>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</si>
  <si>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</si>
  <si>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</si>
  <si>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</si>
  <si>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</si>
  <si>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</si>
  <si>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</si>
  <si>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</si>
  <si>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</si>
  <si>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</si>
  <si>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</si>
  <si>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</si>
  <si>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</si>
  <si>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</si>
  <si>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</si>
  <si>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</si>
  <si>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</si>
  <si>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</si>
  <si>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</si>
  <si>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</si>
  <si>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</si>
  <si>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</si>
  <si>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</si>
  <si>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</si>
  <si>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</si>
  <si>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</si>
  <si>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</si>
  <si>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</si>
  <si>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</si>
  <si>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</si>
  <si>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</si>
  <si>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</si>
  <si>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</si>
  <si>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</si>
  <si>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</si>
  <si>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</si>
  <si>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</si>
  <si>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</si>
  <si>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</si>
  <si>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</si>
  <si>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</si>
  <si>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</si>
  <si>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</si>
  <si>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</si>
  <si>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</si>
  <si>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</si>
  <si>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</si>
  <si>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</si>
  <si>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</si>
  <si>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</si>
  <si>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</si>
  <si>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</si>
  <si>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</si>
  <si>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</si>
  <si>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</si>
  <si>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</si>
  <si>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</si>
  <si>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</si>
  <si>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</si>
  <si>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</si>
  <si>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</si>
  <si>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</si>
  <si>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</si>
  <si>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</si>
  <si>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</si>
  <si>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</si>
  <si>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</si>
  <si>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</si>
  <si>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</si>
  <si>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</si>
  <si>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</si>
  <si>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</si>
  <si>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</si>
  <si>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</si>
  <si>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</si>
  <si>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</si>
  <si>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</si>
  <si>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</si>
  <si>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</si>
  <si>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</si>
  <si>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</si>
  <si>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</si>
  <si>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</si>
  <si>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</si>
  <si>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</si>
  <si>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</si>
  <si>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</si>
  <si>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</si>
  <si>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</si>
  <si>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</si>
  <si>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</si>
  <si>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</si>
  <si>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</si>
  <si>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</si>
  <si>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</si>
  <si>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</si>
  <si>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</si>
  <si>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本市農業集落排水事業は、令和６年度４月１日付で地方公営企業法を適用したため、昨年度までの実績はない。
①経常収支比率
　類似団体平均値、全国平均と比べて低い水準にあり、100％を下回っていることから、経営改善及び事業の効率化に努める必要がある。
②累積欠損金比率
　類似団体平均値、全国平均と比べて低い水準にあるものの、累積欠損金を有していることから経営状態は良くない。
　ただし、処理区域内の人口密度が低く、今後も構造的に使用料収入の大幅な増収は見込めない状況にあるため、業務の効率化によるコスト縮減を図る必要がある。
③流動比率
　類似団体平均値、全国平均と比べて高い水準にあるものの、100％を下回っていることから、支払い能力を高めるため、収入の確保と経費の削減に努める必要がある。
④企業債残高対事業規模比率
　類似団体平均値、全国平均と比べて低い水準にあり、企業債残高は比較的適切な規模であると考えられる。
⑤経費回収率
　類似団体平均値、全国平均と比べて高い水準にあるものの、100％を下回っており、適切な使用料収入の確保及び汚水処理費の削減が必要である。
　ただし、処理区域内の人口密度が低く、今後も構造的に使用料収入の大幅な増収は見込めない状況にあるため、業務の効率化によるコスト縮減を図る必要がある。
⑥汚水処理原価
　類似団体平均値、全国平均と比べて低い水準にあるものの、本市公共下水道事業と比較するとかなり高い水準にある。より最適な処理方法の検討が必要である。
⑦施設利用率
　類似団体平均値、全国平均と比べてほぼ同水準にあり、施設の利用状況や規模は適正であると考えられる。
⑧水洗化率
　類似団体平均値、全国平均と比べて高い水準にある。</t>
    <rPh sb="1" eb="3">
      <t>ホンシ</t>
    </rPh>
    <rPh sb="3" eb="5">
      <t>ノウギョウ</t>
    </rPh>
    <rPh sb="5" eb="7">
      <t>シュウラク</t>
    </rPh>
    <rPh sb="7" eb="9">
      <t>ハイスイ</t>
    </rPh>
    <rPh sb="9" eb="11">
      <t>ジギョウ</t>
    </rPh>
    <rPh sb="13" eb="15">
      <t>レイワ</t>
    </rPh>
    <rPh sb="16" eb="18">
      <t>ネンド</t>
    </rPh>
    <rPh sb="19" eb="20">
      <t>ガツ</t>
    </rPh>
    <rPh sb="21" eb="23">
      <t>ニチヅケ</t>
    </rPh>
    <rPh sb="24" eb="26">
      <t>チホウ</t>
    </rPh>
    <rPh sb="26" eb="28">
      <t>コウエイ</t>
    </rPh>
    <rPh sb="28" eb="30">
      <t>キギョウ</t>
    </rPh>
    <rPh sb="30" eb="31">
      <t>ホウ</t>
    </rPh>
    <rPh sb="32" eb="34">
      <t>テキヨウ</t>
    </rPh>
    <rPh sb="39" eb="42">
      <t>サクネンド</t>
    </rPh>
    <rPh sb="45" eb="47">
      <t>ジッセキ</t>
    </rPh>
    <rPh sb="54" eb="58">
      <t>ケイジョウシュウシ</t>
    </rPh>
    <rPh sb="58" eb="60">
      <t>ヒリツ</t>
    </rPh>
    <rPh sb="62" eb="66">
      <t>ルイジダンタイ</t>
    </rPh>
    <rPh sb="66" eb="69">
      <t>ヘイキンチ</t>
    </rPh>
    <rPh sb="70" eb="74">
      <t>ゼンコクヘイキン</t>
    </rPh>
    <rPh sb="75" eb="76">
      <t>クラ</t>
    </rPh>
    <rPh sb="78" eb="79">
      <t>ヒク</t>
    </rPh>
    <rPh sb="80" eb="82">
      <t>スイジュン</t>
    </rPh>
    <rPh sb="91" eb="93">
      <t>シタマワ</t>
    </rPh>
    <rPh sb="126" eb="131">
      <t>ルイセキケッソンキン</t>
    </rPh>
    <rPh sb="131" eb="133">
      <t>ヒリツ</t>
    </rPh>
    <rPh sb="135" eb="137">
      <t>ルイジ</t>
    </rPh>
    <rPh sb="137" eb="139">
      <t>ダンタイ</t>
    </rPh>
    <rPh sb="139" eb="142">
      <t>ヘイキンチ</t>
    </rPh>
    <rPh sb="143" eb="145">
      <t>ゼンコク</t>
    </rPh>
    <rPh sb="145" eb="147">
      <t>ヘイキン</t>
    </rPh>
    <rPh sb="148" eb="149">
      <t>クラ</t>
    </rPh>
    <rPh sb="151" eb="152">
      <t>ヒク</t>
    </rPh>
    <rPh sb="153" eb="155">
      <t>スイジュン</t>
    </rPh>
    <rPh sb="162" eb="167">
      <t>ルイセキケッソンキン</t>
    </rPh>
    <rPh sb="168" eb="169">
      <t>ユウ</t>
    </rPh>
    <rPh sb="177" eb="181">
      <t>ケイエイジョウタイ</t>
    </rPh>
    <rPh sb="182" eb="183">
      <t>ヨ</t>
    </rPh>
    <rPh sb="264" eb="266">
      <t>リュウドウ</t>
    </rPh>
    <rPh sb="266" eb="268">
      <t>ヒリツ</t>
    </rPh>
    <rPh sb="270" eb="274">
      <t>ルイジダンタイ</t>
    </rPh>
    <rPh sb="274" eb="277">
      <t>ヘイキンチ</t>
    </rPh>
    <rPh sb="278" eb="282">
      <t>ゼンコクヘイキン</t>
    </rPh>
    <rPh sb="283" eb="284">
      <t>クラ</t>
    </rPh>
    <rPh sb="286" eb="287">
      <t>タカ</t>
    </rPh>
    <rPh sb="288" eb="290">
      <t>スイジュン</t>
    </rPh>
    <rPh sb="302" eb="304">
      <t>シタマワ</t>
    </rPh>
    <rPh sb="348" eb="351">
      <t>キギョウサイ</t>
    </rPh>
    <rPh sb="351" eb="353">
      <t>ザンダカ</t>
    </rPh>
    <rPh sb="353" eb="354">
      <t>タイ</t>
    </rPh>
    <rPh sb="354" eb="356">
      <t>ジギョウ</t>
    </rPh>
    <rPh sb="356" eb="358">
      <t>キボ</t>
    </rPh>
    <rPh sb="358" eb="360">
      <t>ヒリツ</t>
    </rPh>
    <rPh sb="362" eb="364">
      <t>ルイジ</t>
    </rPh>
    <rPh sb="364" eb="368">
      <t>ダンタイヘイキン</t>
    </rPh>
    <rPh sb="368" eb="369">
      <t>チ</t>
    </rPh>
    <rPh sb="370" eb="372">
      <t>ゼンコク</t>
    </rPh>
    <rPh sb="372" eb="374">
      <t>ヘイキン</t>
    </rPh>
    <rPh sb="375" eb="376">
      <t>クラ</t>
    </rPh>
    <rPh sb="378" eb="379">
      <t>ヒク</t>
    </rPh>
    <rPh sb="380" eb="382">
      <t>スイジュン</t>
    </rPh>
    <rPh sb="386" eb="389">
      <t>キギョウサイ</t>
    </rPh>
    <rPh sb="389" eb="391">
      <t>ザンダカ</t>
    </rPh>
    <rPh sb="392" eb="395">
      <t>ヒカクテキ</t>
    </rPh>
    <rPh sb="395" eb="397">
      <t>テキセツ</t>
    </rPh>
    <rPh sb="398" eb="400">
      <t>キボ</t>
    </rPh>
    <rPh sb="404" eb="405">
      <t>カンガ</t>
    </rPh>
    <rPh sb="412" eb="414">
      <t>ケイヒ</t>
    </rPh>
    <rPh sb="414" eb="417">
      <t>カイシュウリツ</t>
    </rPh>
    <rPh sb="419" eb="423">
      <t>ルイジダンタイ</t>
    </rPh>
    <rPh sb="423" eb="426">
      <t>ヘイキンチ</t>
    </rPh>
    <rPh sb="427" eb="431">
      <t>ゼンコクヘイキン</t>
    </rPh>
    <rPh sb="432" eb="433">
      <t>クラ</t>
    </rPh>
    <rPh sb="435" eb="436">
      <t>タカ</t>
    </rPh>
    <rPh sb="437" eb="439">
      <t>スイジュン</t>
    </rPh>
    <rPh sb="451" eb="453">
      <t>シタマワ</t>
    </rPh>
    <rPh sb="652" eb="654">
      <t>ルイジ</t>
    </rPh>
    <rPh sb="654" eb="656">
      <t>ダンタイ</t>
    </rPh>
    <rPh sb="656" eb="658">
      <t>ヘイキン</t>
    </rPh>
    <rPh sb="658" eb="659">
      <t>チ</t>
    </rPh>
    <rPh sb="660" eb="662">
      <t>ゼンコク</t>
    </rPh>
    <rPh sb="662" eb="664">
      <t>ヘイキン</t>
    </rPh>
    <rPh sb="665" eb="666">
      <t>クラ</t>
    </rPh>
    <rPh sb="670" eb="671">
      <t>ドウ</t>
    </rPh>
    <rPh sb="671" eb="673">
      <t>スイジュン</t>
    </rPh>
    <rPh sb="677" eb="679">
      <t>シセツ</t>
    </rPh>
    <rPh sb="680" eb="684">
      <t>リヨウジョウキョウ</t>
    </rPh>
    <rPh sb="685" eb="687">
      <t>キボ</t>
    </rPh>
    <rPh sb="688" eb="690">
      <t>テキセイ</t>
    </rPh>
    <rPh sb="694" eb="695">
      <t>カンガ</t>
    </rPh>
    <rPh sb="702" eb="705">
      <t>スイセンカ</t>
    </rPh>
    <rPh sb="705" eb="706">
      <t>リツ</t>
    </rPh>
    <rPh sb="708" eb="712">
      <t>ルイジダンタイ</t>
    </rPh>
    <rPh sb="712" eb="715">
      <t>ヘイキンチ</t>
    </rPh>
    <rPh sb="716" eb="720">
      <t>ゼンコクヘイキン</t>
    </rPh>
    <rPh sb="721" eb="722">
      <t>クラ</t>
    </rPh>
    <rPh sb="724" eb="725">
      <t>タカ</t>
    </rPh>
    <rPh sb="726" eb="728">
      <t>スイジュン</t>
    </rPh>
    <phoneticPr fontId="4"/>
  </si>
  <si>
    <t>　管渠について、農業集落排水事業は平成8年度に供用開始したため、標準耐用年数50年を上回る管渠はない。また、管渠改善率は類似団体平均値、全国平均と比べて高い水準にある。
　処理場について、早期に供用開始した施設では約25年を経過したものもあり、改築更新が必要になるため、施設の長寿命化とトータルコスト抑制を図る必要がある。</t>
    <rPh sb="54" eb="56">
      <t>カンキョ</t>
    </rPh>
    <rPh sb="56" eb="59">
      <t>カイゼンリツ</t>
    </rPh>
    <rPh sb="60" eb="64">
      <t>ルイジダンタイ</t>
    </rPh>
    <rPh sb="64" eb="67">
      <t>ヘイキンチ</t>
    </rPh>
    <rPh sb="68" eb="72">
      <t>ゼンコクヘイキン</t>
    </rPh>
    <rPh sb="73" eb="74">
      <t>クラ</t>
    </rPh>
    <rPh sb="76" eb="77">
      <t>タカ</t>
    </rPh>
    <rPh sb="78" eb="80">
      <t>スイジュン</t>
    </rPh>
    <phoneticPr fontId="4"/>
  </si>
  <si>
    <t xml:space="preserve">　これまでの建設投資に伴う元利償還金の負担や、人口密度の低さにより、一般会計からの繰入れに依存する財務体質が続く見込みである。
　平成28年度に策定した最適整備構想に基づき、計画的な施設更新を進め、施設の長寿命化とトータルコスト抑制を図りつつ、所用の適正な公費負担及び受益者負担のあり方を検証していく。
</t>
    <rPh sb="122" eb="124">
      <t>ジョヨウ</t>
    </rPh>
    <rPh sb="125" eb="127">
      <t>テキセイ</t>
    </rPh>
    <rPh sb="128" eb="133">
      <t>コウヒフタンオヨ</t>
    </rPh>
    <rPh sb="134" eb="139">
      <t>ジュエキシャフタン</t>
    </rPh>
    <rPh sb="142" eb="143">
      <t>カタ</t>
    </rPh>
    <rPh sb="144" eb="146">
      <t>ケンショウ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</si>
</sst>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7.0000000000000007E-2</c:v>
                </c:pt>
              </c:numCache>
            </c:numRef>
          </c:val>
          <c:extLst>
            <c:ext xmlns:c16="http://schemas.microsoft.com/office/drawing/2014/chart" uri="{C3380CC4-5D6E-409C-BE32-E72D297353CC}">
              <c16:uniqueId val="{00000000-DB0E-42B0-B98E-51C972B7DE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B0E-42B0-B98E-51C972B7DE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47.21</c:v>
                </c:pt>
              </c:numCache>
            </c:numRef>
          </c:val>
          <c:extLst>
            <c:ext xmlns:c16="http://schemas.microsoft.com/office/drawing/2014/chart" uri="{C3380CC4-5D6E-409C-BE32-E72D297353CC}">
              <c16:uniqueId val="{00000000-C24A-40AD-A3E4-BC23909745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24A-40AD-A3E4-BC23909745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91.08</c:v>
                </c:pt>
              </c:numCache>
            </c:numRef>
          </c:val>
          <c:extLst>
            <c:ext xmlns:c16="http://schemas.microsoft.com/office/drawing/2014/chart" uri="{C3380CC4-5D6E-409C-BE32-E72D297353CC}">
              <c16:uniqueId val="{00000000-1B83-4020-A97F-8C96072C30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1B83-4020-A97F-8C96072C30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80.290000000000006</c:v>
                </c:pt>
              </c:numCache>
            </c:numRef>
          </c:val>
          <c:extLst>
            <c:ext xmlns:c16="http://schemas.microsoft.com/office/drawing/2014/chart" uri="{C3380CC4-5D6E-409C-BE32-E72D297353CC}">
              <c16:uniqueId val="{00000000-2B0D-4115-96EF-9938B94416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B0D-4115-96EF-9938B94416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645E-484C-8C86-EC726CBFD1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45E-484C-8C86-EC726CBFD1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CF4-4F27-9DED-275FDCEAB5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CF4-4F27-9DED-275FDCEAB5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88.02</c:v>
                </c:pt>
              </c:numCache>
            </c:numRef>
          </c:val>
          <c:extLst>
            <c:ext xmlns:c16="http://schemas.microsoft.com/office/drawing/2014/chart" uri="{C3380CC4-5D6E-409C-BE32-E72D297353CC}">
              <c16:uniqueId val="{00000000-3C72-45F1-A1A9-ABC876878BC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C72-45F1-A1A9-ABC876878BC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71.62</c:v>
                </c:pt>
              </c:numCache>
            </c:numRef>
          </c:val>
          <c:extLst>
            <c:ext xmlns:c16="http://schemas.microsoft.com/office/drawing/2014/chart" uri="{C3380CC4-5D6E-409C-BE32-E72D297353CC}">
              <c16:uniqueId val="{00000000-EFF8-4C54-B358-299BE23A868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FF8-4C54-B358-299BE23A868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426.52</c:v>
                </c:pt>
              </c:numCache>
            </c:numRef>
          </c:val>
          <c:extLst>
            <c:ext xmlns:c16="http://schemas.microsoft.com/office/drawing/2014/chart" uri="{C3380CC4-5D6E-409C-BE32-E72D297353CC}">
              <c16:uniqueId val="{00000000-714F-4DB1-BBDD-EF56273D83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14F-4DB1-BBDD-EF56273D83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62.04</c:v>
                </c:pt>
              </c:numCache>
            </c:numRef>
          </c:val>
          <c:extLst>
            <c:ext xmlns:c16="http://schemas.microsoft.com/office/drawing/2014/chart" uri="{C3380CC4-5D6E-409C-BE32-E72D297353CC}">
              <c16:uniqueId val="{00000000-1F9D-4EBA-A0EA-74F230D195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1F9D-4EBA-A0EA-74F230D195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240.37</c:v>
                </c:pt>
              </c:numCache>
            </c:numRef>
          </c:val>
          <c:extLst>
            <c:ext xmlns:c16="http://schemas.microsoft.com/office/drawing/2014/chart" uri="{C3380CC4-5D6E-409C-BE32-E72D297353CC}">
              <c16:uniqueId val="{00000000-092E-4B44-873A-2D26B8DB44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92E-4B44-873A-2D26B8DB44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岡崎市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自治体職員</v>
      </c>
      <c r="AE8" s="40"/>
      <c r="AF8" s="40"/>
      <c r="AG8" s="40"/>
      <c r="AH8" s="40"/>
      <c r="AI8" s="40"/>
      <c r="AJ8" s="40"/>
      <c r="AK8" s="3"/>
      <c r="AL8" s="41">
        <f>データ!S6</f>
        <v>382656</v>
      </c>
      <c r="AM8" s="41"/>
      <c r="AN8" s="41"/>
      <c r="AO8" s="41"/>
      <c r="AP8" s="41"/>
      <c r="AQ8" s="41"/>
      <c r="AR8" s="41"/>
      <c r="AS8" s="41"/>
      <c r="AT8" s="34">
        <f>データ!T6</f>
        <v>387.2</v>
      </c>
      <c r="AU8" s="34"/>
      <c r="AV8" s="34"/>
      <c r="AW8" s="34"/>
      <c r="AX8" s="34"/>
      <c r="AY8" s="34"/>
      <c r="AZ8" s="34"/>
      <c r="BA8" s="34"/>
      <c r="BB8" s="34">
        <f>データ!U6</f>
        <v>988.26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79.61</v>
      </c>
      <c r="J10" s="34"/>
      <c r="K10" s="34"/>
      <c r="L10" s="34"/>
      <c r="M10" s="34"/>
      <c r="N10" s="34"/>
      <c r="O10" s="34"/>
      <c r="P10" s="34">
        <f>データ!P6</f>
        <v>2.0299999999999998</v>
      </c>
      <c r="Q10" s="34"/>
      <c r="R10" s="34"/>
      <c r="S10" s="34"/>
      <c r="T10" s="34"/>
      <c r="U10" s="34"/>
      <c r="V10" s="34"/>
      <c r="W10" s="34">
        <f>データ!Q6</f>
        <v>90.17</v>
      </c>
      <c r="X10" s="34"/>
      <c r="Y10" s="34"/>
      <c r="Z10" s="34"/>
      <c r="AA10" s="34"/>
      <c r="AB10" s="34"/>
      <c r="AC10" s="34"/>
      <c r="AD10" s="41">
        <f>データ!R6</f>
        <v>3454</v>
      </c>
      <c r="AE10" s="41"/>
      <c r="AF10" s="41"/>
      <c r="AG10" s="41"/>
      <c r="AH10" s="41"/>
      <c r="AI10" s="41"/>
      <c r="AJ10" s="41"/>
      <c r="AK10" s="2"/>
      <c r="AL10" s="41">
        <f>データ!V6</f>
        <v>7732</v>
      </c>
      <c r="AM10" s="41"/>
      <c r="AN10" s="41"/>
      <c r="AO10" s="41"/>
      <c r="AP10" s="41"/>
      <c r="AQ10" s="41"/>
      <c r="AR10" s="41"/>
      <c r="AS10" s="41"/>
      <c r="AT10" s="34">
        <f>データ!W6</f>
        <v>4.18</v>
      </c>
      <c r="AU10" s="34"/>
      <c r="AV10" s="34"/>
      <c r="AW10" s="34"/>
      <c r="AX10" s="34"/>
      <c r="AY10" s="34"/>
      <c r="AZ10" s="34"/>
      <c r="BA10" s="34"/>
      <c r="BB10" s="34">
        <f>データ!X6</f>
        <v>1849.76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39"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30.7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6SnwtU+MQ/27L5f7MW5AW6rGLq8htwpRsR3gUOYxjp+9+rVHKBMKo9rAed4oEb6PzVZmu0h83UK8h39w4liOA==" saltValue="BYoCHleGWaIfgNHfVKzZ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232025</v>
      </c>
      <c r="D6" s="19">
        <f t="shared" si="3"/>
        <v>46</v>
      </c>
      <c r="E6" s="19">
        <f t="shared" si="3"/>
        <v>17</v>
      </c>
      <c r="F6" s="19">
        <f t="shared" si="3"/>
        <v>5</v>
      </c>
      <c r="G6" s="19">
        <f t="shared" si="3"/>
        <v>0</v>
      </c>
      <c r="H6" s="19" t="str">
        <f t="shared" si="3"/>
        <v>愛知県　岡崎市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79.61</v>
      </c>
      <c r="P6" s="20">
        <f t="shared" si="3"/>
        <v>2.0299999999999998</v>
      </c>
      <c r="Q6" s="20">
        <f t="shared" si="3"/>
        <v>90.17</v>
      </c>
      <c r="R6" s="20">
        <f t="shared" si="3"/>
        <v>3454</v>
      </c>
      <c r="S6" s="20">
        <f t="shared" si="3"/>
        <v>382656</v>
      </c>
      <c r="T6" s="20">
        <f t="shared" si="3"/>
        <v>387.2</v>
      </c>
      <c r="U6" s="20">
        <f t="shared" si="3"/>
        <v>988.26</v>
      </c>
      <c r="V6" s="20">
        <f t="shared" si="3"/>
        <v>7732</v>
      </c>
      <c r="W6" s="20">
        <f t="shared" si="3"/>
        <v>4.18</v>
      </c>
      <c r="X6" s="20">
        <f t="shared" si="3"/>
        <v>1849.76</v>
      </c>
      <c r="Y6" s="21" t="str">
        <f>IF(Y7="",NA(),Y7)</f>
        <v>-</v>
      </c>
      <c r="Z6" s="21" t="str">
        <f t="shared" ref="Z6:AH6" si="4">IF(Z7="",NA(),Z7)</f>
        <v>-</v>
      </c>
      <c r="AA6" s="21" t="str">
        <f t="shared" si="4"/>
        <v>-</v>
      </c>
      <c r="AB6" s="21" t="str">
        <f t="shared" si="4"/>
        <v>-</v>
      </c>
      <c r="AC6" s="21">
        <f t="shared" si="4"/>
        <v>80.290000000000006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88.02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71.62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426.52</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62.04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240.37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47.21</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91.08</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4.26</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1">
        <f t="shared" si="14"/>
        <v>7.0000000000000007E-2</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232025</v>
      </c>
      <c r="D7" s="23">
        <v>46</v>
      </c>
      <c r="E7" s="23">
        <v>17</v>
      </c>
      <c r="F7" s="23">
        <v>5</v>
      </c>
      <c r="G7" s="23">
        <v>0</v>
      </c>
      <c r="H7" s="23" t="s">
        <v>96</v>
      </c>
      <c r="I7" s="23" t="s">
        <v>97</v>
      </c>
      <c r="J7" s="23" t="s">
        <v>98</v>
      </c>
      <c r="K7" s="23" t="s">
        <v>99</v>
      </c>
      <c r="L7" s="23" t="s">
        <v>100</v>
      </c>
      <c r="M7" s="23" t="s">
        <v>101</v>
      </c>
      <c r="N7" s="24" t="s">
        <v>102</v>
      </c>
      <c r="O7" s="24">
        <v>79.61</v>
      </c>
      <c r="P7" s="24">
        <v>2.0299999999999998</v>
      </c>
      <c r="Q7" s="24">
        <v>90.17</v>
      </c>
      <c r="R7" s="24">
        <v>3454</v>
      </c>
      <c r="S7" s="24">
        <v>382656</v>
      </c>
      <c r="T7" s="24">
        <v>387.2</v>
      </c>
      <c r="U7" s="24">
        <v>988.26</v>
      </c>
      <c r="V7" s="24">
        <v>7732</v>
      </c>
      <c r="W7" s="24">
        <v>4.18</v>
      </c>
      <c r="X7" s="24">
        <v>1849.76</v>
      </c>
      <c r="Y7" s="24" t="s">
        <v>102</v>
      </c>
      <c r="Z7" s="24" t="s">
        <v>102</v>
      </c>
      <c r="AA7" s="24" t="s">
        <v>102</v>
      </c>
      <c r="AB7" s="24" t="s">
        <v>102</v>
      </c>
      <c r="AC7" s="24">
        <v>80.290000000000006</v>
      </c>
      <c r="AD7" s="24" t="s">
        <v>102</v>
      </c>
      <c r="AE7" s="24" t="s">
        <v>102</v>
      </c>
      <c r="AF7" s="24" t="s">
        <v>102</v>
      </c>
      <c r="AG7" s="24" t="s">
        <v>102</v>
      </c>
      <c r="AH7" s="24">
        <v>106.62</v>
      </c>
      <c r="AI7" s="24">
        <v>104.3</v>
      </c>
      <c r="AJ7" s="24" t="s">
        <v>102</v>
      </c>
      <c r="AK7" s="24" t="s">
        <v>102</v>
      </c>
      <c r="AL7" s="24" t="s">
        <v>102</v>
      </c>
      <c r="AM7" s="24" t="s">
        <v>102</v>
      </c>
      <c r="AN7" s="24">
        <v>88.02</v>
      </c>
      <c r="AO7" s="24" t="s">
        <v>102</v>
      </c>
      <c r="AP7" s="24" t="s">
        <v>102</v>
      </c>
      <c r="AQ7" s="24" t="s">
        <v>102</v>
      </c>
      <c r="AR7" s="24" t="s">
        <v>102</v>
      </c>
      <c r="AS7" s="24">
        <v>107.99</v>
      </c>
      <c r="AT7" s="24">
        <v>102.74</v>
      </c>
      <c r="AU7" s="24" t="s">
        <v>102</v>
      </c>
      <c r="AV7" s="24" t="s">
        <v>102</v>
      </c>
      <c r="AW7" s="24" t="s">
        <v>102</v>
      </c>
      <c r="AX7" s="24" t="s">
        <v>102</v>
      </c>
      <c r="AY7" s="24">
        <v>71.62</v>
      </c>
      <c r="AZ7" s="24" t="s">
        <v>102</v>
      </c>
      <c r="BA7" s="24" t="s">
        <v>102</v>
      </c>
      <c r="BB7" s="24" t="s">
        <v>102</v>
      </c>
      <c r="BC7" s="24" t="s">
        <v>102</v>
      </c>
      <c r="BD7" s="24">
        <v>58.25</v>
      </c>
      <c r="BE7" s="24">
        <v>47.19</v>
      </c>
      <c r="BF7" s="24" t="s">
        <v>102</v>
      </c>
      <c r="BG7" s="24" t="s">
        <v>102</v>
      </c>
      <c r="BH7" s="24" t="s">
        <v>102</v>
      </c>
      <c r="BI7" s="24" t="s">
        <v>102</v>
      </c>
      <c r="BJ7" s="24">
        <v>426.52</v>
      </c>
      <c r="BK7" s="24" t="s">
        <v>102</v>
      </c>
      <c r="BL7" s="24" t="s">
        <v>102</v>
      </c>
      <c r="BM7" s="24" t="s">
        <v>102</v>
      </c>
      <c r="BN7" s="24" t="s">
        <v>102</v>
      </c>
      <c r="BO7" s="24">
        <v>791.46</v>
      </c>
      <c r="BP7" s="24">
        <v>798.1</v>
      </c>
      <c r="BQ7" s="24" t="s">
        <v>102</v>
      </c>
      <c r="BR7" s="24" t="s">
        <v>102</v>
      </c>
      <c r="BS7" s="24" t="s">
        <v>102</v>
      </c>
      <c r="BT7" s="24" t="s">
        <v>102</v>
      </c>
      <c r="BU7" s="24">
        <v>62.04</v>
      </c>
      <c r="BV7" s="24" t="s">
        <v>102</v>
      </c>
      <c r="BW7" s="24" t="s">
        <v>102</v>
      </c>
      <c r="BX7" s="24" t="s">
        <v>102</v>
      </c>
      <c r="BY7" s="24" t="s">
        <v>102</v>
      </c>
      <c r="BZ7" s="24">
        <v>47.96</v>
      </c>
      <c r="CA7" s="24">
        <v>54.51</v>
      </c>
      <c r="CB7" s="24" t="s">
        <v>102</v>
      </c>
      <c r="CC7" s="24" t="s">
        <v>102</v>
      </c>
      <c r="CD7" s="24" t="s">
        <v>102</v>
      </c>
      <c r="CE7" s="24" t="s">
        <v>102</v>
      </c>
      <c r="CF7" s="24">
        <v>240.37</v>
      </c>
      <c r="CG7" s="24" t="s">
        <v>102</v>
      </c>
      <c r="CH7" s="24" t="s">
        <v>102</v>
      </c>
      <c r="CI7" s="24" t="s">
        <v>102</v>
      </c>
      <c r="CJ7" s="24" t="s">
        <v>102</v>
      </c>
      <c r="CK7" s="24">
        <v>325.85000000000002</v>
      </c>
      <c r="CL7" s="24">
        <v>286.33</v>
      </c>
      <c r="CM7" s="24" t="s">
        <v>102</v>
      </c>
      <c r="CN7" s="24" t="s">
        <v>102</v>
      </c>
      <c r="CO7" s="24" t="s">
        <v>102</v>
      </c>
      <c r="CP7" s="24" t="s">
        <v>102</v>
      </c>
      <c r="CQ7" s="24">
        <v>47.21</v>
      </c>
      <c r="CR7" s="24" t="s">
        <v>102</v>
      </c>
      <c r="CS7" s="24" t="s">
        <v>102</v>
      </c>
      <c r="CT7" s="24" t="s">
        <v>102</v>
      </c>
      <c r="CU7" s="24" t="s">
        <v>102</v>
      </c>
      <c r="CV7" s="24">
        <v>45.32</v>
      </c>
      <c r="CW7" s="24">
        <v>49.92</v>
      </c>
      <c r="CX7" s="24" t="s">
        <v>102</v>
      </c>
      <c r="CY7" s="24" t="s">
        <v>102</v>
      </c>
      <c r="CZ7" s="24" t="s">
        <v>102</v>
      </c>
      <c r="DA7" s="24" t="s">
        <v>102</v>
      </c>
      <c r="DB7" s="24">
        <v>91.08</v>
      </c>
      <c r="DC7" s="24" t="s">
        <v>102</v>
      </c>
      <c r="DD7" s="24" t="s">
        <v>102</v>
      </c>
      <c r="DE7" s="24" t="s">
        <v>102</v>
      </c>
      <c r="DF7" s="24" t="s">
        <v>102</v>
      </c>
      <c r="DG7" s="24">
        <v>83.54</v>
      </c>
      <c r="DH7" s="24">
        <v>87.8</v>
      </c>
      <c r="DI7" s="24" t="s">
        <v>102</v>
      </c>
      <c r="DJ7" s="24" t="s">
        <v>102</v>
      </c>
      <c r="DK7" s="24" t="s">
        <v>102</v>
      </c>
      <c r="DL7" s="24" t="s">
        <v>102</v>
      </c>
      <c r="DM7" s="24">
        <v>4.26</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7.0000000000000007E-2</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2026-02-04T08:34:44Z</cp:lastPrinted>
  <dcterms:created xsi:type="dcterms:W3CDTF">2025-12-23T06:20:52Z</dcterms:created>
  <dcterms:modified xsi:type="dcterms:W3CDTF">2026-02-13T06:37:42Z</dcterms:modified>
  <cp:category/>
</cp:coreProperties>
</file>