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49　美浜町○\下水（農集）○\"/>
    </mc:Choice>
  </mc:AlternateContent>
  <xr:revisionPtr revIDLastSave="0" documentId="13_ncr:1_{F55D8F3A-1A39-44B0-B0EA-9A1A540A4F88}" xr6:coauthVersionLast="47" xr6:coauthVersionMax="47" xr10:uidLastSave="{00000000-0000-0000-0000-000000000000}"/>
  <workbookProtection workbookAlgorithmName="SHA-512" workbookHashValue="93ylyMnYTUmQmTia9S9/PIXVlfCA1pYIL5OG8WhcDj+0vnDI/PBDtPgeSSq5VZMTWz5SXAQuMjQ3QDjhQwechA==" workbookSaltValue="Yelbq7E34OMPLGVb7fbHG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G85" i="4"/>
  <c r="E85" i="4"/>
  <c r="P10"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<sst xmlns="http://schemas.openxmlformats.org/spreadsheetml/2006/main" count="319" uniqueCount="116">
  <si>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</si>
  <si>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</si>
  <si>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</si>
  <si>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</si>
  <si>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</si>
  <si>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</si>
  <si>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</si>
  <si>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</si>
  <si>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</si>
  <si>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</si>
  <si>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</si>
  <si>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</si>
  <si>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</si>
  <si>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</si>
  <si>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</si>
  <si>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</si>
  <si>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</si>
  <si>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</si>
  <si>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</si>
  <si>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</si>
  <si>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</si>
  <si>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</si>
  <si>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</si>
  <si>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</si>
  <si>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</si>
  <si>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</si>
  <si>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</si>
  <si>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</si>
  <si>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</si>
  <si>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</si>
  <si>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</si>
  <si>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</si>
  <si>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</si>
  <si>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</si>
  <si>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</si>
  <si>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</si>
  <si>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</si>
  <si>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</si>
  <si>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</si>
  <si>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</si>
  <si>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</si>
  <si>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</si>
  <si>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</si>
  <si>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</si>
  <si>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</si>
  <si>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</si>
  <si>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</si>
  <si>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</si>
  <si>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</si>
  <si>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</si>
  <si>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</si>
  <si>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</si>
  <si>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</si>
  <si>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</si>
  <si>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</si>
  <si>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</si>
  <si>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</si>
  <si>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</si>
  <si>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</si>
  <si>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</si>
  <si>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</si>
  <si>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</si>
  <si>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</si>
  <si>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</si>
  <si>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</si>
  <si>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</si>
  <si>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</si>
  <si>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</si>
  <si>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</si>
  <si>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</si>
  <si>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</si>
  <si>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</si>
  <si>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</si>
  <si>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</si>
  <si>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</si>
  <si>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</si>
  <si>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</si>
  <si>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</si>
  <si>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</si>
  <si>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</si>
  <si>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</si>
  <si>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</si>
  <si>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</si>
  <si>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</si>
  <si>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</si>
  <si>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</si>
  <si>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</si>
  <si>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</si>
  <si>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</si>
  <si>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</si>
  <si>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</si>
  <si>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</si>
  <si>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</si>
  <si>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</si>
  <si>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</si>
  <si>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</si>
  <si>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美浜町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</si>
  <si>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</si>
  <si>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</si>
  <si>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</si>
  <si>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</si>
  <si>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</si>
  <si>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</si>
  <si>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</si>
  <si>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</si>
  <si>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</si>
  <si>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</si>
  <si>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</si>
  <si>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</si>
  <si>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</si>
  <si>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</si>
  <si>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</si>
  <si>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</si>
  <si>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※令和６年度から法適用をしたため、前年度比較はできません。
①経常収支比率は100％を超えていますが、これは一般会計からの繰入金が要因です。処理区域内の流入人口及び定住人口の減少により使用料収入が減少傾向にあります。
③流動比率は100％を下回っておりますが、短期的な的な債務の支払いを一般会計繰入金によって賄っている状況です。
⑤経費回収率は、処理場等の維持管理費に対し、区域内の流入人口や定住人口の減少により使用料収入が十分に確保できていない状況です。
⑥汚水処理原価は、ポンプ施設の老朽化により機器更新費用が増加したため、平均値より高い状況であります。
⑦施設利用率は、平均値に対し約２分の１ですが、これは。処理区域の特徴として、夏期における海水浴客を見込んだ処理計画としていますが、計画時と比べ近年は海水浴客が減少し、区域内の定住人口も減少傾向にあり、現状に見合った処理施設の規模になってきている状況です。
⑧水洗化率は平均値を上回っています。</t>
    <rPh sb="31" eb="33">
      <t>ケイジョウ</t>
    </rPh>
    <rPh sb="33" eb="35">
      <t>シュウシ</t>
    </rPh>
    <rPh sb="35" eb="37">
      <t>ヒリツ</t>
    </rPh>
    <rPh sb="70" eb="75">
      <t>ショリクイキナイ</t>
    </rPh>
    <rPh sb="76" eb="80">
      <t>リュウニュウジンコウ</t>
    </rPh>
    <rPh sb="80" eb="81">
      <t>オヨ</t>
    </rPh>
    <rPh sb="82" eb="84">
      <t>テイジュウ</t>
    </rPh>
    <rPh sb="84" eb="86">
      <t>ジンコウ</t>
    </rPh>
    <rPh sb="87" eb="89">
      <t>ゲンショウ</t>
    </rPh>
    <rPh sb="92" eb="95">
      <t>シヨウリョウ</t>
    </rPh>
    <rPh sb="95" eb="97">
      <t>シュウニュウ</t>
    </rPh>
    <rPh sb="98" eb="102">
      <t>ゲンショウケイコウ</t>
    </rPh>
    <rPh sb="110" eb="112">
      <t>リュウドウ</t>
    </rPh>
    <rPh sb="112" eb="114">
      <t>ヒリツ</t>
    </rPh>
    <rPh sb="120" eb="122">
      <t>シタマワ</t>
    </rPh>
    <rPh sb="136" eb="138">
      <t>サイム</t>
    </rPh>
    <rPh sb="139" eb="141">
      <t>シハラ</t>
    </rPh>
    <rPh sb="143" eb="147">
      <t>イッパンカイケイ</t>
    </rPh>
    <rPh sb="147" eb="150">
      <t>クリイレキン</t>
    </rPh>
    <rPh sb="154" eb="155">
      <t>マカナ</t>
    </rPh>
    <rPh sb="159" eb="161">
      <t>ジョウキョウ</t>
    </rPh>
    <rPh sb="166" eb="168">
      <t>ケイヒ</t>
    </rPh>
    <rPh sb="168" eb="171">
      <t>カイシュウリツ</t>
    </rPh>
    <rPh sb="173" eb="176">
      <t>ショリジョウ</t>
    </rPh>
    <rPh sb="176" eb="177">
      <t>トウ</t>
    </rPh>
    <rPh sb="178" eb="183">
      <t>イジカンリヒ</t>
    </rPh>
    <rPh sb="184" eb="185">
      <t>タイ</t>
    </rPh>
    <rPh sb="187" eb="190">
      <t>クイキナイ</t>
    </rPh>
    <rPh sb="191" eb="195">
      <t>リュウニュウジンコウ</t>
    </rPh>
    <rPh sb="201" eb="203">
      <t>ゲンショウ</t>
    </rPh>
    <rPh sb="206" eb="209">
      <t>シヨウリョウ</t>
    </rPh>
    <rPh sb="209" eb="211">
      <t>シュウニュウ</t>
    </rPh>
    <rPh sb="212" eb="214">
      <t>ジュウブン</t>
    </rPh>
    <rPh sb="215" eb="217">
      <t>カクホ</t>
    </rPh>
    <rPh sb="223" eb="225">
      <t>ジョウキョウ</t>
    </rPh>
    <rPh sb="230" eb="234">
      <t>オスイショリ</t>
    </rPh>
    <rPh sb="234" eb="236">
      <t>ゲンカ</t>
    </rPh>
    <rPh sb="281" eb="283">
      <t>シセツ</t>
    </rPh>
    <rPh sb="283" eb="286">
      <t>リヨウリツ</t>
    </rPh>
    <rPh sb="288" eb="291">
      <t>ヘイキンチ</t>
    </rPh>
    <rPh sb="292" eb="293">
      <t>タイ</t>
    </rPh>
    <rPh sb="294" eb="295">
      <t>ヤク</t>
    </rPh>
    <rPh sb="296" eb="297">
      <t>ブン</t>
    </rPh>
    <rPh sb="367" eb="369">
      <t>テイジュウ</t>
    </rPh>
    <phoneticPr fontId="4"/>
  </si>
  <si>
    <t>　本町の農業集落排水の供用開始は平成８年であり、法定耐用年数を経過したが管渠はなく、有形固定資産減価償却率も平均値より低い状況であります。電気設備等法定耐用年数を迎える機器や迎えた機器については随時更新工事等を実施しています。</t>
    <rPh sb="1" eb="3">
      <t>ホンチョウ</t>
    </rPh>
    <rPh sb="4" eb="10">
      <t>ノウギョウシュウラクハイスイ</t>
    </rPh>
    <rPh sb="11" eb="13">
      <t>キョウヨウ</t>
    </rPh>
    <rPh sb="13" eb="15">
      <t>カイシ</t>
    </rPh>
    <rPh sb="16" eb="18">
      <t>ヘイセイ</t>
    </rPh>
    <rPh sb="19" eb="20">
      <t>ネン</t>
    </rPh>
    <rPh sb="24" eb="26">
      <t>ホウテイ</t>
    </rPh>
    <rPh sb="26" eb="28">
      <t>タイヨウ</t>
    </rPh>
    <rPh sb="28" eb="30">
      <t>ネンスウ</t>
    </rPh>
    <rPh sb="31" eb="33">
      <t>ケイカ</t>
    </rPh>
    <rPh sb="36" eb="38">
      <t>カンキョ</t>
    </rPh>
    <rPh sb="42" eb="44">
      <t>ユウケイ</t>
    </rPh>
    <rPh sb="44" eb="48">
      <t>コテイシサン</t>
    </rPh>
    <rPh sb="48" eb="50">
      <t>ゲンカ</t>
    </rPh>
    <rPh sb="50" eb="53">
      <t>ショウキャクリツ</t>
    </rPh>
    <rPh sb="54" eb="57">
      <t>ヘイキンチ</t>
    </rPh>
    <rPh sb="59" eb="60">
      <t>ヒク</t>
    </rPh>
    <rPh sb="61" eb="63">
      <t>ジョウキョウ</t>
    </rPh>
    <rPh sb="69" eb="73">
      <t>デンキセツビ</t>
    </rPh>
    <rPh sb="73" eb="74">
      <t>トウ</t>
    </rPh>
    <rPh sb="74" eb="76">
      <t>ホウテイ</t>
    </rPh>
    <rPh sb="76" eb="78">
      <t>タイヨウ</t>
    </rPh>
    <rPh sb="78" eb="80">
      <t>ネンスウ</t>
    </rPh>
    <rPh sb="81" eb="82">
      <t>ムカ</t>
    </rPh>
    <rPh sb="84" eb="86">
      <t>キキ</t>
    </rPh>
    <rPh sb="87" eb="88">
      <t>ムカ</t>
    </rPh>
    <rPh sb="90" eb="92">
      <t>キキ</t>
    </rPh>
    <rPh sb="97" eb="99">
      <t>ズイジ</t>
    </rPh>
    <rPh sb="99" eb="101">
      <t>コウシン</t>
    </rPh>
    <rPh sb="101" eb="103">
      <t>コウジ</t>
    </rPh>
    <rPh sb="103" eb="104">
      <t>トウ</t>
    </rPh>
    <rPh sb="105" eb="107">
      <t>ジッシ</t>
    </rPh>
    <phoneticPr fontId="4"/>
  </si>
  <si>
    <t xml:space="preserve">　経営の健全性・効率性については、区域内の流入人口や定住人口の減少のよる農業集落排水使用料の減少や老朽化等による維持管理費や更新費用の増加が今後予想されます。
　今後は使用料収入の確保と事業運営の効率化による総コストの縮減に努め、一般会計繰入金を抑えられるような取り組みが必要です。令和２年度に策定済みである経営戦略は令和８年度から見直しを進めていく予定です。
　老朽化の状況については、今後処理施設の耐用年数の経過していくことを踏まえて、計画的な老朽化対策を実施していく必要があります。
　また、本町では法定耐用年数を経過した管渠はありませんが、近年老朽化した下水道管破損が原因とみられる道路陥没事故が全国で発生している状況を踏まえ、管渠についても老朽化対策を検討していく必要があります。
</t>
    <rPh sb="1" eb="3">
      <t>ケイエイ</t>
    </rPh>
    <rPh sb="4" eb="7">
      <t>ケンゼンセイ</t>
    </rPh>
    <rPh sb="8" eb="10">
      <t>コウリツ</t>
    </rPh>
    <rPh sb="10" eb="11">
      <t>セイ</t>
    </rPh>
    <rPh sb="17" eb="20">
      <t>クイキナイ</t>
    </rPh>
    <rPh sb="21" eb="23">
      <t>リュウニュウ</t>
    </rPh>
    <rPh sb="23" eb="25">
      <t>ジンコウ</t>
    </rPh>
    <rPh sb="26" eb="28">
      <t>テイジュウ</t>
    </rPh>
    <rPh sb="28" eb="30">
      <t>ジンコウ</t>
    </rPh>
    <rPh sb="31" eb="33">
      <t>ゲンショウ</t>
    </rPh>
    <rPh sb="36" eb="38">
      <t>ノウギョウ</t>
    </rPh>
    <rPh sb="38" eb="42">
      <t>シュウラクハイスイ</t>
    </rPh>
    <rPh sb="42" eb="45">
      <t>シヨウリョウ</t>
    </rPh>
    <rPh sb="46" eb="48">
      <t>ゲンショウ</t>
    </rPh>
    <rPh sb="49" eb="52">
      <t>ロウキュウカ</t>
    </rPh>
    <rPh sb="52" eb="53">
      <t>トウ</t>
    </rPh>
    <rPh sb="56" eb="61">
      <t>イジカンリヒ</t>
    </rPh>
    <rPh sb="62" eb="64">
      <t>コウシン</t>
    </rPh>
    <rPh sb="64" eb="66">
      <t>ヒヨウ</t>
    </rPh>
    <rPh sb="67" eb="69">
      <t>ゾウカ</t>
    </rPh>
    <rPh sb="70" eb="72">
      <t>コンゴ</t>
    </rPh>
    <rPh sb="72" eb="74">
      <t>ヨソウ</t>
    </rPh>
    <rPh sb="81" eb="83">
      <t>コンゴ</t>
    </rPh>
    <rPh sb="121" eb="122">
      <t>キン</t>
    </rPh>
    <rPh sb="123" eb="124">
      <t>オサ</t>
    </rPh>
    <rPh sb="131" eb="132">
      <t>ト</t>
    </rPh>
    <rPh sb="133" eb="134">
      <t>ク</t>
    </rPh>
    <rPh sb="136" eb="138">
      <t>ヒツヨウ</t>
    </rPh>
    <rPh sb="182" eb="185">
      <t>ロウキュウカ</t>
    </rPh>
    <rPh sb="186" eb="188">
      <t>ジョウキョウ</t>
    </rPh>
    <rPh sb="194" eb="196">
      <t>コンゴ</t>
    </rPh>
    <rPh sb="196" eb="200">
      <t>ショリシセツ</t>
    </rPh>
    <rPh sb="201" eb="203">
      <t>タイヨウ</t>
    </rPh>
    <rPh sb="203" eb="205">
      <t>ネンスウ</t>
    </rPh>
    <rPh sb="215" eb="216">
      <t>フ</t>
    </rPh>
    <rPh sb="220" eb="223">
      <t>ケイカクテキ</t>
    </rPh>
    <rPh sb="224" eb="227">
      <t>ロウキュウカ</t>
    </rPh>
    <rPh sb="227" eb="229">
      <t>タイサク</t>
    </rPh>
    <rPh sb="230" eb="232">
      <t>ジッシ</t>
    </rPh>
    <rPh sb="236" eb="238">
      <t>ヒツヨウ</t>
    </rPh>
    <rPh sb="249" eb="251">
      <t>ホンチョウ</t>
    </rPh>
    <rPh sb="253" eb="255">
      <t>ホウテイ</t>
    </rPh>
    <rPh sb="255" eb="257">
      <t>タイヨウ</t>
    </rPh>
    <rPh sb="257" eb="259">
      <t>ネンスウ</t>
    </rPh>
    <rPh sb="260" eb="262">
      <t>ケイカ</t>
    </rPh>
    <rPh sb="264" eb="266">
      <t>カンキョ</t>
    </rPh>
    <rPh sb="274" eb="276">
      <t>キンネン</t>
    </rPh>
    <rPh sb="276" eb="279">
      <t>ロウキュウカ</t>
    </rPh>
    <rPh sb="281" eb="285">
      <t>ゲスイドウカン</t>
    </rPh>
    <rPh sb="285" eb="287">
      <t>ハソン</t>
    </rPh>
    <rPh sb="288" eb="290">
      <t>ゲンイン</t>
    </rPh>
    <rPh sb="295" eb="297">
      <t>ドウロ</t>
    </rPh>
    <rPh sb="297" eb="299">
      <t>カンボツ</t>
    </rPh>
    <rPh sb="299" eb="301">
      <t>ジコ</t>
    </rPh>
    <rPh sb="302" eb="304">
      <t>ゼンコク</t>
    </rPh>
    <rPh sb="305" eb="307">
      <t>ハッセイ</t>
    </rPh>
    <rPh sb="311" eb="313">
      <t>ジョウキョウ</t>
    </rPh>
    <rPh sb="314" eb="315">
      <t>フ</t>
    </rPh>
    <rPh sb="318" eb="320">
      <t>カンキョ</t>
    </rPh>
    <rPh sb="325" eb="330">
      <t>ロウキュウカタイサク</t>
    </rPh>
    <rPh sb="331" eb="333">
      <t>ケントウ</t>
    </rPh>
    <rPh sb="337" eb="3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</si>
</sst>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B0-40D6-80A8-620EA25544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CB0-40D6-80A8-620EA25544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21.25</c:v>
                </c:pt>
              </c:numCache>
            </c:numRef>
          </c:val>
          <c:extLst>
            <c:ext xmlns:c16="http://schemas.microsoft.com/office/drawing/2014/chart" uri="{C3380CC4-5D6E-409C-BE32-E72D297353CC}">
              <c16:uniqueId val="{00000000-6B2F-48EF-81C2-9B3700703E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B2F-48EF-81C2-9B3700703E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89.39</c:v>
                </c:pt>
              </c:numCache>
            </c:numRef>
          </c:val>
          <c:extLst>
            <c:ext xmlns:c16="http://schemas.microsoft.com/office/drawing/2014/chart" uri="{C3380CC4-5D6E-409C-BE32-E72D297353CC}">
              <c16:uniqueId val="{00000000-885A-4721-8225-44EFFC691D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885A-4721-8225-44EFFC691D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102.37</c:v>
                </c:pt>
              </c:numCache>
            </c:numRef>
          </c:val>
          <c:extLst>
            <c:ext xmlns:c16="http://schemas.microsoft.com/office/drawing/2014/chart" uri="{C3380CC4-5D6E-409C-BE32-E72D297353CC}">
              <c16:uniqueId val="{00000000-F3FD-4DE5-AB5B-9F4966D268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3FD-4DE5-AB5B-9F4966D268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7.7</c:v>
                </c:pt>
              </c:numCache>
            </c:numRef>
          </c:val>
          <c:extLst>
            <c:ext xmlns:c16="http://schemas.microsoft.com/office/drawing/2014/chart" uri="{C3380CC4-5D6E-409C-BE32-E72D297353CC}">
              <c16:uniqueId val="{00000000-666C-4268-836C-FA5A311051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66C-4268-836C-FA5A311051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4B-4241-AD7A-9D9AF76F69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04B-4241-AD7A-9D9AF76F69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94-4F29-BE0C-90F6C25821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B594-4F29-BE0C-90F6C25821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68.58</c:v>
                </c:pt>
              </c:numCache>
            </c:numRef>
          </c:val>
          <c:extLst>
            <c:ext xmlns:c16="http://schemas.microsoft.com/office/drawing/2014/chart" uri="{C3380CC4-5D6E-409C-BE32-E72D297353CC}">
              <c16:uniqueId val="{00000000-B0FD-4722-A015-414CFB3E07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0FD-4722-A015-414CFB3E07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CE-4938-B770-7169F12916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44CE-4938-B770-7169F12916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15.59</c:v>
                </c:pt>
              </c:numCache>
            </c:numRef>
          </c:val>
          <c:extLst>
            <c:ext xmlns:c16="http://schemas.microsoft.com/office/drawing/2014/chart" uri="{C3380CC4-5D6E-409C-BE32-E72D297353CC}">
              <c16:uniqueId val="{00000000-42C4-4419-A7FF-A781FE1BBE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42C4-4419-A7FF-A781FE1BBE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690.78</c:v>
                </c:pt>
              </c:numCache>
            </c:numRef>
          </c:val>
          <c:extLst>
            <c:ext xmlns:c16="http://schemas.microsoft.com/office/drawing/2014/chart" uri="{C3380CC4-5D6E-409C-BE32-E72D297353CC}">
              <c16:uniqueId val="{00000000-A565-4334-B842-D555FD9152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565-4334-B842-D555FD9152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美浜町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20560</v>
      </c>
      <c r="AM8" s="41"/>
      <c r="AN8" s="41"/>
      <c r="AO8" s="41"/>
      <c r="AP8" s="41"/>
      <c r="AQ8" s="41"/>
      <c r="AR8" s="41"/>
      <c r="AS8" s="41"/>
      <c r="AT8" s="34">
        <f>データ!T6</f>
        <v>46.2</v>
      </c>
      <c r="AU8" s="34"/>
      <c r="AV8" s="34"/>
      <c r="AW8" s="34"/>
      <c r="AX8" s="34"/>
      <c r="AY8" s="34"/>
      <c r="AZ8" s="34"/>
      <c r="BA8" s="34"/>
      <c r="BB8" s="34">
        <f>データ!U6</f>
        <v>445.02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91.37</v>
      </c>
      <c r="J10" s="34"/>
      <c r="K10" s="34"/>
      <c r="L10" s="34"/>
      <c r="M10" s="34"/>
      <c r="N10" s="34"/>
      <c r="O10" s="34"/>
      <c r="P10" s="34">
        <f>データ!P6</f>
        <v>0.88</v>
      </c>
      <c r="Q10" s="34"/>
      <c r="R10" s="34"/>
      <c r="S10" s="34"/>
      <c r="T10" s="34"/>
      <c r="U10" s="34"/>
      <c r="V10" s="34"/>
      <c r="W10" s="34">
        <f>データ!Q6</f>
        <v>75.180000000000007</v>
      </c>
      <c r="X10" s="34"/>
      <c r="Y10" s="34"/>
      <c r="Z10" s="34"/>
      <c r="AA10" s="34"/>
      <c r="AB10" s="34"/>
      <c r="AC10" s="34"/>
      <c r="AD10" s="41">
        <f>データ!R6</f>
        <v>2120</v>
      </c>
      <c r="AE10" s="41"/>
      <c r="AF10" s="41"/>
      <c r="AG10" s="41"/>
      <c r="AH10" s="41"/>
      <c r="AI10" s="41"/>
      <c r="AJ10" s="41"/>
      <c r="AK10" s="2"/>
      <c r="AL10" s="41">
        <f>データ!V6</f>
        <v>179</v>
      </c>
      <c r="AM10" s="41"/>
      <c r="AN10" s="41"/>
      <c r="AO10" s="41"/>
      <c r="AP10" s="41"/>
      <c r="AQ10" s="41"/>
      <c r="AR10" s="41"/>
      <c r="AS10" s="41"/>
      <c r="AT10" s="34">
        <f>データ!W6</f>
        <v>0.15</v>
      </c>
      <c r="AU10" s="34"/>
      <c r="AV10" s="34"/>
      <c r="AW10" s="34"/>
      <c r="AX10" s="34"/>
      <c r="AY10" s="34"/>
      <c r="AZ10" s="34"/>
      <c r="BA10" s="34"/>
      <c r="BB10" s="34">
        <f>データ!X6</f>
        <v>1193.33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aZCsU/ntbiXcUY/YAaBgCGKxTmHEKBdJXpt0T9+/Tdd3Ejc5dfUzdTOPzTBpDgs65ei9mORWnoUgVjSY/xOMg==" saltValue="E7r7aJkbODB1TV775ys7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234460</v>
      </c>
      <c r="D6" s="19">
        <f t="shared" si="3"/>
        <v>46</v>
      </c>
      <c r="E6" s="19">
        <f t="shared" si="3"/>
        <v>17</v>
      </c>
      <c r="F6" s="19">
        <f t="shared" si="3"/>
        <v>5</v>
      </c>
      <c r="G6" s="19">
        <f t="shared" si="3"/>
        <v>0</v>
      </c>
      <c r="H6" s="19" t="str">
        <f t="shared" si="3"/>
        <v>愛知県　美浜町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91.37</v>
      </c>
      <c r="P6" s="20">
        <f t="shared" si="3"/>
        <v>0.88</v>
      </c>
      <c r="Q6" s="20">
        <f t="shared" si="3"/>
        <v>75.180000000000007</v>
      </c>
      <c r="R6" s="20">
        <f t="shared" si="3"/>
        <v>2120</v>
      </c>
      <c r="S6" s="20">
        <f t="shared" si="3"/>
        <v>20560</v>
      </c>
      <c r="T6" s="20">
        <f t="shared" si="3"/>
        <v>46.2</v>
      </c>
      <c r="U6" s="20">
        <f t="shared" si="3"/>
        <v>445.02</v>
      </c>
      <c r="V6" s="20">
        <f t="shared" si="3"/>
        <v>179</v>
      </c>
      <c r="W6" s="20">
        <f t="shared" si="3"/>
        <v>0.15</v>
      </c>
      <c r="X6" s="20">
        <f t="shared" si="3"/>
        <v>1193.33</v>
      </c>
      <c r="Y6" s="21" t="str">
        <f>IF(Y7="",NA(),Y7)</f>
        <v>-</v>
      </c>
      <c r="Z6" s="21" t="str">
        <f t="shared" ref="Z6:AH6" si="4">IF(Z7="",NA(),Z7)</f>
        <v>-</v>
      </c>
      <c r="AA6" s="21" t="str">
        <f t="shared" si="4"/>
        <v>-</v>
      </c>
      <c r="AB6" s="21" t="str">
        <f t="shared" si="4"/>
        <v>-</v>
      </c>
      <c r="AC6" s="21">
        <f t="shared" si="4"/>
        <v>102.37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68.58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15.59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690.78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21.25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89.39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7.7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234460</v>
      </c>
      <c r="D7" s="23">
        <v>46</v>
      </c>
      <c r="E7" s="23">
        <v>17</v>
      </c>
      <c r="F7" s="23">
        <v>5</v>
      </c>
      <c r="G7" s="23">
        <v>0</v>
      </c>
      <c r="H7" s="23" t="s">
        <v>96</v>
      </c>
      <c r="I7" s="23" t="s">
        <v>97</v>
      </c>
      <c r="J7" s="23" t="s">
        <v>98</v>
      </c>
      <c r="K7" s="23" t="s">
        <v>99</v>
      </c>
      <c r="L7" s="23" t="s">
        <v>100</v>
      </c>
      <c r="M7" s="23" t="s">
        <v>101</v>
      </c>
      <c r="N7" s="24" t="s">
        <v>102</v>
      </c>
      <c r="O7" s="24">
        <v>91.37</v>
      </c>
      <c r="P7" s="24">
        <v>0.88</v>
      </c>
      <c r="Q7" s="24">
        <v>75.180000000000007</v>
      </c>
      <c r="R7" s="24">
        <v>2120</v>
      </c>
      <c r="S7" s="24">
        <v>20560</v>
      </c>
      <c r="T7" s="24">
        <v>46.2</v>
      </c>
      <c r="U7" s="24">
        <v>445.02</v>
      </c>
      <c r="V7" s="24">
        <v>179</v>
      </c>
      <c r="W7" s="24">
        <v>0.15</v>
      </c>
      <c r="X7" s="24">
        <v>1193.33</v>
      </c>
      <c r="Y7" s="24" t="s">
        <v>102</v>
      </c>
      <c r="Z7" s="24" t="s">
        <v>102</v>
      </c>
      <c r="AA7" s="24" t="s">
        <v>102</v>
      </c>
      <c r="AB7" s="24" t="s">
        <v>102</v>
      </c>
      <c r="AC7" s="24">
        <v>102.37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68.58</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15.59</v>
      </c>
      <c r="BV7" s="24" t="s">
        <v>102</v>
      </c>
      <c r="BW7" s="24" t="s">
        <v>102</v>
      </c>
      <c r="BX7" s="24" t="s">
        <v>102</v>
      </c>
      <c r="BY7" s="24" t="s">
        <v>102</v>
      </c>
      <c r="BZ7" s="24">
        <v>47.96</v>
      </c>
      <c r="CA7" s="24">
        <v>54.51</v>
      </c>
      <c r="CB7" s="24" t="s">
        <v>102</v>
      </c>
      <c r="CC7" s="24" t="s">
        <v>102</v>
      </c>
      <c r="CD7" s="24" t="s">
        <v>102</v>
      </c>
      <c r="CE7" s="24" t="s">
        <v>102</v>
      </c>
      <c r="CF7" s="24">
        <v>690.78</v>
      </c>
      <c r="CG7" s="24" t="s">
        <v>102</v>
      </c>
      <c r="CH7" s="24" t="s">
        <v>102</v>
      </c>
      <c r="CI7" s="24" t="s">
        <v>102</v>
      </c>
      <c r="CJ7" s="24" t="s">
        <v>102</v>
      </c>
      <c r="CK7" s="24">
        <v>325.85000000000002</v>
      </c>
      <c r="CL7" s="24">
        <v>286.33</v>
      </c>
      <c r="CM7" s="24" t="s">
        <v>102</v>
      </c>
      <c r="CN7" s="24" t="s">
        <v>102</v>
      </c>
      <c r="CO7" s="24" t="s">
        <v>102</v>
      </c>
      <c r="CP7" s="24" t="s">
        <v>102</v>
      </c>
      <c r="CQ7" s="24">
        <v>21.25</v>
      </c>
      <c r="CR7" s="24" t="s">
        <v>102</v>
      </c>
      <c r="CS7" s="24" t="s">
        <v>102</v>
      </c>
      <c r="CT7" s="24" t="s">
        <v>102</v>
      </c>
      <c r="CU7" s="24" t="s">
        <v>102</v>
      </c>
      <c r="CV7" s="24">
        <v>45.32</v>
      </c>
      <c r="CW7" s="24">
        <v>49.92</v>
      </c>
      <c r="CX7" s="24" t="s">
        <v>102</v>
      </c>
      <c r="CY7" s="24" t="s">
        <v>102</v>
      </c>
      <c r="CZ7" s="24" t="s">
        <v>102</v>
      </c>
      <c r="DA7" s="24" t="s">
        <v>102</v>
      </c>
      <c r="DB7" s="24">
        <v>89.39</v>
      </c>
      <c r="DC7" s="24" t="s">
        <v>102</v>
      </c>
      <c r="DD7" s="24" t="s">
        <v>102</v>
      </c>
      <c r="DE7" s="24" t="s">
        <v>102</v>
      </c>
      <c r="DF7" s="24" t="s">
        <v>102</v>
      </c>
      <c r="DG7" s="24">
        <v>83.54</v>
      </c>
      <c r="DH7" s="24">
        <v>87.8</v>
      </c>
      <c r="DI7" s="24" t="s">
        <v>102</v>
      </c>
      <c r="DJ7" s="24" t="s">
        <v>102</v>
      </c>
      <c r="DK7" s="24" t="s">
        <v>102</v>
      </c>
      <c r="DL7" s="24" t="s">
        <v>102</v>
      </c>
      <c r="DM7" s="24">
        <v>7.7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2026-02-17T06:00:40Z</cp:lastPrinted>
  <dcterms:created xsi:type="dcterms:W3CDTF">2025-12-23T06:21:04Z</dcterms:created>
  <dcterms:modified xsi:type="dcterms:W3CDTF">2026-02-17T06:04:16Z</dcterms:modified>
  <cp:category/>
</cp:coreProperties>
</file>