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7237FF4E-AC7D-4AF7-B799-8EAF3E12C726}" xr6:coauthVersionLast="47" xr6:coauthVersionMax="47" xr10:uidLastSave="{00000000-0000-0000-0000-000000000000}"/>
  <workbookProtection workbookAlgorithmName="SHA-512" workbookHashValue="Lw8GGGGoTUDPsb387qxk8eVjd/rRfUdfQ0HJgK0mhj5P3SsfmknSuJwgjq2yl8LQgOEmOrOQedeUkVReIeqUag==" workbookSaltValue="1b2HIBY6QTDJK/Im78Y+F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AT10" i="4"/>
  <c r="AL10" i="4"/>
  <c r="I10" i="4"/>
  <c r="AL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<sst xmlns="http://schemas.openxmlformats.org/spreadsheetml/2006/main" count="320" uniqueCount="117">
  <si>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</si>
  <si>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</si>
  <si>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</si>
  <si>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</si>
  <si>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</si>
  <si>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</si>
  <si>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</si>
  <si>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</si>
  <si>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</si>
  <si>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</si>
  <si>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</si>
  <si>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</si>
  <si>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</si>
  <si>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</si>
  <si>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</si>
  <si>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</si>
  <si>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</si>
  <si>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</si>
  <si>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</si>
  <si>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</si>
  <si>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</si>
  <si>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</si>
  <si>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</si>
  <si>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</si>
  <si>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</si>
  <si>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</si>
  <si>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</si>
  <si>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</si>
  <si>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</si>
  <si>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</si>
  <si>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</si>
  <si>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</si>
  <si>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</si>
  <si>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</si>
  <si>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</si>
  <si>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</si>
  <si>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</si>
  <si>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</si>
  <si>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</si>
  <si>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</si>
  <si>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</si>
  <si>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</si>
  <si>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</si>
  <si>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</si>
  <si>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</si>
  <si>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</si>
  <si>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</si>
  <si>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</si>
  <si>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</si>
  <si>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</si>
  <si>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</si>
  <si>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</si>
  <si>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</si>
  <si>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</si>
  <si>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</si>
  <si>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</si>
  <si>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</si>
  <si>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</si>
  <si>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</si>
  <si>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</si>
  <si>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</si>
  <si>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</si>
  <si>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</si>
  <si>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</si>
  <si>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</si>
  <si>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</si>
  <si>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</si>
  <si>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</si>
  <si>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</si>
  <si>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</si>
  <si>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</si>
  <si>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</si>
  <si>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</si>
  <si>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</si>
  <si>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</si>
  <si>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</si>
  <si>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</si>
  <si>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</si>
  <si>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</si>
  <si>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</si>
  <si>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</si>
  <si>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</si>
  <si>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</si>
  <si>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</si>
  <si>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</si>
  <si>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</si>
  <si>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</si>
  <si>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</si>
  <si>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</si>
  <si>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</si>
  <si>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</si>
  <si>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</si>
  <si>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</si>
  <si>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</si>
  <si>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</si>
  <si>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</si>
  <si>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幸田町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</si>
  <si>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</si>
  <si>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</si>
  <si>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</si>
  <si>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</si>
  <si>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</si>
  <si>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</si>
  <si>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</si>
  <si>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</si>
  <si>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</si>
  <si>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</si>
  <si>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</si>
  <si>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</si>
  <si>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</si>
  <si>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</si>
  <si>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</si>
  <si>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</si>
  <si>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</si>
  <si>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は、法適用初年度であることや法定耐用年数を超えた管路施設がないため、類似団体と比較し低くなっています。国、県の指導方針に沿い、処理施設の機能強化や長寿命化を図っていきます。また、農業集落排水を公共下水道へ計画的に接続し、効率化を図ります。</t>
    <rPh sb="1" eb="3">
      <t>ユウケイ</t>
    </rPh>
    <rPh sb="3" eb="7">
      <t>コテイシサン</t>
    </rPh>
    <rPh sb="7" eb="12">
      <t>ゲンカショウキャクリツ</t>
    </rPh>
    <rPh sb="18" eb="21">
      <t>ホウテキヨウ</t>
    </rPh>
    <rPh sb="21" eb="24">
      <t>ショネンド</t>
    </rPh>
    <rPh sb="67" eb="68">
      <t>クニ</t>
    </rPh>
    <rPh sb="69" eb="70">
      <t>ケン</t>
    </rPh>
    <rPh sb="71" eb="73">
      <t>シドウ</t>
    </rPh>
    <rPh sb="73" eb="75">
      <t>ホウシン</t>
    </rPh>
    <rPh sb="76" eb="77">
      <t>ソ</t>
    </rPh>
    <rPh sb="79" eb="83">
      <t>ショリシセツ</t>
    </rPh>
    <rPh sb="84" eb="88">
      <t>キノウキョウカ</t>
    </rPh>
    <rPh sb="89" eb="92">
      <t>チョウジュミョウ</t>
    </rPh>
    <rPh sb="92" eb="93">
      <t>カ</t>
    </rPh>
    <rPh sb="94" eb="95">
      <t>ハカ</t>
    </rPh>
    <rPh sb="105" eb="111">
      <t>ノウギョウシュウラクハイスイ</t>
    </rPh>
    <rPh sb="112" eb="117">
      <t>コウキョウゲスイドウ</t>
    </rPh>
    <rPh sb="118" eb="121">
      <t>ケイカクテキ</t>
    </rPh>
    <rPh sb="122" eb="124">
      <t>セツゾク</t>
    </rPh>
    <phoneticPr fontId="4"/>
  </si>
  <si>
    <t>　令和６年度から地方公営企業法を適用しました。
①経常収支比率は、１００％を上回っているものの、⑤経費回収率は、１００％を下回っているため、汚水処理に係る費用を使用料収入で賄えておらず、一般会計繰入金に依存している状況です。今後も経費の節減や使用料収入増加に関する検討が必要と考えます。
③流動比率については、施設の建設に充てられた企業債の償還があるため、１００％を下回っていますが、今後は、企業債残高の減少により改善していくと考えられます。
④企業債残高対事業規模比率は、類似団体と比較し、低い水準となっています。今後も新規の借入予定はないため、減少していくと考えられます。
⑥汚水処理原価は、類似団体よりも高いため、汚水処理の効率化を図り、汚水処理費の軽減に努めていきます。
⑧水洗化率は、類似団体を上回っていますが、水洗化率の向上を図っていきます。</t>
    <rPh sb="1" eb="3">
      <t>レイワ</t>
    </rPh>
    <rPh sb="4" eb="6">
      <t>ネンド</t>
    </rPh>
    <rPh sb="8" eb="15">
      <t>チホウコウエイキギョウホウ</t>
    </rPh>
    <rPh sb="16" eb="18">
      <t>テキヨウ</t>
    </rPh>
    <rPh sb="25" eb="31">
      <t>ケイジョウシュウシヒリツ</t>
    </rPh>
    <rPh sb="38" eb="40">
      <t>ウワマワ</t>
    </rPh>
    <rPh sb="49" eb="54">
      <t>ケイヒカイシュウリツ</t>
    </rPh>
    <rPh sb="61" eb="63">
      <t>シタマワ</t>
    </rPh>
    <rPh sb="70" eb="74">
      <t>オスイショリ</t>
    </rPh>
    <rPh sb="75" eb="76">
      <t>カカ</t>
    </rPh>
    <rPh sb="77" eb="79">
      <t>ヒヨウ</t>
    </rPh>
    <rPh sb="80" eb="82">
      <t>シヨウ</t>
    </rPh>
    <rPh sb="82" eb="83">
      <t>リョウ</t>
    </rPh>
    <rPh sb="83" eb="85">
      <t>シュウニュウ</t>
    </rPh>
    <rPh sb="86" eb="87">
      <t>マカナ</t>
    </rPh>
    <rPh sb="93" eb="97">
      <t>イッパンカイケイ</t>
    </rPh>
    <rPh sb="97" eb="100">
      <t>クリイレキン</t>
    </rPh>
    <rPh sb="101" eb="103">
      <t>イゾン</t>
    </rPh>
    <rPh sb="107" eb="109">
      <t>ジョウキョウ</t>
    </rPh>
    <rPh sb="112" eb="114">
      <t>コンゴ</t>
    </rPh>
    <rPh sb="115" eb="117">
      <t>ケイヒ</t>
    </rPh>
    <rPh sb="118" eb="120">
      <t>セツゲン</t>
    </rPh>
    <rPh sb="121" eb="124">
      <t>シヨウリョウ</t>
    </rPh>
    <rPh sb="124" eb="126">
      <t>シュウニュウ</t>
    </rPh>
    <rPh sb="126" eb="128">
      <t>ゾウカ</t>
    </rPh>
    <rPh sb="129" eb="130">
      <t>カン</t>
    </rPh>
    <rPh sb="132" eb="134">
      <t>ケントウ</t>
    </rPh>
    <rPh sb="135" eb="137">
      <t>ヒツヨウ</t>
    </rPh>
    <rPh sb="138" eb="139">
      <t>カンガ</t>
    </rPh>
    <rPh sb="145" eb="147">
      <t>リュウドウ</t>
    </rPh>
    <rPh sb="147" eb="149">
      <t>ヒリツ</t>
    </rPh>
    <rPh sb="155" eb="157">
      <t>シセツ</t>
    </rPh>
    <rPh sb="158" eb="160">
      <t>ケンセツ</t>
    </rPh>
    <rPh sb="161" eb="162">
      <t>ア</t>
    </rPh>
    <rPh sb="166" eb="169">
      <t>キギョウサイ</t>
    </rPh>
    <rPh sb="170" eb="172">
      <t>ショウカン</t>
    </rPh>
    <rPh sb="183" eb="185">
      <t>シタマワ</t>
    </rPh>
    <rPh sb="192" eb="194">
      <t>コンゴ</t>
    </rPh>
    <rPh sb="196" eb="199">
      <t>キギョウサイ</t>
    </rPh>
    <rPh sb="199" eb="201">
      <t>ザンダカ</t>
    </rPh>
    <rPh sb="202" eb="204">
      <t>ゲンショウ</t>
    </rPh>
    <rPh sb="207" eb="209">
      <t>カイゼン</t>
    </rPh>
    <rPh sb="214" eb="215">
      <t>カンガ</t>
    </rPh>
    <rPh sb="223" eb="226">
      <t>キギョウサイ</t>
    </rPh>
    <rPh sb="226" eb="228">
      <t>ザンダカ</t>
    </rPh>
    <rPh sb="228" eb="229">
      <t>タイ</t>
    </rPh>
    <rPh sb="229" eb="235">
      <t>ジギョウキボヒリツ</t>
    </rPh>
    <rPh sb="237" eb="241">
      <t>ルイジダンタイ</t>
    </rPh>
    <rPh sb="242" eb="244">
      <t>ヒカク</t>
    </rPh>
    <rPh sb="246" eb="247">
      <t>ヒク</t>
    </rPh>
    <rPh sb="248" eb="250">
      <t>スイジュン</t>
    </rPh>
    <rPh sb="258" eb="260">
      <t>コンゴ</t>
    </rPh>
    <rPh sb="261" eb="263">
      <t>シンキ</t>
    </rPh>
    <rPh sb="264" eb="265">
      <t>カ</t>
    </rPh>
    <rPh sb="265" eb="266">
      <t>イ</t>
    </rPh>
    <rPh sb="266" eb="268">
      <t>ヨテイ</t>
    </rPh>
    <rPh sb="274" eb="276">
      <t>ゲンショウ</t>
    </rPh>
    <rPh sb="281" eb="282">
      <t>カンガ</t>
    </rPh>
    <rPh sb="290" eb="296">
      <t>オスイショリゲンカ</t>
    </rPh>
    <rPh sb="298" eb="302">
      <t>ルイジダンタイ</t>
    </rPh>
    <rPh sb="305" eb="306">
      <t>タカ</t>
    </rPh>
    <rPh sb="310" eb="314">
      <t>オスイショリ</t>
    </rPh>
    <rPh sb="315" eb="318">
      <t>コウリツカ</t>
    </rPh>
    <rPh sb="319" eb="320">
      <t>ハカ</t>
    </rPh>
    <rPh sb="322" eb="327">
      <t>オスイショリヒ</t>
    </rPh>
    <rPh sb="328" eb="330">
      <t>ケイゲン</t>
    </rPh>
    <rPh sb="331" eb="332">
      <t>ツト</t>
    </rPh>
    <rPh sb="341" eb="345">
      <t>スイセンカリツ</t>
    </rPh>
    <rPh sb="347" eb="351">
      <t>ルイジダンタイ</t>
    </rPh>
    <rPh sb="352" eb="354">
      <t>ウワマワ</t>
    </rPh>
    <rPh sb="361" eb="365">
      <t>スイセンカリツ</t>
    </rPh>
    <rPh sb="366" eb="368">
      <t>コウジョウ</t>
    </rPh>
    <rPh sb="369" eb="370">
      <t>ハカ</t>
    </rPh>
    <phoneticPr fontId="4"/>
  </si>
  <si>
    <t>　農業集落排水処理施設の老朽化による維持管理費の増加が見込まれる一方で人口減少や節水機器の普及に伴う使用料収入の減少が予測されるため、計画的に農業集落排水から公共下水道への接続を行い、汚水処理費用の低減を図っていきます。
　また、令和６年度から地方公営企業法を適用し、令和２年度に策定した経営戦略については、令和６年度に改定を行いました。今後も定期的な見直しを行い、経営の健全化、効率化に向けて取り組みます。</t>
    <rPh sb="1" eb="7">
      <t>ノウギョウシュウラクハイスイ</t>
    </rPh>
    <rPh sb="7" eb="11">
      <t>ショリシセツ</t>
    </rPh>
    <rPh sb="12" eb="15">
      <t>ロウキュウカ</t>
    </rPh>
    <rPh sb="18" eb="23">
      <t>イジカンリヒ</t>
    </rPh>
    <rPh sb="24" eb="26">
      <t>ゾウカ</t>
    </rPh>
    <rPh sb="27" eb="29">
      <t>ミコ</t>
    </rPh>
    <rPh sb="32" eb="34">
      <t>イッポウ</t>
    </rPh>
    <rPh sb="59" eb="61">
      <t>ヨソク</t>
    </rPh>
    <rPh sb="67" eb="70">
      <t>ケイカクテキ</t>
    </rPh>
    <rPh sb="71" eb="77">
      <t>ノウギョウシュウラクハイスイ</t>
    </rPh>
    <rPh sb="79" eb="84">
      <t>コウキョウゲスイドウ</t>
    </rPh>
    <rPh sb="86" eb="88">
      <t>セツゾク</t>
    </rPh>
    <rPh sb="89" eb="90">
      <t>オコナ</t>
    </rPh>
    <rPh sb="92" eb="98">
      <t>オスイショリヒヨウ</t>
    </rPh>
    <rPh sb="99" eb="101">
      <t>テイゲン</t>
    </rPh>
    <rPh sb="102" eb="103">
      <t>ハカ</t>
    </rPh>
    <rPh sb="115" eb="117">
      <t>レイワ</t>
    </rPh>
    <rPh sb="118" eb="120">
      <t>ネンド</t>
    </rPh>
    <rPh sb="122" eb="128">
      <t>チホウコウエイキギョウ</t>
    </rPh>
    <rPh sb="128" eb="129">
      <t>ホウ</t>
    </rPh>
    <rPh sb="130" eb="132">
      <t>テキヨウ</t>
    </rPh>
    <rPh sb="134" eb="136">
      <t>レイワ</t>
    </rPh>
    <rPh sb="137" eb="139">
      <t>ネンド</t>
    </rPh>
    <rPh sb="140" eb="142">
      <t>サクテイ</t>
    </rPh>
    <rPh sb="144" eb="148">
      <t>ケイエイセンリャク</t>
    </rPh>
    <rPh sb="154" eb="156">
      <t>レイワ</t>
    </rPh>
    <rPh sb="157" eb="159">
      <t>ネンド</t>
    </rPh>
    <rPh sb="160" eb="162">
      <t>カイテイ</t>
    </rPh>
    <rPh sb="163" eb="164">
      <t>オコナ</t>
    </rPh>
    <rPh sb="169" eb="171">
      <t>コンゴ</t>
    </rPh>
    <rPh sb="172" eb="175">
      <t>テイキテキ</t>
    </rPh>
    <rPh sb="176" eb="178">
      <t>ミナオ</t>
    </rPh>
    <rPh sb="180" eb="181">
      <t>オコナ</t>
    </rPh>
    <rPh sb="194" eb="195">
      <t>ム</t>
    </rPh>
    <rPh sb="197" eb="198">
      <t>ト</t>
    </rPh>
    <rPh sb="199" eb="20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</si>
</sst>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39-4BC3-A7F1-599CE38D78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639-4BC3-A7F1-599CE38D78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AF-4095-A211-84A242DB76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BAF-4095-A211-84A242DB76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97.97</c:v>
                </c:pt>
              </c:numCache>
            </c:numRef>
          </c:val>
          <c:extLst>
            <c:ext xmlns:c16="http://schemas.microsoft.com/office/drawing/2014/chart" uri="{C3380CC4-5D6E-409C-BE32-E72D297353CC}">
              <c16:uniqueId val="{00000000-A912-4EDC-BC86-79B1BF432B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912-4EDC-BC86-79B1BF432B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103.52</c:v>
                </c:pt>
              </c:numCache>
            </c:numRef>
          </c:val>
          <c:extLst>
            <c:ext xmlns:c16="http://schemas.microsoft.com/office/drawing/2014/chart" uri="{C3380CC4-5D6E-409C-BE32-E72D297353CC}">
              <c16:uniqueId val="{00000000-3A60-40E7-B100-EBF21D56B9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A60-40E7-B100-EBF21D56B9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6.07</c:v>
                </c:pt>
              </c:numCache>
            </c:numRef>
          </c:val>
          <c:extLst>
            <c:ext xmlns:c16="http://schemas.microsoft.com/office/drawing/2014/chart" uri="{C3380CC4-5D6E-409C-BE32-E72D297353CC}">
              <c16:uniqueId val="{00000000-1882-4A8A-843D-B768CBC921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882-4A8A-843D-B768CBC921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ED-40A8-B229-1FBB030AA1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ED-40A8-B229-1FBB030AA1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9F-41C9-A71F-BE786573AE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89F-41C9-A71F-BE786573AE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77.569999999999993</c:v>
                </c:pt>
              </c:numCache>
            </c:numRef>
          </c:val>
          <c:extLst>
            <c:ext xmlns:c16="http://schemas.microsoft.com/office/drawing/2014/chart" uri="{C3380CC4-5D6E-409C-BE32-E72D297353CC}">
              <c16:uniqueId val="{00000000-FFFE-4A84-B6C9-F340495E82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FFFE-4A84-B6C9-F340495E82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351.73</c:v>
                </c:pt>
              </c:numCache>
            </c:numRef>
          </c:val>
          <c:extLst>
            <c:ext xmlns:c16="http://schemas.microsoft.com/office/drawing/2014/chart" uri="{C3380CC4-5D6E-409C-BE32-E72D297353CC}">
              <c16:uniqueId val="{00000000-9350-462B-AB2A-A31593B43C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350-462B-AB2A-A31593B43C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24.99</c:v>
                </c:pt>
              </c:numCache>
            </c:numRef>
          </c:val>
          <c:extLst>
            <c:ext xmlns:c16="http://schemas.microsoft.com/office/drawing/2014/chart" uri="{C3380CC4-5D6E-409C-BE32-E72D297353CC}">
              <c16:uniqueId val="{00000000-2359-4A42-A021-4F7D3DCF01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359-4A42-A021-4F7D3DCF01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374.65</c:v>
                </c:pt>
              </c:numCache>
            </c:numRef>
          </c:val>
          <c:extLst>
            <c:ext xmlns:c16="http://schemas.microsoft.com/office/drawing/2014/chart" uri="{C3380CC4-5D6E-409C-BE32-E72D297353CC}">
              <c16:uniqueId val="{00000000-C121-41C5-B00A-E7764BA59E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121-41C5-B00A-E7764BA59E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幸田町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42023</v>
      </c>
      <c r="AM8" s="41"/>
      <c r="AN8" s="41"/>
      <c r="AO8" s="41"/>
      <c r="AP8" s="41"/>
      <c r="AQ8" s="41"/>
      <c r="AR8" s="41"/>
      <c r="AS8" s="41"/>
      <c r="AT8" s="34">
        <f>データ!T6</f>
        <v>56.72</v>
      </c>
      <c r="AU8" s="34"/>
      <c r="AV8" s="34"/>
      <c r="AW8" s="34"/>
      <c r="AX8" s="34"/>
      <c r="AY8" s="34"/>
      <c r="AZ8" s="34"/>
      <c r="BA8" s="34"/>
      <c r="BB8" s="34">
        <f>データ!U6</f>
        <v>740.89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92.13</v>
      </c>
      <c r="J10" s="34"/>
      <c r="K10" s="34"/>
      <c r="L10" s="34"/>
      <c r="M10" s="34"/>
      <c r="N10" s="34"/>
      <c r="O10" s="34"/>
      <c r="P10" s="34">
        <f>データ!P6</f>
        <v>12.54</v>
      </c>
      <c r="Q10" s="34"/>
      <c r="R10" s="34"/>
      <c r="S10" s="34"/>
      <c r="T10" s="34"/>
      <c r="U10" s="34"/>
      <c r="V10" s="34"/>
      <c r="W10" s="34">
        <f>データ!Q6</f>
        <v>96.18</v>
      </c>
      <c r="X10" s="34"/>
      <c r="Y10" s="34"/>
      <c r="Z10" s="34"/>
      <c r="AA10" s="34"/>
      <c r="AB10" s="34"/>
      <c r="AC10" s="34"/>
      <c r="AD10" s="41">
        <f>データ!R6</f>
        <v>1870</v>
      </c>
      <c r="AE10" s="41"/>
      <c r="AF10" s="41"/>
      <c r="AG10" s="41"/>
      <c r="AH10" s="41"/>
      <c r="AI10" s="41"/>
      <c r="AJ10" s="41"/>
      <c r="AK10" s="2"/>
      <c r="AL10" s="41">
        <f>データ!V6</f>
        <v>5264</v>
      </c>
      <c r="AM10" s="41"/>
      <c r="AN10" s="41"/>
      <c r="AO10" s="41"/>
      <c r="AP10" s="41"/>
      <c r="AQ10" s="41"/>
      <c r="AR10" s="41"/>
      <c r="AS10" s="41"/>
      <c r="AT10" s="34">
        <f>データ!W6</f>
        <v>3.15</v>
      </c>
      <c r="AU10" s="34"/>
      <c r="AV10" s="34"/>
      <c r="AW10" s="34"/>
      <c r="AX10" s="34"/>
      <c r="AY10" s="34"/>
      <c r="AZ10" s="34"/>
      <c r="BA10" s="34"/>
      <c r="BB10" s="34">
        <f>データ!X6</f>
        <v>1671.11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9z+2FiGOJSXYPOfroanCxqd67aZmSjIZApYpzDj8B4nEl4XJ4qWLo8IQTAPuBaW+BGRcDRwybi74B2gbtAQgA==" saltValue="wJIANzyJGgkLg8gK4d1N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235016</v>
      </c>
      <c r="D6" s="19">
        <f t="shared" si="3"/>
        <v>46</v>
      </c>
      <c r="E6" s="19">
        <f t="shared" si="3"/>
        <v>17</v>
      </c>
      <c r="F6" s="19">
        <f t="shared" si="3"/>
        <v>5</v>
      </c>
      <c r="G6" s="19">
        <f t="shared" si="3"/>
        <v>0</v>
      </c>
      <c r="H6" s="19" t="str">
        <f t="shared" si="3"/>
        <v>愛知県　幸田町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92.13</v>
      </c>
      <c r="P6" s="20">
        <f t="shared" si="3"/>
        <v>12.54</v>
      </c>
      <c r="Q6" s="20">
        <f t="shared" si="3"/>
        <v>96.18</v>
      </c>
      <c r="R6" s="20">
        <f t="shared" si="3"/>
        <v>1870</v>
      </c>
      <c r="S6" s="20">
        <f t="shared" si="3"/>
        <v>42023</v>
      </c>
      <c r="T6" s="20">
        <f t="shared" si="3"/>
        <v>56.72</v>
      </c>
      <c r="U6" s="20">
        <f t="shared" si="3"/>
        <v>740.89</v>
      </c>
      <c r="V6" s="20">
        <f t="shared" si="3"/>
        <v>5264</v>
      </c>
      <c r="W6" s="20">
        <f t="shared" si="3"/>
        <v>3.15</v>
      </c>
      <c r="X6" s="20">
        <f t="shared" si="3"/>
        <v>1671.11</v>
      </c>
      <c r="Y6" s="21" t="str">
        <f>IF(Y7="",NA(),Y7)</f>
        <v>-</v>
      </c>
      <c r="Z6" s="21" t="str">
        <f t="shared" ref="Z6:AH6" si="4">IF(Z7="",NA(),Z7)</f>
        <v>-</v>
      </c>
      <c r="AA6" s="21" t="str">
        <f t="shared" si="4"/>
        <v>-</v>
      </c>
      <c r="AB6" s="21" t="str">
        <f t="shared" si="4"/>
        <v>-</v>
      </c>
      <c r="AC6" s="21">
        <f t="shared" si="4"/>
        <v>103.52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77.569999999999993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351.73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24.99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374.65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97.97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6.07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235016</v>
      </c>
      <c r="D7" s="23">
        <v>46</v>
      </c>
      <c r="E7" s="23">
        <v>17</v>
      </c>
      <c r="F7" s="23">
        <v>5</v>
      </c>
      <c r="G7" s="23">
        <v>0</v>
      </c>
      <c r="H7" s="23" t="s">
        <v>96</v>
      </c>
      <c r="I7" s="23" t="s">
        <v>97</v>
      </c>
      <c r="J7" s="23" t="s">
        <v>98</v>
      </c>
      <c r="K7" s="23" t="s">
        <v>99</v>
      </c>
      <c r="L7" s="23" t="s">
        <v>100</v>
      </c>
      <c r="M7" s="23" t="s">
        <v>101</v>
      </c>
      <c r="N7" s="24" t="s">
        <v>102</v>
      </c>
      <c r="O7" s="24">
        <v>92.13</v>
      </c>
      <c r="P7" s="24">
        <v>12.54</v>
      </c>
      <c r="Q7" s="24">
        <v>96.18</v>
      </c>
      <c r="R7" s="24">
        <v>1870</v>
      </c>
      <c r="S7" s="24">
        <v>42023</v>
      </c>
      <c r="T7" s="24">
        <v>56.72</v>
      </c>
      <c r="U7" s="24">
        <v>740.89</v>
      </c>
      <c r="V7" s="24">
        <v>5264</v>
      </c>
      <c r="W7" s="24">
        <v>3.15</v>
      </c>
      <c r="X7" s="24">
        <v>1671.11</v>
      </c>
      <c r="Y7" s="24" t="s">
        <v>102</v>
      </c>
      <c r="Z7" s="24" t="s">
        <v>102</v>
      </c>
      <c r="AA7" s="24" t="s">
        <v>102</v>
      </c>
      <c r="AB7" s="24" t="s">
        <v>102</v>
      </c>
      <c r="AC7" s="24">
        <v>103.52</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77.569999999999993</v>
      </c>
      <c r="AZ7" s="24" t="s">
        <v>102</v>
      </c>
      <c r="BA7" s="24" t="s">
        <v>102</v>
      </c>
      <c r="BB7" s="24" t="s">
        <v>102</v>
      </c>
      <c r="BC7" s="24" t="s">
        <v>102</v>
      </c>
      <c r="BD7" s="24">
        <v>58.25</v>
      </c>
      <c r="BE7" s="24">
        <v>47.19</v>
      </c>
      <c r="BF7" s="24" t="s">
        <v>102</v>
      </c>
      <c r="BG7" s="24" t="s">
        <v>102</v>
      </c>
      <c r="BH7" s="24" t="s">
        <v>102</v>
      </c>
      <c r="BI7" s="24" t="s">
        <v>102</v>
      </c>
      <c r="BJ7" s="24">
        <v>351.73</v>
      </c>
      <c r="BK7" s="24" t="s">
        <v>102</v>
      </c>
      <c r="BL7" s="24" t="s">
        <v>102</v>
      </c>
      <c r="BM7" s="24" t="s">
        <v>102</v>
      </c>
      <c r="BN7" s="24" t="s">
        <v>102</v>
      </c>
      <c r="BO7" s="24">
        <v>791.46</v>
      </c>
      <c r="BP7" s="24">
        <v>798.1</v>
      </c>
      <c r="BQ7" s="24" t="s">
        <v>102</v>
      </c>
      <c r="BR7" s="24" t="s">
        <v>102</v>
      </c>
      <c r="BS7" s="24" t="s">
        <v>102</v>
      </c>
      <c r="BT7" s="24" t="s">
        <v>102</v>
      </c>
      <c r="BU7" s="24">
        <v>24.99</v>
      </c>
      <c r="BV7" s="24" t="s">
        <v>102</v>
      </c>
      <c r="BW7" s="24" t="s">
        <v>102</v>
      </c>
      <c r="BX7" s="24" t="s">
        <v>102</v>
      </c>
      <c r="BY7" s="24" t="s">
        <v>102</v>
      </c>
      <c r="BZ7" s="24">
        <v>47.96</v>
      </c>
      <c r="CA7" s="24">
        <v>54.51</v>
      </c>
      <c r="CB7" s="24" t="s">
        <v>102</v>
      </c>
      <c r="CC7" s="24" t="s">
        <v>102</v>
      </c>
      <c r="CD7" s="24" t="s">
        <v>102</v>
      </c>
      <c r="CE7" s="24" t="s">
        <v>102</v>
      </c>
      <c r="CF7" s="24">
        <v>374.65</v>
      </c>
      <c r="CG7" s="24" t="s">
        <v>102</v>
      </c>
      <c r="CH7" s="24" t="s">
        <v>102</v>
      </c>
      <c r="CI7" s="24" t="s">
        <v>102</v>
      </c>
      <c r="CJ7" s="24" t="s">
        <v>102</v>
      </c>
      <c r="CK7" s="24">
        <v>325.85000000000002</v>
      </c>
      <c r="CL7" s="24">
        <v>286.33</v>
      </c>
      <c r="CM7" s="24" t="s">
        <v>102</v>
      </c>
      <c r="CN7" s="24" t="s">
        <v>102</v>
      </c>
      <c r="CO7" s="24" t="s">
        <v>102</v>
      </c>
      <c r="CP7" s="24" t="s">
        <v>102</v>
      </c>
      <c r="CQ7" s="24" t="s">
        <v>102</v>
      </c>
      <c r="CR7" s="24" t="s">
        <v>102</v>
      </c>
      <c r="CS7" s="24" t="s">
        <v>102</v>
      </c>
      <c r="CT7" s="24" t="s">
        <v>102</v>
      </c>
      <c r="CU7" s="24" t="s">
        <v>102</v>
      </c>
      <c r="CV7" s="24">
        <v>45.32</v>
      </c>
      <c r="CW7" s="24">
        <v>49.92</v>
      </c>
      <c r="CX7" s="24" t="s">
        <v>102</v>
      </c>
      <c r="CY7" s="24" t="s">
        <v>102</v>
      </c>
      <c r="CZ7" s="24" t="s">
        <v>102</v>
      </c>
      <c r="DA7" s="24" t="s">
        <v>102</v>
      </c>
      <c r="DB7" s="24">
        <v>97.97</v>
      </c>
      <c r="DC7" s="24" t="s">
        <v>102</v>
      </c>
      <c r="DD7" s="24" t="s">
        <v>102</v>
      </c>
      <c r="DE7" s="24" t="s">
        <v>102</v>
      </c>
      <c r="DF7" s="24" t="s">
        <v>102</v>
      </c>
      <c r="DG7" s="24">
        <v>83.54</v>
      </c>
      <c r="DH7" s="24">
        <v>87.8</v>
      </c>
      <c r="DI7" s="24" t="s">
        <v>102</v>
      </c>
      <c r="DJ7" s="24" t="s">
        <v>102</v>
      </c>
      <c r="DK7" s="24" t="s">
        <v>102</v>
      </c>
      <c r="DL7" s="24" t="s">
        <v>102</v>
      </c>
      <c r="DM7" s="24">
        <v>6.07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2026-01-26T08:42:47Z</cp:lastPrinted>
  <dcterms:created xsi:type="dcterms:W3CDTF">2025-12-23T06:21:05Z</dcterms:created>
  <dcterms:modified xsi:type="dcterms:W3CDTF">2026-02-18T04:52:36Z</dcterms:modified>
  <cp:category/>
</cp:coreProperties>
</file>