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920A39C-97D9-4A5F-AE97-9F83911C4338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３号（整備費）" sheetId="1" r:id="rId1"/>
    <sheet name="別紙１" sheetId="6" r:id="rId2"/>
    <sheet name="別紙１の２" sheetId="7" r:id="rId3"/>
    <sheet name="別紙２" sheetId="10" r:id="rId4"/>
  </sheets>
  <definedNames>
    <definedName name="_xlnm.Print_Area" localSheetId="2">別紙１の２!$A$1:$G$27</definedName>
    <definedName name="_xlnm.Print_Area" localSheetId="3">別紙２!$A$1:$N$63</definedName>
    <definedName name="_xlnm.Print_Area" localSheetId="0">'様式第３号（整備費）'!$A$1:$O$28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B28" i="10"/>
  <c r="B29" i="10"/>
  <c r="B27" i="10"/>
  <c r="B26" i="10"/>
  <c r="K15" i="10"/>
  <c r="K16" i="10"/>
  <c r="K17" i="10"/>
  <c r="K14" i="10"/>
  <c r="B17" i="10"/>
  <c r="B16" i="10"/>
  <c r="B15" i="10"/>
  <c r="B14" i="10"/>
  <c r="C5" i="10"/>
  <c r="K59" i="10" l="1"/>
  <c r="K57" i="10"/>
  <c r="M42" i="10"/>
  <c r="K55" i="10"/>
  <c r="I59" i="10"/>
  <c r="I57" i="10"/>
  <c r="J59" i="10"/>
  <c r="J57" i="10"/>
  <c r="I55" i="10"/>
  <c r="J55" i="10"/>
  <c r="M53" i="10"/>
  <c r="M52" i="10"/>
  <c r="M51" i="10"/>
  <c r="M50" i="10"/>
  <c r="M49" i="10"/>
  <c r="M48" i="10"/>
  <c r="M47" i="10"/>
  <c r="M46" i="10"/>
  <c r="M45" i="10"/>
  <c r="M44" i="10"/>
  <c r="M43" i="10"/>
  <c r="M41" i="10"/>
  <c r="M40" i="10"/>
  <c r="M39" i="10"/>
  <c r="M38" i="10"/>
  <c r="M55" i="10" l="1"/>
  <c r="M59" i="10"/>
  <c r="K61" i="10"/>
  <c r="M57" i="10"/>
  <c r="I61" i="10"/>
  <c r="M61" i="10" l="1"/>
  <c r="M17" i="10"/>
  <c r="M16" i="10"/>
  <c r="M15" i="10"/>
  <c r="I17" i="10"/>
  <c r="I16" i="10"/>
  <c r="I15" i="10"/>
  <c r="M14" i="10"/>
  <c r="I14" i="10"/>
  <c r="N29" i="10"/>
  <c r="H29" i="10"/>
  <c r="N28" i="10"/>
  <c r="H28" i="10"/>
  <c r="N27" i="10"/>
  <c r="H27" i="10"/>
  <c r="N26" i="10"/>
  <c r="H26" i="10"/>
  <c r="D17" i="6"/>
  <c r="C17" i="6"/>
  <c r="B17" i="6"/>
  <c r="E27" i="6"/>
  <c r="D17" i="7" l="1"/>
  <c r="F17" i="7" s="1"/>
  <c r="F16" i="7"/>
  <c r="F15" i="7"/>
  <c r="F14" i="7"/>
  <c r="F11" i="7"/>
  <c r="D16" i="7"/>
  <c r="D15" i="7"/>
  <c r="D14" i="7"/>
  <c r="D13" i="7"/>
  <c r="F13" i="7" s="1"/>
  <c r="D12" i="7"/>
  <c r="F12" i="7" s="1"/>
  <c r="D11" i="7"/>
  <c r="D10" i="7"/>
  <c r="F10" i="7" s="1"/>
  <c r="D18" i="7" l="1"/>
  <c r="F18" i="7"/>
  <c r="B18" i="7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3" authorId="0" shapeId="0" xr:uid="{69345072-8933-4F72-A46C-27D6B6661092}">
      <text>
        <r>
          <rPr>
            <b/>
            <sz val="11"/>
            <color indexed="81"/>
            <rFont val="MS P ゴシック"/>
            <family val="3"/>
            <charset val="128"/>
          </rPr>
          <t>令和８年度の返済予定額を記載してください。</t>
        </r>
      </text>
    </comment>
  </commentList>
</comments>
</file>

<file path=xl/sharedStrings.xml><?xml version="1.0" encoding="utf-8"?>
<sst xmlns="http://schemas.openxmlformats.org/spreadsheetml/2006/main" count="151" uniqueCount="112">
  <si>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</si>
  <si>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</si>
  <si>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</si>
  <si>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</si>
  <si>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</si>
  <si>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</si>
  <si>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　　　　</t>
    <phoneticPr fontId="1"/>
  </si>
  <si>
    <t>１</t>
    <phoneticPr fontId="1"/>
  </si>
  <si>
    <t>２</t>
    <phoneticPr fontId="1"/>
  </si>
  <si>
    <t>円</t>
    <rPh sb="0" eb="1">
      <t>エン</t>
    </rPh>
    <phoneticPr fontId="4"/>
  </si>
  <si>
    <t>合計</t>
    <rPh sb="0" eb="2">
      <t>ゴウケイ</t>
    </rPh>
    <phoneticPr fontId="4"/>
  </si>
  <si>
    <t>３</t>
    <phoneticPr fontId="1"/>
  </si>
  <si>
    <t>別紙２のとおり</t>
    <rPh sb="0" eb="2">
      <t>ベッシ</t>
    </rPh>
    <phoneticPr fontId="1"/>
  </si>
  <si>
    <t>別紙１　（整備借入金償還費用）</t>
    <rPh sb="0" eb="2">
      <t>ベッシ</t>
    </rPh>
    <rPh sb="5" eb="7">
      <t>セイビ</t>
    </rPh>
    <rPh sb="7" eb="9">
      <t>カリイレ</t>
    </rPh>
    <rPh sb="9" eb="10">
      <t>キン</t>
    </rPh>
    <rPh sb="10" eb="13">
      <t>ショウカンヒ</t>
    </rPh>
    <rPh sb="13" eb="14">
      <t>ヨウ</t>
    </rPh>
    <phoneticPr fontId="4"/>
  </si>
  <si>
    <t>施設名</t>
    <rPh sb="0" eb="2">
      <t>シセツ</t>
    </rPh>
    <rPh sb="2" eb="3">
      <t>メイ</t>
    </rPh>
    <phoneticPr fontId="4"/>
  </si>
  <si>
    <t>本年度返済予定額</t>
    <rPh sb="0" eb="3">
      <t>ホンネンド</t>
    </rPh>
    <rPh sb="3" eb="5">
      <t>ヘンサイ</t>
    </rPh>
    <rPh sb="5" eb="7">
      <t>ヨテイ</t>
    </rPh>
    <rPh sb="7" eb="8">
      <t>ガク</t>
    </rPh>
    <phoneticPr fontId="4"/>
  </si>
  <si>
    <t>補助基本額</t>
    <rPh sb="0" eb="2">
      <t>ホジョ</t>
    </rPh>
    <rPh sb="2" eb="4">
      <t>キホン</t>
    </rPh>
    <rPh sb="4" eb="5">
      <t>ガク</t>
    </rPh>
    <phoneticPr fontId="4"/>
  </si>
  <si>
    <t>要補助額</t>
    <rPh sb="0" eb="1">
      <t>ヨウ</t>
    </rPh>
    <rPh sb="1" eb="3">
      <t>ホジョ</t>
    </rPh>
    <rPh sb="3" eb="4">
      <t>ガク</t>
    </rPh>
    <phoneticPr fontId="4"/>
  </si>
  <si>
    <t>備考</t>
    <rPh sb="0" eb="2">
      <t>ビコウ</t>
    </rPh>
    <phoneticPr fontId="4"/>
  </si>
  <si>
    <t>合　　計</t>
    <rPh sb="0" eb="1">
      <t>ゴウ</t>
    </rPh>
    <rPh sb="3" eb="4">
      <t>ケイ</t>
    </rPh>
    <phoneticPr fontId="4"/>
  </si>
  <si>
    <t>（注）各施設毎の合計額を、別紙１の２から転記すること。</t>
    <rPh sb="1" eb="2">
      <t>チュウ</t>
    </rPh>
    <rPh sb="3" eb="4">
      <t>カク</t>
    </rPh>
    <rPh sb="4" eb="6">
      <t>シセツ</t>
    </rPh>
    <rPh sb="6" eb="7">
      <t>ゴト</t>
    </rPh>
    <rPh sb="8" eb="10">
      <t>ゴウケイ</t>
    </rPh>
    <rPh sb="10" eb="11">
      <t>ガク</t>
    </rPh>
    <rPh sb="13" eb="15">
      <t>ベッシ</t>
    </rPh>
    <rPh sb="20" eb="22">
      <t>テンキ</t>
    </rPh>
    <phoneticPr fontId="4"/>
  </si>
  <si>
    <t>別紙１の２（整備借入金償還費用）</t>
    <rPh sb="0" eb="2">
      <t>ベッシ</t>
    </rPh>
    <rPh sb="6" eb="8">
      <t>セイビ</t>
    </rPh>
    <rPh sb="8" eb="10">
      <t>カリイレ</t>
    </rPh>
    <rPh sb="10" eb="11">
      <t>キン</t>
    </rPh>
    <rPh sb="11" eb="14">
      <t>ショウカンヒ</t>
    </rPh>
    <rPh sb="14" eb="15">
      <t>ヨウ</t>
    </rPh>
    <phoneticPr fontId="4"/>
  </si>
  <si>
    <t>借入金の名称</t>
    <rPh sb="0" eb="2">
      <t>カリイレ</t>
    </rPh>
    <rPh sb="2" eb="3">
      <t>キン</t>
    </rPh>
    <rPh sb="4" eb="6">
      <t>メイショウ</t>
    </rPh>
    <phoneticPr fontId="4"/>
  </si>
  <si>
    <t>借入承認率</t>
    <rPh sb="0" eb="2">
      <t>カリイレ</t>
    </rPh>
    <rPh sb="2" eb="4">
      <t>ショウニン</t>
    </rPh>
    <rPh sb="4" eb="5">
      <t>リツ</t>
    </rPh>
    <phoneticPr fontId="4"/>
  </si>
  <si>
    <t>補助率</t>
    <rPh sb="0" eb="2">
      <t>ホジョ</t>
    </rPh>
    <rPh sb="2" eb="3">
      <t>リツ</t>
    </rPh>
    <phoneticPr fontId="4"/>
  </si>
  <si>
    <t>①</t>
    <phoneticPr fontId="4"/>
  </si>
  <si>
    <t>②</t>
    <phoneticPr fontId="4"/>
  </si>
  <si>
    <t>（①×②）③</t>
    <phoneticPr fontId="4"/>
  </si>
  <si>
    <t>④</t>
    <phoneticPr fontId="4"/>
  </si>
  <si>
    <t>（③×④）⑤</t>
    <phoneticPr fontId="4"/>
  </si>
  <si>
    <t>％</t>
    <phoneticPr fontId="4"/>
  </si>
  <si>
    <t>別紙２　（整備借入金償還費用）</t>
    <rPh sb="0" eb="2">
      <t>ベッシ</t>
    </rPh>
    <rPh sb="5" eb="7">
      <t>セイビ</t>
    </rPh>
    <rPh sb="7" eb="9">
      <t>カリイレ</t>
    </rPh>
    <rPh sb="9" eb="10">
      <t>キン</t>
    </rPh>
    <rPh sb="10" eb="13">
      <t>ショウカンヒ</t>
    </rPh>
    <rPh sb="13" eb="14">
      <t>ヨウ</t>
    </rPh>
    <phoneticPr fontId="4"/>
  </si>
  <si>
    <t>２　借入内容</t>
    <rPh sb="2" eb="4">
      <t>カリイレ</t>
    </rPh>
    <rPh sb="4" eb="6">
      <t>ナイヨウ</t>
    </rPh>
    <phoneticPr fontId="4"/>
  </si>
  <si>
    <t>借入年度</t>
    <rPh sb="0" eb="2">
      <t>カリイレ</t>
    </rPh>
    <rPh sb="2" eb="4">
      <t>ネンド</t>
    </rPh>
    <phoneticPr fontId="4"/>
  </si>
  <si>
    <t>借入額</t>
    <rPh sb="0" eb="2">
      <t>カリイレ</t>
    </rPh>
    <rPh sb="2" eb="3">
      <t>ガク</t>
    </rPh>
    <phoneticPr fontId="4"/>
  </si>
  <si>
    <t>元金</t>
    <rPh sb="0" eb="2">
      <t>ガンキン</t>
    </rPh>
    <phoneticPr fontId="4"/>
  </si>
  <si>
    <t>利子</t>
    <rPh sb="0" eb="2">
      <t>リシ</t>
    </rPh>
    <phoneticPr fontId="4"/>
  </si>
  <si>
    <t>千円</t>
    <rPh sb="0" eb="2">
      <t>センエン</t>
    </rPh>
    <phoneticPr fontId="4"/>
  </si>
  <si>
    <t>月</t>
    <rPh sb="0" eb="1">
      <t>ツキ</t>
    </rPh>
    <phoneticPr fontId="4"/>
  </si>
  <si>
    <t>合　　　計</t>
  </si>
  <si>
    <t>第1･2四半期</t>
  </si>
  <si>
    <t>４月～９月</t>
  </si>
  <si>
    <t>第３四半期</t>
  </si>
  <si>
    <t>10月～12月</t>
  </si>
  <si>
    <t>第４四半期</t>
  </si>
  <si>
    <t>１月～３月</t>
  </si>
  <si>
    <t>計</t>
    <rPh sb="0" eb="1">
      <t>ケイ</t>
    </rPh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</si>
  <si>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</si>
  <si>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</si>
  <si>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</si>
  <si>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>様式第３号（整備借入金償還費用）</t>
    <rPh sb="0" eb="2">
      <t>ヨウシキ</t>
    </rPh>
    <rPh sb="2" eb="3">
      <t>ダイ</t>
    </rPh>
    <rPh sb="4" eb="5">
      <t>ゴウ</t>
    </rPh>
    <rPh sb="6" eb="8">
      <t>セイビ</t>
    </rPh>
    <rPh sb="8" eb="11">
      <t>カリイレキン</t>
    </rPh>
    <rPh sb="11" eb="13">
      <t>ショウカン</t>
    </rPh>
    <rPh sb="13" eb="15">
      <t>ヒヨウ</t>
    </rPh>
    <phoneticPr fontId="1"/>
  </si>
  <si>
    <t>※　精算額は、他の様式を入力すると自動的に反映されます。</t>
    <rPh sb="2" eb="5">
      <t>セイサンガク</t>
    </rPh>
    <phoneticPr fontId="1"/>
  </si>
  <si>
    <t>補助金精算額</t>
    <rPh sb="0" eb="3">
      <t>ホジョキン</t>
    </rPh>
    <rPh sb="3" eb="6">
      <t>セイサンガク</t>
    </rPh>
    <phoneticPr fontId="1"/>
  </si>
  <si>
    <t>精　 算　 額</t>
    <rPh sb="0" eb="1">
      <t>セイ</t>
    </rPh>
    <rPh sb="3" eb="4">
      <t>サン</t>
    </rPh>
    <rPh sb="6" eb="7">
      <t>ガク</t>
    </rPh>
    <phoneticPr fontId="1"/>
  </si>
  <si>
    <t>４</t>
    <phoneticPr fontId="1"/>
  </si>
  <si>
    <t>５</t>
    <phoneticPr fontId="1"/>
  </si>
  <si>
    <t>借入金返済に係る関係書類の写し</t>
    <rPh sb="0" eb="3">
      <t>カリイレキン</t>
    </rPh>
    <rPh sb="3" eb="5">
      <t>ヘンサイ</t>
    </rPh>
    <rPh sb="6" eb="7">
      <t>カカ</t>
    </rPh>
    <rPh sb="8" eb="10">
      <t>カンケイ</t>
    </rPh>
    <rPh sb="10" eb="12">
      <t>ショルイ</t>
    </rPh>
    <rPh sb="13" eb="14">
      <t>ウツ</t>
    </rPh>
    <phoneticPr fontId="1"/>
  </si>
  <si>
    <t>補　助　金  精　算　額</t>
    <rPh sb="0" eb="1">
      <t>ホ</t>
    </rPh>
    <rPh sb="2" eb="3">
      <t>スケ</t>
    </rPh>
    <rPh sb="4" eb="5">
      <t>キン</t>
    </rPh>
    <rPh sb="7" eb="8">
      <t>セイ</t>
    </rPh>
    <rPh sb="9" eb="10">
      <t>サン</t>
    </rPh>
    <rPh sb="11" eb="12">
      <t>ガク</t>
    </rPh>
    <phoneticPr fontId="4"/>
  </si>
  <si>
    <t>本年度返済済額</t>
    <rPh sb="0" eb="3">
      <t>ホンネンド</t>
    </rPh>
    <rPh sb="3" eb="5">
      <t>ヘンサイ</t>
    </rPh>
    <rPh sb="5" eb="6">
      <t>ス</t>
    </rPh>
    <rPh sb="6" eb="7">
      <t>ガク</t>
    </rPh>
    <phoneticPr fontId="4"/>
  </si>
  <si>
    <t>２　補助金精算額</t>
    <rPh sb="2" eb="5">
      <t>ホジョキン</t>
    </rPh>
    <rPh sb="5" eb="8">
      <t>セイサンガク</t>
    </rPh>
    <phoneticPr fontId="4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</si>
  <si>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4"/>
  </si>
  <si>
    <t>補助金受入済額</t>
    <rPh sb="0" eb="2">
      <t>ホジョ</t>
    </rPh>
    <rPh sb="2" eb="3">
      <t>キン</t>
    </rPh>
    <rPh sb="3" eb="5">
      <t>ウケイレ</t>
    </rPh>
    <rPh sb="5" eb="6">
      <t>スミ</t>
    </rPh>
    <rPh sb="6" eb="7">
      <t>ガク</t>
    </rPh>
    <phoneticPr fontId="4"/>
  </si>
  <si>
    <t>過不足額</t>
    <rPh sb="0" eb="3">
      <t>カブソク</t>
    </rPh>
    <rPh sb="3" eb="4">
      <t>ガク</t>
    </rPh>
    <phoneticPr fontId="4"/>
  </si>
  <si>
    <t>Ａ</t>
    <phoneticPr fontId="4"/>
  </si>
  <si>
    <t>（Ａ－Ｂ）Ｃ</t>
    <phoneticPr fontId="4"/>
  </si>
  <si>
    <t>１　補助金精算額内訳</t>
    <rPh sb="2" eb="5">
      <t>ホジョキン</t>
    </rPh>
    <rPh sb="5" eb="8">
      <t>セイサンガク</t>
    </rPh>
    <rPh sb="8" eb="10">
      <t>ウチワケ</t>
    </rPh>
    <phoneticPr fontId="1"/>
  </si>
  <si>
    <t>補　　助　　金　　精　　算　　額　　内　　訳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ガク</t>
    </rPh>
    <rPh sb="18" eb="19">
      <t>ナイ</t>
    </rPh>
    <rPh sb="21" eb="22">
      <t>ヤク</t>
    </rPh>
    <phoneticPr fontId="4"/>
  </si>
  <si>
    <t>　　　２　補助基本額欄及び要補助額欄の千円未満は、切り捨てること。</t>
    <rPh sb="5" eb="7">
      <t>ホジョ</t>
    </rPh>
    <rPh sb="7" eb="9">
      <t>キホン</t>
    </rPh>
    <rPh sb="9" eb="10">
      <t>ガク</t>
    </rPh>
    <rPh sb="10" eb="11">
      <t>ラン</t>
    </rPh>
    <rPh sb="11" eb="12">
      <t>オヨ</t>
    </rPh>
    <rPh sb="13" eb="14">
      <t>ヨウ</t>
    </rPh>
    <rPh sb="14" eb="16">
      <t>ホジョ</t>
    </rPh>
    <rPh sb="16" eb="17">
      <t>ガク</t>
    </rPh>
    <rPh sb="17" eb="18">
      <t>ラン</t>
    </rPh>
    <rPh sb="19" eb="21">
      <t>センエン</t>
    </rPh>
    <rPh sb="21" eb="23">
      <t>ミマン</t>
    </rPh>
    <rPh sb="25" eb="26">
      <t>キ</t>
    </rPh>
    <rPh sb="27" eb="28">
      <t>ス</t>
    </rPh>
    <phoneticPr fontId="4"/>
  </si>
  <si>
    <t>（注）１　本年度返済済額欄には支払遅延を含めないこと。</t>
    <rPh sb="1" eb="2">
      <t>チュウ</t>
    </rPh>
    <rPh sb="5" eb="8">
      <t>ホンネンド</t>
    </rPh>
    <rPh sb="8" eb="10">
      <t>ヘンサイ</t>
    </rPh>
    <rPh sb="10" eb="11">
      <t>ズ</t>
    </rPh>
    <rPh sb="11" eb="12">
      <t>ガク</t>
    </rPh>
    <rPh sb="12" eb="13">
      <t>ラン</t>
    </rPh>
    <rPh sb="15" eb="17">
      <t>シハライ</t>
    </rPh>
    <rPh sb="17" eb="19">
      <t>チエン</t>
    </rPh>
    <rPh sb="20" eb="21">
      <t>フク</t>
    </rPh>
    <phoneticPr fontId="4"/>
  </si>
  <si>
    <t>事　業　実　績　報　告　書</t>
    <rPh sb="0" eb="1">
      <t>コト</t>
    </rPh>
    <rPh sb="2" eb="3">
      <t>ギョウ</t>
    </rPh>
    <rPh sb="4" eb="5">
      <t>ジツ</t>
    </rPh>
    <rPh sb="6" eb="7">
      <t>ツムギ</t>
    </rPh>
    <rPh sb="8" eb="9">
      <t>ホウ</t>
    </rPh>
    <rPh sb="10" eb="11">
      <t>コク</t>
    </rPh>
    <rPh sb="12" eb="13">
      <t>ショ</t>
    </rPh>
    <phoneticPr fontId="4"/>
  </si>
  <si>
    <t>　(1) 本年度返済金</t>
    <rPh sb="5" eb="8">
      <t>ホンネンド</t>
    </rPh>
    <rPh sb="8" eb="11">
      <t>ヘンサイキン</t>
    </rPh>
    <phoneticPr fontId="4"/>
  </si>
  <si>
    <t>本年度実返済額</t>
    <rPh sb="0" eb="3">
      <t>ホンネンド</t>
    </rPh>
    <rPh sb="3" eb="4">
      <t>ジツ</t>
    </rPh>
    <rPh sb="4" eb="6">
      <t>ヘンサイ</t>
    </rPh>
    <rPh sb="6" eb="7">
      <t>ガク</t>
    </rPh>
    <phoneticPr fontId="4"/>
  </si>
  <si>
    <t>承認率</t>
    <rPh sb="0" eb="2">
      <t>ショウニン</t>
    </rPh>
    <rPh sb="2" eb="3">
      <t>リツ</t>
    </rPh>
    <phoneticPr fontId="4"/>
  </si>
  <si>
    <t>元金　Ａ</t>
    <rPh sb="0" eb="2">
      <t>ガンキン</t>
    </rPh>
    <phoneticPr fontId="4"/>
  </si>
  <si>
    <t>利子　Ｂ</t>
    <rPh sb="0" eb="2">
      <t>リシ</t>
    </rPh>
    <phoneticPr fontId="4"/>
  </si>
  <si>
    <t>遅延利息Ｃ</t>
    <rPh sb="0" eb="2">
      <t>チエン</t>
    </rPh>
    <rPh sb="2" eb="4">
      <t>リソク</t>
    </rPh>
    <phoneticPr fontId="4"/>
  </si>
  <si>
    <t>計　　Ｄ</t>
    <rPh sb="0" eb="1">
      <t>ケイ</t>
    </rPh>
    <phoneticPr fontId="4"/>
  </si>
  <si>
    <t>（注）補助基本額欄の千円未満は、切り捨てること。</t>
    <rPh sb="1" eb="2">
      <t>チュウ</t>
    </rPh>
    <rPh sb="3" eb="5">
      <t>ホジョ</t>
    </rPh>
    <rPh sb="5" eb="7">
      <t>キホン</t>
    </rPh>
    <rPh sb="7" eb="8">
      <t>ガク</t>
    </rPh>
    <rPh sb="8" eb="9">
      <t>ラン</t>
    </rPh>
    <rPh sb="10" eb="12">
      <t>センエン</t>
    </rPh>
    <rPh sb="12" eb="14">
      <t>ミマン</t>
    </rPh>
    <rPh sb="16" eb="17">
      <t>キ</t>
    </rPh>
    <rPh sb="18" eb="19">
      <t>ス</t>
    </rPh>
    <phoneticPr fontId="4"/>
  </si>
  <si>
    <t>(2) 借入金返済状況</t>
    <rPh sb="4" eb="6">
      <t>カリイレ</t>
    </rPh>
    <rPh sb="6" eb="7">
      <t>キン</t>
    </rPh>
    <rPh sb="7" eb="9">
      <t>ヘンサイ</t>
    </rPh>
    <rPh sb="9" eb="11">
      <t>ジョウキョウ</t>
    </rPh>
    <phoneticPr fontId="4"/>
  </si>
  <si>
    <t>借入　　　年度</t>
    <rPh sb="0" eb="2">
      <t>カリイレ</t>
    </rPh>
    <rPh sb="5" eb="7">
      <t>ネンド</t>
    </rPh>
    <phoneticPr fontId="4"/>
  </si>
  <si>
    <t>借入総額（元金）</t>
    <rPh sb="0" eb="2">
      <t>カリイレ</t>
    </rPh>
    <rPh sb="2" eb="4">
      <t>ソウガク</t>
    </rPh>
    <rPh sb="5" eb="7">
      <t>ガンキン</t>
    </rPh>
    <phoneticPr fontId="4"/>
  </si>
  <si>
    <t>本年度末　　　償還累計額</t>
    <rPh sb="0" eb="3">
      <t>ホンネンド</t>
    </rPh>
    <rPh sb="3" eb="4">
      <t>マツ</t>
    </rPh>
    <rPh sb="7" eb="9">
      <t>ショウカン</t>
    </rPh>
    <rPh sb="9" eb="11">
      <t>ルイケイ</t>
    </rPh>
    <rPh sb="11" eb="12">
      <t>ガク</t>
    </rPh>
    <phoneticPr fontId="4"/>
  </si>
  <si>
    <t>未償還額（元金）</t>
    <rPh sb="0" eb="3">
      <t>ミショウカン</t>
    </rPh>
    <rPh sb="3" eb="4">
      <t>ガク</t>
    </rPh>
    <rPh sb="5" eb="7">
      <t>ガンキン</t>
    </rPh>
    <phoneticPr fontId="4"/>
  </si>
  <si>
    <t>次年度返済予定額</t>
    <rPh sb="0" eb="3">
      <t>ジネンド</t>
    </rPh>
    <rPh sb="3" eb="5">
      <t>ヘンサイ</t>
    </rPh>
    <rPh sb="5" eb="7">
      <t>ヨテイ</t>
    </rPh>
    <rPh sb="7" eb="8">
      <t>ガク</t>
    </rPh>
    <phoneticPr fontId="4"/>
  </si>
  <si>
    <t>３　本年度返済済額内訳表</t>
    <rPh sb="2" eb="5">
      <t>ホンネンド</t>
    </rPh>
    <rPh sb="5" eb="7">
      <t>ヘンサイ</t>
    </rPh>
    <rPh sb="7" eb="8">
      <t>ス</t>
    </rPh>
    <rPh sb="8" eb="9">
      <t>ガク</t>
    </rPh>
    <rPh sb="9" eb="11">
      <t>ウチワケ</t>
    </rPh>
    <rPh sb="11" eb="12">
      <t>ヒョウ</t>
    </rPh>
    <phoneticPr fontId="4"/>
  </si>
  <si>
    <t>返済月</t>
    <rPh sb="0" eb="2">
      <t>ヘンサイ</t>
    </rPh>
    <rPh sb="2" eb="3">
      <t>ツキ</t>
    </rPh>
    <phoneticPr fontId="4"/>
  </si>
  <si>
    <t>Ｅ</t>
    <phoneticPr fontId="4"/>
  </si>
  <si>
    <t>(D－C)×E　Ｆ</t>
    <phoneticPr fontId="4"/>
  </si>
  <si>
    <t>％</t>
    <phoneticPr fontId="4"/>
  </si>
  <si>
    <t>Ｇ</t>
    <phoneticPr fontId="4"/>
  </si>
  <si>
    <t>Ｈ</t>
    <phoneticPr fontId="4"/>
  </si>
  <si>
    <t>（G－H）Ｉ</t>
    <phoneticPr fontId="4"/>
  </si>
  <si>
    <t>１　施設名</t>
    <rPh sb="2" eb="5">
      <t>シセツメイ</t>
    </rPh>
    <phoneticPr fontId="1"/>
  </si>
  <si>
    <t>　　　</t>
    <phoneticPr fontId="4"/>
  </si>
  <si>
    <t>（3月末現在）Ｂ</t>
    <phoneticPr fontId="1"/>
  </si>
  <si>
    <t>←補助率入力規則用</t>
    <rPh sb="1" eb="4">
      <t>ホジョリツ</t>
    </rPh>
    <rPh sb="4" eb="6">
      <t>ニュウリョク</t>
    </rPh>
    <rPh sb="6" eb="8">
      <t>キソク</t>
    </rPh>
    <rPh sb="8" eb="9">
      <t>ヨウ</t>
    </rPh>
    <phoneticPr fontId="1"/>
  </si>
  <si>
    <t>　※消さないでください。</t>
    <rPh sb="2" eb="3">
      <t>ケ</t>
    </rPh>
    <phoneticPr fontId="1"/>
  </si>
  <si>
    <t>←償還月入力規則用</t>
    <rPh sb="1" eb="3">
      <t>ショウカン</t>
    </rPh>
    <rPh sb="3" eb="4">
      <t>ツキ</t>
    </rPh>
    <rPh sb="4" eb="6">
      <t>ニュウリョク</t>
    </rPh>
    <rPh sb="6" eb="8">
      <t>キソク</t>
    </rPh>
    <rPh sb="8" eb="9">
      <t>ヨウ</t>
    </rPh>
    <phoneticPr fontId="1"/>
  </si>
  <si>
    <t>添付書類</t>
    <rPh sb="0" eb="2">
      <t>テンプ</t>
    </rPh>
    <rPh sb="2" eb="4">
      <t>ショルイ</t>
    </rPh>
    <phoneticPr fontId="1"/>
  </si>
  <si>
    <t>このことについて、関係書類を添えて報告します。</t>
    <rPh sb="9" eb="11">
      <t>カンケイ</t>
    </rPh>
    <rPh sb="11" eb="13">
      <t>ショルイ</t>
    </rPh>
    <rPh sb="14" eb="15">
      <t>ソ</t>
    </rPh>
    <rPh sb="17" eb="19">
      <t>ホウコク</t>
    </rPh>
    <phoneticPr fontId="1"/>
  </si>
  <si>
    <t>　　　　　　　　　　　</t>
    <phoneticPr fontId="4"/>
  </si>
  <si>
    <t>施設名</t>
    <phoneticPr fontId="1"/>
  </si>
  <si>
    <t>　　　３　補助率欄には、１２年度以降２３年度以前の着工施設は１／２を、</t>
    <rPh sb="5" eb="7">
      <t>ホジョ</t>
    </rPh>
    <rPh sb="7" eb="8">
      <t>リツ</t>
    </rPh>
    <rPh sb="8" eb="9">
      <t>ラン</t>
    </rPh>
    <rPh sb="14" eb="16">
      <t>ネンド</t>
    </rPh>
    <rPh sb="16" eb="18">
      <t>イコウ</t>
    </rPh>
    <rPh sb="20" eb="22">
      <t>ネンド</t>
    </rPh>
    <phoneticPr fontId="4"/>
  </si>
  <si>
    <t>　　　　２４年度以降着工施設については耐震改築の場合は１／２を、</t>
    <rPh sb="6" eb="8">
      <t>ネンド</t>
    </rPh>
    <rPh sb="8" eb="10">
      <t>イコウ</t>
    </rPh>
    <rPh sb="10" eb="12">
      <t>チャッコウ</t>
    </rPh>
    <rPh sb="12" eb="14">
      <t>シセツ</t>
    </rPh>
    <rPh sb="19" eb="21">
      <t>タイシン</t>
    </rPh>
    <rPh sb="21" eb="23">
      <t>カイチク</t>
    </rPh>
    <rPh sb="24" eb="26">
      <t>バアイ</t>
    </rPh>
    <phoneticPr fontId="4"/>
  </si>
  <si>
    <t>　　　　それ以外の場合は１／３を記入すること。</t>
    <rPh sb="9" eb="11">
      <t>バアイ</t>
    </rPh>
    <rPh sb="16" eb="18">
      <t>キニュウ</t>
    </rPh>
    <phoneticPr fontId="4"/>
  </si>
  <si>
    <t>法人名</t>
    <rPh sb="0" eb="2">
      <t>ホウジン</t>
    </rPh>
    <rPh sb="2" eb="3">
      <t>メイ</t>
    </rPh>
    <phoneticPr fontId="1"/>
  </si>
  <si>
    <t>別紙１の２の上から４つの借入金について自動転記としています。</t>
    <rPh sb="0" eb="2">
      <t>ベッシ</t>
    </rPh>
    <rPh sb="6" eb="7">
      <t>ウエ</t>
    </rPh>
    <rPh sb="12" eb="15">
      <t>カリイレキン</t>
    </rPh>
    <rPh sb="19" eb="21">
      <t>ジドウ</t>
    </rPh>
    <rPh sb="21" eb="23">
      <t>テンキ</t>
    </rPh>
    <phoneticPr fontId="1"/>
  </si>
  <si>
    <t>○借入金の名称/承認率について</t>
    <rPh sb="1" eb="4">
      <t>カリイレキン</t>
    </rPh>
    <rPh sb="5" eb="7">
      <t>メイショウ</t>
    </rPh>
    <rPh sb="8" eb="10">
      <t>ショウニン</t>
    </rPh>
    <rPh sb="10" eb="11">
      <t>リツ</t>
    </rPh>
    <phoneticPr fontId="1"/>
  </si>
  <si>
    <t>○借入金の名称について</t>
    <rPh sb="1" eb="4">
      <t>カリイレキン</t>
    </rPh>
    <rPh sb="5" eb="7">
      <t>メイショウ</t>
    </rPh>
    <phoneticPr fontId="1"/>
  </si>
  <si>
    <t>令和８年度民間社会福祉施設運営費補助金(施設整備借入金償還費)事業実績報告書について</t>
    <rPh sb="0" eb="2">
      <t>レイワ</t>
    </rPh>
    <rPh sb="3" eb="5">
      <t>ヘイネンド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4">
      <t>セイビ</t>
    </rPh>
    <rPh sb="24" eb="27">
      <t>カリイレキン</t>
    </rPh>
    <rPh sb="27" eb="30">
      <t>ショウカンヒ</t>
    </rPh>
    <rPh sb="31" eb="33">
      <t>ジギョウ</t>
    </rPh>
    <rPh sb="33" eb="35">
      <t>ジッセキ</t>
    </rPh>
    <rPh sb="35" eb="38">
      <t>ホウコクショ</t>
    </rPh>
    <phoneticPr fontId="1"/>
  </si>
  <si>
    <t>令和８年度歳入歳出決算書（又は収支計算書及び収支決算内訳表）（見込書）</t>
    <rPh sb="0" eb="2">
      <t>レイワ</t>
    </rPh>
    <rPh sb="3" eb="5">
      <t>ネンド</t>
    </rPh>
    <rPh sb="5" eb="7">
      <t>サイニュウ</t>
    </rPh>
    <rPh sb="7" eb="9">
      <t>サイシュツ</t>
    </rPh>
    <rPh sb="9" eb="12">
      <t>ケッサンショ</t>
    </rPh>
    <rPh sb="13" eb="14">
      <t>マタ</t>
    </rPh>
    <rPh sb="15" eb="17">
      <t>シュウシ</t>
    </rPh>
    <rPh sb="17" eb="20">
      <t>ケイサンショ</t>
    </rPh>
    <rPh sb="20" eb="21">
      <t>オヨ</t>
    </rPh>
    <rPh sb="22" eb="24">
      <t>シュウシ</t>
    </rPh>
    <rPh sb="24" eb="26">
      <t>ケッサン</t>
    </rPh>
    <rPh sb="26" eb="28">
      <t>ウチワケ</t>
    </rPh>
    <rPh sb="28" eb="29">
      <t>ヒョウ</t>
    </rPh>
    <rPh sb="31" eb="33">
      <t>ミコミ</t>
    </rPh>
    <rPh sb="33" eb="34">
      <t>ショ</t>
    </rPh>
    <phoneticPr fontId="1"/>
  </si>
  <si>
    <t>　愛知県知事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</si>
</sst>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（&quot;\ \ \ \ \ General&quot;　件&quot;&quot;）&quot;"/>
  </numFmts>
  <fonts count="2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15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0" fontId="2" fillId="0" borderId="0" xfId="0" applyFont="1" applyAlignment="1"/>
    <xf numFmtId="38" fontId="10" fillId="2" borderId="6" xfId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38" fontId="10" fillId="2" borderId="1" xfId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12" fontId="0" fillId="0" borderId="0" xfId="0" applyNumberFormat="1"/>
    <xf numFmtId="0" fontId="11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12" fontId="0" fillId="0" borderId="16" xfId="0" applyNumberFormat="1" applyBorder="1"/>
    <xf numFmtId="12" fontId="0" fillId="0" borderId="18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distributed" vertical="center"/>
    </xf>
    <xf numFmtId="0" fontId="16" fillId="0" borderId="0" xfId="0" applyFont="1"/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38" fontId="17" fillId="2" borderId="6" xfId="1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38" fontId="17" fillId="0" borderId="6" xfId="1" applyFont="1" applyBorder="1" applyAlignment="1">
      <alignment vertical="center"/>
    </xf>
    <xf numFmtId="12" fontId="17" fillId="2" borderId="6" xfId="0" applyNumberFormat="1" applyFont="1" applyFill="1" applyBorder="1" applyAlignment="1">
      <alignment vertical="center"/>
    </xf>
    <xf numFmtId="38" fontId="17" fillId="2" borderId="1" xfId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38" fontId="17" fillId="0" borderId="1" xfId="1" applyFont="1" applyBorder="1" applyAlignment="1">
      <alignment vertical="center"/>
    </xf>
    <xf numFmtId="38" fontId="17" fillId="2" borderId="6" xfId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8" fontId="17" fillId="0" borderId="6" xfId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17" fillId="2" borderId="2" xfId="1" applyFont="1" applyFill="1" applyBorder="1" applyAlignment="1">
      <alignment vertical="center"/>
    </xf>
    <xf numFmtId="38" fontId="17" fillId="2" borderId="3" xfId="1" applyFont="1" applyFill="1" applyBorder="1" applyAlignment="1">
      <alignment vertical="center"/>
    </xf>
    <xf numFmtId="0" fontId="13" fillId="0" borderId="0" xfId="0" applyFont="1" applyAlignment="1">
      <alignment shrinkToFit="1"/>
    </xf>
    <xf numFmtId="12" fontId="0" fillId="0" borderId="0" xfId="0" applyNumberFormat="1" applyBorder="1"/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177" fontId="6" fillId="2" borderId="1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3" fontId="14" fillId="0" borderId="0" xfId="0" applyNumberFormat="1" applyFont="1" applyAlignment="1" applyProtection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38" fontId="17" fillId="2" borderId="8" xfId="1" applyFont="1" applyFill="1" applyBorder="1" applyAlignment="1">
      <alignment vertical="center"/>
    </xf>
    <xf numFmtId="38" fontId="17" fillId="2" borderId="9" xfId="1" applyFont="1" applyFill="1" applyBorder="1" applyAlignment="1">
      <alignment vertical="center"/>
    </xf>
    <xf numFmtId="176" fontId="10" fillId="0" borderId="14" xfId="1" applyNumberFormat="1" applyFont="1" applyBorder="1" applyAlignment="1">
      <alignment vertical="center"/>
    </xf>
    <xf numFmtId="176" fontId="10" fillId="0" borderId="9" xfId="1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7" fillId="2" borderId="8" xfId="1" applyFont="1" applyFill="1" applyBorder="1" applyAlignment="1">
      <alignment horizontal="right" vertical="center"/>
    </xf>
    <xf numFmtId="38" fontId="17" fillId="2" borderId="9" xfId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38" fontId="17" fillId="2" borderId="2" xfId="1" applyFont="1" applyFill="1" applyBorder="1" applyAlignment="1">
      <alignment vertical="center"/>
    </xf>
    <xf numFmtId="38" fontId="17" fillId="2" borderId="3" xfId="1" applyFont="1" applyFill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38" fontId="17" fillId="0" borderId="8" xfId="1" applyFont="1" applyBorder="1" applyAlignment="1">
      <alignment vertical="center"/>
    </xf>
    <xf numFmtId="38" fontId="17" fillId="0" borderId="9" xfId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7" fillId="2" borderId="1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38" fontId="17" fillId="2" borderId="12" xfId="1" applyFont="1" applyFill="1" applyBorder="1" applyAlignment="1">
      <alignment vertical="center"/>
    </xf>
    <xf numFmtId="38" fontId="17" fillId="2" borderId="4" xfId="1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17" fillId="0" borderId="2" xfId="1" applyFont="1" applyBorder="1" applyAlignment="1">
      <alignment vertical="center" shrinkToFit="1"/>
    </xf>
    <xf numFmtId="38" fontId="17" fillId="0" borderId="3" xfId="1" applyFont="1" applyBorder="1" applyAlignment="1">
      <alignment vertical="center" shrinkToFit="1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38" fontId="17" fillId="0" borderId="10" xfId="1" applyFont="1" applyBorder="1" applyAlignment="1">
      <alignment vertical="center" shrinkToFit="1"/>
    </xf>
    <xf numFmtId="38" fontId="17" fillId="0" borderId="11" xfId="1" applyFont="1" applyBorder="1" applyAlignment="1">
      <alignment vertical="center" shrinkToFit="1"/>
    </xf>
    <xf numFmtId="38" fontId="17" fillId="0" borderId="8" xfId="1" applyFont="1" applyBorder="1" applyAlignment="1">
      <alignment vertical="center" shrinkToFit="1"/>
    </xf>
    <xf numFmtId="38" fontId="17" fillId="0" borderId="9" xfId="1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38" fontId="17" fillId="0" borderId="12" xfId="1" applyFont="1" applyBorder="1" applyAlignment="1">
      <alignment vertical="center" shrinkToFit="1"/>
    </xf>
    <xf numFmtId="38" fontId="17" fillId="0" borderId="4" xfId="1" applyFont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17" fillId="0" borderId="10" xfId="1" applyFont="1" applyBorder="1" applyAlignment="1">
      <alignment vertical="center"/>
    </xf>
    <xf numFmtId="38" fontId="17" fillId="0" borderId="11" xfId="1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8" fontId="17" fillId="0" borderId="12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0" fontId="13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8"/>
  <sheetViews>
    <sheetView showZeros="0" tabSelected="1" view="pageBreakPreview" zoomScale="85" zoomScaleNormal="100" zoomScaleSheetLayoutView="85" workbookViewId="0">
      <selection activeCell="B6" sqref="B6"/>
    </sheetView>
  </sheetViews>
  <sheetFormatPr defaultColWidth="9" defaultRowHeight="16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18" ht="18" customHeight="1">
      <c r="A2" s="39"/>
      <c r="B2" s="40" t="s">
        <v>50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23.2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90" t="s">
        <v>47</v>
      </c>
      <c r="L3" s="90"/>
      <c r="M3" s="90"/>
      <c r="N3" s="90"/>
      <c r="O3" s="39"/>
      <c r="P3" s="1" t="s">
        <v>48</v>
      </c>
    </row>
    <row r="4" spans="1:18" ht="66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8" ht="30" customHeight="1">
      <c r="A5" s="39"/>
      <c r="B5" s="40" t="s">
        <v>111</v>
      </c>
      <c r="C5" s="40"/>
      <c r="D5" s="40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8" ht="66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8" ht="19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8" ht="47.25" customHeight="1">
      <c r="A8" s="39"/>
      <c r="B8" s="39"/>
      <c r="C8" s="39"/>
      <c r="D8" s="39"/>
      <c r="E8" s="39"/>
      <c r="F8" s="39"/>
      <c r="G8" s="39"/>
      <c r="H8" s="39"/>
      <c r="I8" s="193" t="s">
        <v>0</v>
      </c>
      <c r="J8" s="91"/>
      <c r="K8" s="91"/>
      <c r="L8" s="91"/>
      <c r="M8" s="91"/>
      <c r="N8" s="91"/>
      <c r="O8" s="39"/>
    </row>
    <row r="9" spans="1:18" ht="47.25" customHeight="1">
      <c r="A9" s="39"/>
      <c r="B9" s="39"/>
      <c r="C9" s="39"/>
      <c r="D9" s="39"/>
      <c r="E9" s="39"/>
      <c r="F9" s="39"/>
      <c r="G9" s="39"/>
      <c r="H9" s="39"/>
      <c r="I9" s="193" t="s">
        <v>2</v>
      </c>
      <c r="J9" s="91"/>
      <c r="K9" s="91"/>
      <c r="L9" s="91"/>
      <c r="M9" s="91"/>
      <c r="N9" s="91"/>
      <c r="O9" s="39"/>
    </row>
    <row r="10" spans="1:18" ht="47.25" customHeight="1">
      <c r="A10" s="39"/>
      <c r="B10" s="39"/>
      <c r="C10" s="39"/>
      <c r="D10" s="39"/>
      <c r="E10" s="39"/>
      <c r="F10" s="39"/>
      <c r="G10" s="39"/>
      <c r="H10" s="39"/>
      <c r="I10" s="193" t="s">
        <v>1</v>
      </c>
      <c r="J10" s="91"/>
      <c r="K10" s="91"/>
      <c r="L10" s="91"/>
      <c r="M10" s="91"/>
      <c r="N10" s="91"/>
      <c r="O10" s="39"/>
    </row>
    <row r="11" spans="1:18" ht="19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8" ht="24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8" ht="17.25" customHeight="1">
      <c r="A13" s="194" t="s">
        <v>109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23"/>
      <c r="Q13" s="23"/>
      <c r="R13" s="23"/>
    </row>
    <row r="14" spans="1:18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spans="1:18" ht="27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8" ht="19.2">
      <c r="A16" s="39"/>
      <c r="B16" s="39"/>
      <c r="C16" s="39" t="s">
        <v>99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7" ht="27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7" s="2" customFormat="1" ht="24.75" customHeight="1">
      <c r="A18" s="40"/>
      <c r="B18" s="40"/>
      <c r="C18" s="41" t="s">
        <v>7</v>
      </c>
      <c r="D18" s="95" t="s">
        <v>53</v>
      </c>
      <c r="E18" s="95"/>
      <c r="F18" s="95"/>
      <c r="G18" s="40" t="s">
        <v>3</v>
      </c>
      <c r="H18" s="93" t="str">
        <f>別紙１!D17</f>
        <v/>
      </c>
      <c r="I18" s="93"/>
      <c r="J18" s="42" t="s">
        <v>4</v>
      </c>
      <c r="K18" s="40"/>
      <c r="L18" s="40"/>
      <c r="M18" s="40"/>
      <c r="N18" s="40"/>
      <c r="O18" s="40"/>
      <c r="Q18" s="5" t="s">
        <v>51</v>
      </c>
    </row>
    <row r="19" spans="1:17" ht="27" customHeight="1">
      <c r="A19" s="39"/>
      <c r="B19" s="39"/>
      <c r="C19" s="43"/>
      <c r="D19" s="84"/>
      <c r="E19" s="84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7" s="2" customFormat="1" ht="24.75" customHeight="1">
      <c r="A20" s="40"/>
      <c r="B20" s="40"/>
      <c r="C20" s="41" t="s">
        <v>8</v>
      </c>
      <c r="D20" s="95" t="s">
        <v>52</v>
      </c>
      <c r="E20" s="95"/>
      <c r="F20" s="95"/>
      <c r="G20" s="40" t="s">
        <v>5</v>
      </c>
      <c r="H20" s="40"/>
      <c r="I20" s="40"/>
      <c r="J20" s="40"/>
      <c r="K20" s="40"/>
      <c r="L20" s="40"/>
      <c r="M20" s="40"/>
      <c r="N20" s="40"/>
      <c r="O20" s="40"/>
    </row>
    <row r="21" spans="1:17" ht="27.75" customHeight="1">
      <c r="A21" s="39"/>
      <c r="B21" s="39"/>
      <c r="C21" s="43"/>
      <c r="D21" s="84"/>
      <c r="E21" s="84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7" ht="27.75" customHeight="1">
      <c r="A22" s="39"/>
      <c r="B22" s="39"/>
      <c r="C22" s="41" t="s">
        <v>11</v>
      </c>
      <c r="D22" s="95" t="s">
        <v>49</v>
      </c>
      <c r="E22" s="95"/>
      <c r="F22" s="95"/>
      <c r="G22" s="39" t="s">
        <v>12</v>
      </c>
      <c r="H22" s="39"/>
      <c r="I22" s="39"/>
      <c r="J22" s="39"/>
      <c r="K22" s="39"/>
      <c r="L22" s="39"/>
      <c r="M22" s="39"/>
      <c r="N22" s="39"/>
      <c r="O22" s="39"/>
    </row>
    <row r="23" spans="1:17" ht="27.75" customHeight="1">
      <c r="A23" s="39"/>
      <c r="B23" s="39"/>
      <c r="C23" s="43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7" ht="27.75" customHeight="1">
      <c r="A24" s="39"/>
      <c r="B24" s="39"/>
      <c r="C24" s="41" t="s">
        <v>54</v>
      </c>
      <c r="D24" s="94" t="s">
        <v>98</v>
      </c>
      <c r="E24" s="94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7" ht="27.75" customHeight="1">
      <c r="A25" s="39"/>
      <c r="B25" s="39"/>
      <c r="C25" s="41"/>
      <c r="D25" s="44"/>
      <c r="E25" s="44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7" ht="27.75" customHeight="1">
      <c r="A26" s="39"/>
      <c r="B26" s="39"/>
      <c r="C26" s="41"/>
      <c r="D26" s="40" t="s">
        <v>110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7" ht="27.75" customHeight="1">
      <c r="A27" s="39"/>
      <c r="B27" s="39"/>
      <c r="C27" s="43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7" s="2" customFormat="1" ht="24.75" customHeight="1">
      <c r="A28" s="40"/>
      <c r="B28" s="40"/>
      <c r="C28" s="41" t="s">
        <v>55</v>
      </c>
      <c r="D28" s="40" t="s">
        <v>56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7" ht="27" customHeight="1"/>
    <row r="33" spans="2:14" ht="20.25" customHeight="1"/>
    <row r="46" spans="2:14" ht="66" customHeight="1"/>
    <row r="47" spans="2:14" ht="27" customHeight="1">
      <c r="E47" s="1" t="s">
        <v>6</v>
      </c>
      <c r="F47" s="3"/>
      <c r="G47" s="2"/>
    </row>
    <row r="48" spans="2:14" ht="31.5" customHeight="1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</sheetData>
  <mergeCells count="11">
    <mergeCell ref="K3:N3"/>
    <mergeCell ref="J9:N9"/>
    <mergeCell ref="J10:N10"/>
    <mergeCell ref="B48:N48"/>
    <mergeCell ref="H18:I18"/>
    <mergeCell ref="J8:N8"/>
    <mergeCell ref="A13:O14"/>
    <mergeCell ref="D24:E24"/>
    <mergeCell ref="D18:F18"/>
    <mergeCell ref="D20:F20"/>
    <mergeCell ref="D22:F22"/>
  </mergeCells>
  <phoneticPr fontId="1"/>
  <pageMargins left="0.70866141732283472" right="0.70866141732283472" top="0.74803149606299213" bottom="0.74803149606299213" header="0.31496062992125984" footer="0.31496062992125984"/>
  <pageSetup paperSize="9" scale="68" orientation="portrait" blackAndWhite="1" r:id="rId1"/>
  <ignoredErrors>
    <ignoredError sqref="C18 C20 C22 C24 C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view="pageBreakPreview" zoomScale="115" zoomScaleNormal="100" zoomScaleSheetLayoutView="115" workbookViewId="0">
      <selection activeCell="E27" sqref="E27:F27"/>
    </sheetView>
  </sheetViews>
  <sheetFormatPr defaultRowHeight="13.2"/>
  <cols>
    <col min="1" max="4" width="17.6640625" customWidth="1"/>
    <col min="5" max="5" width="13.33203125" customWidth="1"/>
    <col min="257" max="260" width="17.6640625" customWidth="1"/>
    <col min="261" max="261" width="13.33203125" customWidth="1"/>
    <col min="513" max="516" width="17.6640625" customWidth="1"/>
    <col min="517" max="517" width="13.33203125" customWidth="1"/>
    <col min="769" max="772" width="17.6640625" customWidth="1"/>
    <col min="773" max="773" width="13.33203125" customWidth="1"/>
    <col min="1025" max="1028" width="17.6640625" customWidth="1"/>
    <col min="1029" max="1029" width="13.33203125" customWidth="1"/>
    <col min="1281" max="1284" width="17.6640625" customWidth="1"/>
    <col min="1285" max="1285" width="13.33203125" customWidth="1"/>
    <col min="1537" max="1540" width="17.6640625" customWidth="1"/>
    <col min="1541" max="1541" width="13.33203125" customWidth="1"/>
    <col min="1793" max="1796" width="17.6640625" customWidth="1"/>
    <col min="1797" max="1797" width="13.33203125" customWidth="1"/>
    <col min="2049" max="2052" width="17.6640625" customWidth="1"/>
    <col min="2053" max="2053" width="13.33203125" customWidth="1"/>
    <col min="2305" max="2308" width="17.6640625" customWidth="1"/>
    <col min="2309" max="2309" width="13.33203125" customWidth="1"/>
    <col min="2561" max="2564" width="17.6640625" customWidth="1"/>
    <col min="2565" max="2565" width="13.33203125" customWidth="1"/>
    <col min="2817" max="2820" width="17.6640625" customWidth="1"/>
    <col min="2821" max="2821" width="13.33203125" customWidth="1"/>
    <col min="3073" max="3076" width="17.6640625" customWidth="1"/>
    <col min="3077" max="3077" width="13.33203125" customWidth="1"/>
    <col min="3329" max="3332" width="17.6640625" customWidth="1"/>
    <col min="3333" max="3333" width="13.33203125" customWidth="1"/>
    <col min="3585" max="3588" width="17.6640625" customWidth="1"/>
    <col min="3589" max="3589" width="13.33203125" customWidth="1"/>
    <col min="3841" max="3844" width="17.6640625" customWidth="1"/>
    <col min="3845" max="3845" width="13.33203125" customWidth="1"/>
    <col min="4097" max="4100" width="17.6640625" customWidth="1"/>
    <col min="4101" max="4101" width="13.33203125" customWidth="1"/>
    <col min="4353" max="4356" width="17.6640625" customWidth="1"/>
    <col min="4357" max="4357" width="13.33203125" customWidth="1"/>
    <col min="4609" max="4612" width="17.6640625" customWidth="1"/>
    <col min="4613" max="4613" width="13.33203125" customWidth="1"/>
    <col min="4865" max="4868" width="17.6640625" customWidth="1"/>
    <col min="4869" max="4869" width="13.33203125" customWidth="1"/>
    <col min="5121" max="5124" width="17.6640625" customWidth="1"/>
    <col min="5125" max="5125" width="13.33203125" customWidth="1"/>
    <col min="5377" max="5380" width="17.6640625" customWidth="1"/>
    <col min="5381" max="5381" width="13.33203125" customWidth="1"/>
    <col min="5633" max="5636" width="17.6640625" customWidth="1"/>
    <col min="5637" max="5637" width="13.33203125" customWidth="1"/>
    <col min="5889" max="5892" width="17.6640625" customWidth="1"/>
    <col min="5893" max="5893" width="13.33203125" customWidth="1"/>
    <col min="6145" max="6148" width="17.6640625" customWidth="1"/>
    <col min="6149" max="6149" width="13.33203125" customWidth="1"/>
    <col min="6401" max="6404" width="17.6640625" customWidth="1"/>
    <col min="6405" max="6405" width="13.33203125" customWidth="1"/>
    <col min="6657" max="6660" width="17.6640625" customWidth="1"/>
    <col min="6661" max="6661" width="13.33203125" customWidth="1"/>
    <col min="6913" max="6916" width="17.6640625" customWidth="1"/>
    <col min="6917" max="6917" width="13.33203125" customWidth="1"/>
    <col min="7169" max="7172" width="17.6640625" customWidth="1"/>
    <col min="7173" max="7173" width="13.33203125" customWidth="1"/>
    <col min="7425" max="7428" width="17.6640625" customWidth="1"/>
    <col min="7429" max="7429" width="13.33203125" customWidth="1"/>
    <col min="7681" max="7684" width="17.6640625" customWidth="1"/>
    <col min="7685" max="7685" width="13.33203125" customWidth="1"/>
    <col min="7937" max="7940" width="17.6640625" customWidth="1"/>
    <col min="7941" max="7941" width="13.33203125" customWidth="1"/>
    <col min="8193" max="8196" width="17.6640625" customWidth="1"/>
    <col min="8197" max="8197" width="13.33203125" customWidth="1"/>
    <col min="8449" max="8452" width="17.6640625" customWidth="1"/>
    <col min="8453" max="8453" width="13.33203125" customWidth="1"/>
    <col min="8705" max="8708" width="17.6640625" customWidth="1"/>
    <col min="8709" max="8709" width="13.33203125" customWidth="1"/>
    <col min="8961" max="8964" width="17.6640625" customWidth="1"/>
    <col min="8965" max="8965" width="13.33203125" customWidth="1"/>
    <col min="9217" max="9220" width="17.6640625" customWidth="1"/>
    <col min="9221" max="9221" width="13.33203125" customWidth="1"/>
    <col min="9473" max="9476" width="17.6640625" customWidth="1"/>
    <col min="9477" max="9477" width="13.33203125" customWidth="1"/>
    <col min="9729" max="9732" width="17.6640625" customWidth="1"/>
    <col min="9733" max="9733" width="13.33203125" customWidth="1"/>
    <col min="9985" max="9988" width="17.6640625" customWidth="1"/>
    <col min="9989" max="9989" width="13.33203125" customWidth="1"/>
    <col min="10241" max="10244" width="17.6640625" customWidth="1"/>
    <col min="10245" max="10245" width="13.33203125" customWidth="1"/>
    <col min="10497" max="10500" width="17.6640625" customWidth="1"/>
    <col min="10501" max="10501" width="13.33203125" customWidth="1"/>
    <col min="10753" max="10756" width="17.6640625" customWidth="1"/>
    <col min="10757" max="10757" width="13.33203125" customWidth="1"/>
    <col min="11009" max="11012" width="17.6640625" customWidth="1"/>
    <col min="11013" max="11013" width="13.33203125" customWidth="1"/>
    <col min="11265" max="11268" width="17.6640625" customWidth="1"/>
    <col min="11269" max="11269" width="13.33203125" customWidth="1"/>
    <col min="11521" max="11524" width="17.6640625" customWidth="1"/>
    <col min="11525" max="11525" width="13.33203125" customWidth="1"/>
    <col min="11777" max="11780" width="17.6640625" customWidth="1"/>
    <col min="11781" max="11781" width="13.33203125" customWidth="1"/>
    <col min="12033" max="12036" width="17.6640625" customWidth="1"/>
    <col min="12037" max="12037" width="13.33203125" customWidth="1"/>
    <col min="12289" max="12292" width="17.6640625" customWidth="1"/>
    <col min="12293" max="12293" width="13.33203125" customWidth="1"/>
    <col min="12545" max="12548" width="17.6640625" customWidth="1"/>
    <col min="12549" max="12549" width="13.33203125" customWidth="1"/>
    <col min="12801" max="12804" width="17.6640625" customWidth="1"/>
    <col min="12805" max="12805" width="13.33203125" customWidth="1"/>
    <col min="13057" max="13060" width="17.6640625" customWidth="1"/>
    <col min="13061" max="13061" width="13.33203125" customWidth="1"/>
    <col min="13313" max="13316" width="17.6640625" customWidth="1"/>
    <col min="13317" max="13317" width="13.33203125" customWidth="1"/>
    <col min="13569" max="13572" width="17.6640625" customWidth="1"/>
    <col min="13573" max="13573" width="13.33203125" customWidth="1"/>
    <col min="13825" max="13828" width="17.6640625" customWidth="1"/>
    <col min="13829" max="13829" width="13.33203125" customWidth="1"/>
    <col min="14081" max="14084" width="17.6640625" customWidth="1"/>
    <col min="14085" max="14085" width="13.33203125" customWidth="1"/>
    <col min="14337" max="14340" width="17.6640625" customWidth="1"/>
    <col min="14341" max="14341" width="13.33203125" customWidth="1"/>
    <col min="14593" max="14596" width="17.6640625" customWidth="1"/>
    <col min="14597" max="14597" width="13.33203125" customWidth="1"/>
    <col min="14849" max="14852" width="17.6640625" customWidth="1"/>
    <col min="14853" max="14853" width="13.33203125" customWidth="1"/>
    <col min="15105" max="15108" width="17.6640625" customWidth="1"/>
    <col min="15109" max="15109" width="13.33203125" customWidth="1"/>
    <col min="15361" max="15364" width="17.6640625" customWidth="1"/>
    <col min="15365" max="15365" width="13.33203125" customWidth="1"/>
    <col min="15617" max="15620" width="17.6640625" customWidth="1"/>
    <col min="15621" max="15621" width="13.33203125" customWidth="1"/>
    <col min="15873" max="15876" width="17.6640625" customWidth="1"/>
    <col min="15877" max="15877" width="13.33203125" customWidth="1"/>
    <col min="16129" max="16132" width="17.6640625" customWidth="1"/>
    <col min="16133" max="16133" width="13.33203125" customWidth="1"/>
  </cols>
  <sheetData>
    <row r="1" spans="1:5" s="6" customFormat="1" ht="21" customHeight="1">
      <c r="A1" s="6" t="s">
        <v>13</v>
      </c>
    </row>
    <row r="2" spans="1:5" s="6" customFormat="1" ht="21" customHeight="1"/>
    <row r="3" spans="1:5" s="6" customFormat="1" ht="21" customHeight="1">
      <c r="A3" s="96" t="s">
        <v>57</v>
      </c>
      <c r="B3" s="96"/>
      <c r="C3" s="96"/>
      <c r="D3" s="96"/>
      <c r="E3" s="96"/>
    </row>
    <row r="4" spans="1:5" s="6" customFormat="1" ht="21" customHeight="1"/>
    <row r="5" spans="1:5" s="6" customFormat="1" ht="21" customHeight="1">
      <c r="C5" s="16" t="s">
        <v>105</v>
      </c>
      <c r="D5" s="97" t="str">
        <f>IF('様式第３号（整備費）'!J9="","",'様式第３号（整備費）'!J9)</f>
        <v/>
      </c>
      <c r="E5" s="97"/>
    </row>
    <row r="6" spans="1:5" s="6" customFormat="1" ht="21" customHeight="1">
      <c r="A6" s="6" t="s">
        <v>65</v>
      </c>
      <c r="D6" s="30"/>
      <c r="E6" s="30"/>
    </row>
    <row r="7" spans="1:5" s="6" customFormat="1" ht="15" customHeight="1"/>
    <row r="8" spans="1:5" s="8" customFormat="1" ht="40.5" customHeight="1">
      <c r="A8" s="7" t="s">
        <v>14</v>
      </c>
      <c r="B8" s="7" t="s">
        <v>58</v>
      </c>
      <c r="C8" s="7" t="s">
        <v>16</v>
      </c>
      <c r="D8" s="7" t="s">
        <v>17</v>
      </c>
      <c r="E8" s="7" t="s">
        <v>18</v>
      </c>
    </row>
    <row r="9" spans="1:5" s="11" customFormat="1" ht="18" customHeight="1">
      <c r="A9" s="9"/>
      <c r="B9" s="10" t="s">
        <v>9</v>
      </c>
      <c r="C9" s="10" t="s">
        <v>9</v>
      </c>
      <c r="D9" s="10" t="s">
        <v>9</v>
      </c>
      <c r="E9" s="9"/>
    </row>
    <row r="10" spans="1:5" s="12" customFormat="1" ht="40.5" customHeight="1">
      <c r="A10" s="27"/>
      <c r="B10" s="24"/>
      <c r="C10" s="24"/>
      <c r="D10" s="24"/>
      <c r="E10" s="27"/>
    </row>
    <row r="11" spans="1:5" s="6" customFormat="1" ht="40.5" customHeight="1">
      <c r="A11" s="25"/>
      <c r="B11" s="26"/>
      <c r="C11" s="26"/>
      <c r="D11" s="26"/>
      <c r="E11" s="25"/>
    </row>
    <row r="12" spans="1:5" s="6" customFormat="1" ht="40.5" customHeight="1">
      <c r="A12" s="25"/>
      <c r="B12" s="26"/>
      <c r="C12" s="26"/>
      <c r="D12" s="26"/>
      <c r="E12" s="25"/>
    </row>
    <row r="13" spans="1:5" s="6" customFormat="1" ht="40.5" customHeight="1">
      <c r="A13" s="25"/>
      <c r="B13" s="26"/>
      <c r="C13" s="26"/>
      <c r="D13" s="26"/>
      <c r="E13" s="25"/>
    </row>
    <row r="14" spans="1:5" s="6" customFormat="1" ht="40.5" customHeight="1">
      <c r="A14" s="25"/>
      <c r="B14" s="26"/>
      <c r="C14" s="26"/>
      <c r="D14" s="26"/>
      <c r="E14" s="25"/>
    </row>
    <row r="15" spans="1:5" s="6" customFormat="1" ht="40.5" customHeight="1">
      <c r="A15" s="25"/>
      <c r="B15" s="26"/>
      <c r="C15" s="26"/>
      <c r="D15" s="26"/>
      <c r="E15" s="25"/>
    </row>
    <row r="16" spans="1:5" s="6" customFormat="1" ht="40.5" customHeight="1">
      <c r="A16" s="25"/>
      <c r="B16" s="26"/>
      <c r="C16" s="26"/>
      <c r="D16" s="26"/>
      <c r="E16" s="25"/>
    </row>
    <row r="17" spans="1:6" s="8" customFormat="1" ht="40.5" customHeight="1">
      <c r="A17" s="7" t="s">
        <v>19</v>
      </c>
      <c r="B17" s="22" t="str">
        <f>IF(B10="","",SUM(B10:B16))</f>
        <v/>
      </c>
      <c r="C17" s="22" t="str">
        <f t="shared" ref="C17:D17" si="0">IF(C10="","",SUM(C10:C16))</f>
        <v/>
      </c>
      <c r="D17" s="22" t="str">
        <f t="shared" si="0"/>
        <v/>
      </c>
      <c r="E17" s="28"/>
    </row>
    <row r="18" spans="1:6" s="8" customFormat="1" ht="15" customHeight="1">
      <c r="A18" s="13"/>
      <c r="B18" s="13"/>
      <c r="C18" s="13"/>
      <c r="D18" s="13"/>
      <c r="E18" s="13"/>
    </row>
    <row r="19" spans="1:6" s="6" customFormat="1" ht="21" customHeight="1">
      <c r="A19" s="4" t="s">
        <v>20</v>
      </c>
      <c r="B19" s="4"/>
      <c r="C19" s="4"/>
      <c r="D19" s="4"/>
      <c r="E19" s="4"/>
      <c r="F19" s="4"/>
    </row>
    <row r="20" spans="1:6" s="6" customFormat="1" ht="21" customHeight="1">
      <c r="A20" s="4"/>
      <c r="B20" s="4"/>
      <c r="C20" s="4"/>
      <c r="D20" s="4"/>
      <c r="E20" s="4"/>
      <c r="F20" s="4"/>
    </row>
    <row r="21" spans="1:6" ht="14.4">
      <c r="A21" s="45"/>
      <c r="B21" s="45"/>
      <c r="C21" s="45"/>
      <c r="D21" s="45"/>
      <c r="E21" s="45"/>
      <c r="F21" s="45"/>
    </row>
    <row r="22" spans="1:6" s="6" customFormat="1" ht="21" customHeight="1">
      <c r="A22" s="4" t="s">
        <v>59</v>
      </c>
      <c r="B22" s="4"/>
      <c r="C22" s="4"/>
      <c r="D22" s="4"/>
      <c r="E22" s="4"/>
      <c r="F22" s="4"/>
    </row>
    <row r="23" spans="1:6" s="6" customFormat="1" ht="10.5" customHeight="1">
      <c r="A23" s="4"/>
      <c r="B23" s="4"/>
      <c r="C23" s="4"/>
      <c r="D23" s="4"/>
      <c r="E23" s="4"/>
      <c r="F23" s="4"/>
    </row>
    <row r="24" spans="1:6" s="8" customFormat="1" ht="21" customHeight="1">
      <c r="A24" s="98" t="s">
        <v>60</v>
      </c>
      <c r="B24" s="98"/>
      <c r="C24" s="105" t="s">
        <v>61</v>
      </c>
      <c r="D24" s="106"/>
      <c r="E24" s="99" t="s">
        <v>62</v>
      </c>
      <c r="F24" s="100"/>
    </row>
    <row r="25" spans="1:6" s="14" customFormat="1" ht="21" customHeight="1">
      <c r="A25" s="46"/>
      <c r="B25" s="47" t="s">
        <v>63</v>
      </c>
      <c r="C25" s="48" t="s">
        <v>93</v>
      </c>
      <c r="D25" s="47" t="s">
        <v>94</v>
      </c>
      <c r="E25" s="49"/>
      <c r="F25" s="47" t="s">
        <v>64</v>
      </c>
    </row>
    <row r="26" spans="1:6" s="6" customFormat="1" ht="21" customHeight="1">
      <c r="A26" s="50"/>
      <c r="B26" s="51" t="s">
        <v>9</v>
      </c>
      <c r="C26" s="50"/>
      <c r="D26" s="52"/>
      <c r="E26" s="53"/>
      <c r="F26" s="51" t="s">
        <v>9</v>
      </c>
    </row>
    <row r="27" spans="1:6" s="6" customFormat="1" ht="40.5" customHeight="1">
      <c r="A27" s="101"/>
      <c r="B27" s="102"/>
      <c r="C27" s="107"/>
      <c r="D27" s="108"/>
      <c r="E27" s="103" t="str">
        <f>IF(C27="","",A27-C27)</f>
        <v/>
      </c>
      <c r="F27" s="104"/>
    </row>
  </sheetData>
  <mergeCells count="8">
    <mergeCell ref="A3:E3"/>
    <mergeCell ref="D5:E5"/>
    <mergeCell ref="A24:B24"/>
    <mergeCell ref="E24:F24"/>
    <mergeCell ref="A27:B27"/>
    <mergeCell ref="E27:F27"/>
    <mergeCell ref="C24:D24"/>
    <mergeCell ref="C27:D27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showZeros="0" view="pageBreakPreview" zoomScale="80" zoomScaleNormal="100" zoomScaleSheetLayoutView="80" workbookViewId="0">
      <selection activeCell="D5" sqref="D5"/>
    </sheetView>
  </sheetViews>
  <sheetFormatPr defaultRowHeight="13.2"/>
  <cols>
    <col min="1" max="1" width="17.6640625" customWidth="1"/>
    <col min="2" max="2" width="13.6640625" customWidth="1"/>
    <col min="3" max="3" width="8.6640625" customWidth="1"/>
    <col min="4" max="4" width="13.6640625" customWidth="1"/>
    <col min="5" max="5" width="8.6640625" customWidth="1"/>
    <col min="6" max="6" width="13.6640625" customWidth="1"/>
    <col min="7" max="7" width="11.6640625" customWidth="1"/>
    <col min="257" max="257" width="17.6640625" customWidth="1"/>
    <col min="258" max="258" width="13.6640625" customWidth="1"/>
    <col min="259" max="259" width="8.6640625" customWidth="1"/>
    <col min="260" max="260" width="13.6640625" customWidth="1"/>
    <col min="261" max="261" width="8.6640625" customWidth="1"/>
    <col min="262" max="262" width="13.6640625" customWidth="1"/>
    <col min="263" max="263" width="11.6640625" customWidth="1"/>
    <col min="513" max="513" width="17.6640625" customWidth="1"/>
    <col min="514" max="514" width="13.6640625" customWidth="1"/>
    <col min="515" max="515" width="8.6640625" customWidth="1"/>
    <col min="516" max="516" width="13.6640625" customWidth="1"/>
    <col min="517" max="517" width="8.6640625" customWidth="1"/>
    <col min="518" max="518" width="13.6640625" customWidth="1"/>
    <col min="519" max="519" width="11.6640625" customWidth="1"/>
    <col min="769" max="769" width="17.6640625" customWidth="1"/>
    <col min="770" max="770" width="13.6640625" customWidth="1"/>
    <col min="771" max="771" width="8.6640625" customWidth="1"/>
    <col min="772" max="772" width="13.6640625" customWidth="1"/>
    <col min="773" max="773" width="8.6640625" customWidth="1"/>
    <col min="774" max="774" width="13.6640625" customWidth="1"/>
    <col min="775" max="775" width="11.6640625" customWidth="1"/>
    <col min="1025" max="1025" width="17.6640625" customWidth="1"/>
    <col min="1026" max="1026" width="13.6640625" customWidth="1"/>
    <col min="1027" max="1027" width="8.6640625" customWidth="1"/>
    <col min="1028" max="1028" width="13.6640625" customWidth="1"/>
    <col min="1029" max="1029" width="8.6640625" customWidth="1"/>
    <col min="1030" max="1030" width="13.6640625" customWidth="1"/>
    <col min="1031" max="1031" width="11.6640625" customWidth="1"/>
    <col min="1281" max="1281" width="17.6640625" customWidth="1"/>
    <col min="1282" max="1282" width="13.6640625" customWidth="1"/>
    <col min="1283" max="1283" width="8.6640625" customWidth="1"/>
    <col min="1284" max="1284" width="13.6640625" customWidth="1"/>
    <col min="1285" max="1285" width="8.6640625" customWidth="1"/>
    <col min="1286" max="1286" width="13.6640625" customWidth="1"/>
    <col min="1287" max="1287" width="11.6640625" customWidth="1"/>
    <col min="1537" max="1537" width="17.6640625" customWidth="1"/>
    <col min="1538" max="1538" width="13.6640625" customWidth="1"/>
    <col min="1539" max="1539" width="8.6640625" customWidth="1"/>
    <col min="1540" max="1540" width="13.6640625" customWidth="1"/>
    <col min="1541" max="1541" width="8.6640625" customWidth="1"/>
    <col min="1542" max="1542" width="13.6640625" customWidth="1"/>
    <col min="1543" max="1543" width="11.6640625" customWidth="1"/>
    <col min="1793" max="1793" width="17.6640625" customWidth="1"/>
    <col min="1794" max="1794" width="13.6640625" customWidth="1"/>
    <col min="1795" max="1795" width="8.6640625" customWidth="1"/>
    <col min="1796" max="1796" width="13.6640625" customWidth="1"/>
    <col min="1797" max="1797" width="8.6640625" customWidth="1"/>
    <col min="1798" max="1798" width="13.6640625" customWidth="1"/>
    <col min="1799" max="1799" width="11.6640625" customWidth="1"/>
    <col min="2049" max="2049" width="17.6640625" customWidth="1"/>
    <col min="2050" max="2050" width="13.6640625" customWidth="1"/>
    <col min="2051" max="2051" width="8.6640625" customWidth="1"/>
    <col min="2052" max="2052" width="13.6640625" customWidth="1"/>
    <col min="2053" max="2053" width="8.6640625" customWidth="1"/>
    <col min="2054" max="2054" width="13.6640625" customWidth="1"/>
    <col min="2055" max="2055" width="11.6640625" customWidth="1"/>
    <col min="2305" max="2305" width="17.6640625" customWidth="1"/>
    <col min="2306" max="2306" width="13.6640625" customWidth="1"/>
    <col min="2307" max="2307" width="8.6640625" customWidth="1"/>
    <col min="2308" max="2308" width="13.6640625" customWidth="1"/>
    <col min="2309" max="2309" width="8.6640625" customWidth="1"/>
    <col min="2310" max="2310" width="13.6640625" customWidth="1"/>
    <col min="2311" max="2311" width="11.6640625" customWidth="1"/>
    <col min="2561" max="2561" width="17.6640625" customWidth="1"/>
    <col min="2562" max="2562" width="13.6640625" customWidth="1"/>
    <col min="2563" max="2563" width="8.6640625" customWidth="1"/>
    <col min="2564" max="2564" width="13.6640625" customWidth="1"/>
    <col min="2565" max="2565" width="8.6640625" customWidth="1"/>
    <col min="2566" max="2566" width="13.6640625" customWidth="1"/>
    <col min="2567" max="2567" width="11.6640625" customWidth="1"/>
    <col min="2817" max="2817" width="17.6640625" customWidth="1"/>
    <col min="2818" max="2818" width="13.6640625" customWidth="1"/>
    <col min="2819" max="2819" width="8.6640625" customWidth="1"/>
    <col min="2820" max="2820" width="13.6640625" customWidth="1"/>
    <col min="2821" max="2821" width="8.6640625" customWidth="1"/>
    <col min="2822" max="2822" width="13.6640625" customWidth="1"/>
    <col min="2823" max="2823" width="11.6640625" customWidth="1"/>
    <col min="3073" max="3073" width="17.6640625" customWidth="1"/>
    <col min="3074" max="3074" width="13.6640625" customWidth="1"/>
    <col min="3075" max="3075" width="8.6640625" customWidth="1"/>
    <col min="3076" max="3076" width="13.6640625" customWidth="1"/>
    <col min="3077" max="3077" width="8.6640625" customWidth="1"/>
    <col min="3078" max="3078" width="13.6640625" customWidth="1"/>
    <col min="3079" max="3079" width="11.6640625" customWidth="1"/>
    <col min="3329" max="3329" width="17.6640625" customWidth="1"/>
    <col min="3330" max="3330" width="13.6640625" customWidth="1"/>
    <col min="3331" max="3331" width="8.6640625" customWidth="1"/>
    <col min="3332" max="3332" width="13.6640625" customWidth="1"/>
    <col min="3333" max="3333" width="8.6640625" customWidth="1"/>
    <col min="3334" max="3334" width="13.6640625" customWidth="1"/>
    <col min="3335" max="3335" width="11.6640625" customWidth="1"/>
    <col min="3585" max="3585" width="17.6640625" customWidth="1"/>
    <col min="3586" max="3586" width="13.6640625" customWidth="1"/>
    <col min="3587" max="3587" width="8.6640625" customWidth="1"/>
    <col min="3588" max="3588" width="13.6640625" customWidth="1"/>
    <col min="3589" max="3589" width="8.6640625" customWidth="1"/>
    <col min="3590" max="3590" width="13.6640625" customWidth="1"/>
    <col min="3591" max="3591" width="11.6640625" customWidth="1"/>
    <col min="3841" max="3841" width="17.6640625" customWidth="1"/>
    <col min="3842" max="3842" width="13.6640625" customWidth="1"/>
    <col min="3843" max="3843" width="8.6640625" customWidth="1"/>
    <col min="3844" max="3844" width="13.6640625" customWidth="1"/>
    <col min="3845" max="3845" width="8.6640625" customWidth="1"/>
    <col min="3846" max="3846" width="13.6640625" customWidth="1"/>
    <col min="3847" max="3847" width="11.6640625" customWidth="1"/>
    <col min="4097" max="4097" width="17.6640625" customWidth="1"/>
    <col min="4098" max="4098" width="13.6640625" customWidth="1"/>
    <col min="4099" max="4099" width="8.6640625" customWidth="1"/>
    <col min="4100" max="4100" width="13.6640625" customWidth="1"/>
    <col min="4101" max="4101" width="8.6640625" customWidth="1"/>
    <col min="4102" max="4102" width="13.6640625" customWidth="1"/>
    <col min="4103" max="4103" width="11.6640625" customWidth="1"/>
    <col min="4353" max="4353" width="17.6640625" customWidth="1"/>
    <col min="4354" max="4354" width="13.6640625" customWidth="1"/>
    <col min="4355" max="4355" width="8.6640625" customWidth="1"/>
    <col min="4356" max="4356" width="13.6640625" customWidth="1"/>
    <col min="4357" max="4357" width="8.6640625" customWidth="1"/>
    <col min="4358" max="4358" width="13.6640625" customWidth="1"/>
    <col min="4359" max="4359" width="11.6640625" customWidth="1"/>
    <col min="4609" max="4609" width="17.6640625" customWidth="1"/>
    <col min="4610" max="4610" width="13.6640625" customWidth="1"/>
    <col min="4611" max="4611" width="8.6640625" customWidth="1"/>
    <col min="4612" max="4612" width="13.6640625" customWidth="1"/>
    <col min="4613" max="4613" width="8.6640625" customWidth="1"/>
    <col min="4614" max="4614" width="13.6640625" customWidth="1"/>
    <col min="4615" max="4615" width="11.6640625" customWidth="1"/>
    <col min="4865" max="4865" width="17.6640625" customWidth="1"/>
    <col min="4866" max="4866" width="13.6640625" customWidth="1"/>
    <col min="4867" max="4867" width="8.6640625" customWidth="1"/>
    <col min="4868" max="4868" width="13.6640625" customWidth="1"/>
    <col min="4869" max="4869" width="8.6640625" customWidth="1"/>
    <col min="4870" max="4870" width="13.6640625" customWidth="1"/>
    <col min="4871" max="4871" width="11.6640625" customWidth="1"/>
    <col min="5121" max="5121" width="17.6640625" customWidth="1"/>
    <col min="5122" max="5122" width="13.6640625" customWidth="1"/>
    <col min="5123" max="5123" width="8.6640625" customWidth="1"/>
    <col min="5124" max="5124" width="13.6640625" customWidth="1"/>
    <col min="5125" max="5125" width="8.6640625" customWidth="1"/>
    <col min="5126" max="5126" width="13.6640625" customWidth="1"/>
    <col min="5127" max="5127" width="11.6640625" customWidth="1"/>
    <col min="5377" max="5377" width="17.6640625" customWidth="1"/>
    <col min="5378" max="5378" width="13.6640625" customWidth="1"/>
    <col min="5379" max="5379" width="8.6640625" customWidth="1"/>
    <col min="5380" max="5380" width="13.6640625" customWidth="1"/>
    <col min="5381" max="5381" width="8.6640625" customWidth="1"/>
    <col min="5382" max="5382" width="13.6640625" customWidth="1"/>
    <col min="5383" max="5383" width="11.6640625" customWidth="1"/>
    <col min="5633" max="5633" width="17.6640625" customWidth="1"/>
    <col min="5634" max="5634" width="13.6640625" customWidth="1"/>
    <col min="5635" max="5635" width="8.6640625" customWidth="1"/>
    <col min="5636" max="5636" width="13.6640625" customWidth="1"/>
    <col min="5637" max="5637" width="8.6640625" customWidth="1"/>
    <col min="5638" max="5638" width="13.6640625" customWidth="1"/>
    <col min="5639" max="5639" width="11.6640625" customWidth="1"/>
    <col min="5889" max="5889" width="17.6640625" customWidth="1"/>
    <col min="5890" max="5890" width="13.6640625" customWidth="1"/>
    <col min="5891" max="5891" width="8.6640625" customWidth="1"/>
    <col min="5892" max="5892" width="13.6640625" customWidth="1"/>
    <col min="5893" max="5893" width="8.6640625" customWidth="1"/>
    <col min="5894" max="5894" width="13.6640625" customWidth="1"/>
    <col min="5895" max="5895" width="11.6640625" customWidth="1"/>
    <col min="6145" max="6145" width="17.6640625" customWidth="1"/>
    <col min="6146" max="6146" width="13.6640625" customWidth="1"/>
    <col min="6147" max="6147" width="8.6640625" customWidth="1"/>
    <col min="6148" max="6148" width="13.6640625" customWidth="1"/>
    <col min="6149" max="6149" width="8.6640625" customWidth="1"/>
    <col min="6150" max="6150" width="13.6640625" customWidth="1"/>
    <col min="6151" max="6151" width="11.6640625" customWidth="1"/>
    <col min="6401" max="6401" width="17.6640625" customWidth="1"/>
    <col min="6402" max="6402" width="13.6640625" customWidth="1"/>
    <col min="6403" max="6403" width="8.6640625" customWidth="1"/>
    <col min="6404" max="6404" width="13.6640625" customWidth="1"/>
    <col min="6405" max="6405" width="8.6640625" customWidth="1"/>
    <col min="6406" max="6406" width="13.6640625" customWidth="1"/>
    <col min="6407" max="6407" width="11.6640625" customWidth="1"/>
    <col min="6657" max="6657" width="17.6640625" customWidth="1"/>
    <col min="6658" max="6658" width="13.6640625" customWidth="1"/>
    <col min="6659" max="6659" width="8.6640625" customWidth="1"/>
    <col min="6660" max="6660" width="13.6640625" customWidth="1"/>
    <col min="6661" max="6661" width="8.6640625" customWidth="1"/>
    <col min="6662" max="6662" width="13.6640625" customWidth="1"/>
    <col min="6663" max="6663" width="11.6640625" customWidth="1"/>
    <col min="6913" max="6913" width="17.6640625" customWidth="1"/>
    <col min="6914" max="6914" width="13.6640625" customWidth="1"/>
    <col min="6915" max="6915" width="8.6640625" customWidth="1"/>
    <col min="6916" max="6916" width="13.6640625" customWidth="1"/>
    <col min="6917" max="6917" width="8.6640625" customWidth="1"/>
    <col min="6918" max="6918" width="13.6640625" customWidth="1"/>
    <col min="6919" max="6919" width="11.6640625" customWidth="1"/>
    <col min="7169" max="7169" width="17.6640625" customWidth="1"/>
    <col min="7170" max="7170" width="13.6640625" customWidth="1"/>
    <col min="7171" max="7171" width="8.6640625" customWidth="1"/>
    <col min="7172" max="7172" width="13.6640625" customWidth="1"/>
    <col min="7173" max="7173" width="8.6640625" customWidth="1"/>
    <col min="7174" max="7174" width="13.6640625" customWidth="1"/>
    <col min="7175" max="7175" width="11.6640625" customWidth="1"/>
    <col min="7425" max="7425" width="17.6640625" customWidth="1"/>
    <col min="7426" max="7426" width="13.6640625" customWidth="1"/>
    <col min="7427" max="7427" width="8.6640625" customWidth="1"/>
    <col min="7428" max="7428" width="13.6640625" customWidth="1"/>
    <col min="7429" max="7429" width="8.6640625" customWidth="1"/>
    <col min="7430" max="7430" width="13.6640625" customWidth="1"/>
    <col min="7431" max="7431" width="11.6640625" customWidth="1"/>
    <col min="7681" max="7681" width="17.6640625" customWidth="1"/>
    <col min="7682" max="7682" width="13.6640625" customWidth="1"/>
    <col min="7683" max="7683" width="8.6640625" customWidth="1"/>
    <col min="7684" max="7684" width="13.6640625" customWidth="1"/>
    <col min="7685" max="7685" width="8.6640625" customWidth="1"/>
    <col min="7686" max="7686" width="13.6640625" customWidth="1"/>
    <col min="7687" max="7687" width="11.6640625" customWidth="1"/>
    <col min="7937" max="7937" width="17.6640625" customWidth="1"/>
    <col min="7938" max="7938" width="13.6640625" customWidth="1"/>
    <col min="7939" max="7939" width="8.6640625" customWidth="1"/>
    <col min="7940" max="7940" width="13.6640625" customWidth="1"/>
    <col min="7941" max="7941" width="8.6640625" customWidth="1"/>
    <col min="7942" max="7942" width="13.6640625" customWidth="1"/>
    <col min="7943" max="7943" width="11.6640625" customWidth="1"/>
    <col min="8193" max="8193" width="17.6640625" customWidth="1"/>
    <col min="8194" max="8194" width="13.6640625" customWidth="1"/>
    <col min="8195" max="8195" width="8.6640625" customWidth="1"/>
    <col min="8196" max="8196" width="13.6640625" customWidth="1"/>
    <col min="8197" max="8197" width="8.6640625" customWidth="1"/>
    <col min="8198" max="8198" width="13.6640625" customWidth="1"/>
    <col min="8199" max="8199" width="11.6640625" customWidth="1"/>
    <col min="8449" max="8449" width="17.6640625" customWidth="1"/>
    <col min="8450" max="8450" width="13.6640625" customWidth="1"/>
    <col min="8451" max="8451" width="8.6640625" customWidth="1"/>
    <col min="8452" max="8452" width="13.6640625" customWidth="1"/>
    <col min="8453" max="8453" width="8.6640625" customWidth="1"/>
    <col min="8454" max="8454" width="13.6640625" customWidth="1"/>
    <col min="8455" max="8455" width="11.6640625" customWidth="1"/>
    <col min="8705" max="8705" width="17.6640625" customWidth="1"/>
    <col min="8706" max="8706" width="13.6640625" customWidth="1"/>
    <col min="8707" max="8707" width="8.6640625" customWidth="1"/>
    <col min="8708" max="8708" width="13.6640625" customWidth="1"/>
    <col min="8709" max="8709" width="8.6640625" customWidth="1"/>
    <col min="8710" max="8710" width="13.6640625" customWidth="1"/>
    <col min="8711" max="8711" width="11.6640625" customWidth="1"/>
    <col min="8961" max="8961" width="17.6640625" customWidth="1"/>
    <col min="8962" max="8962" width="13.6640625" customWidth="1"/>
    <col min="8963" max="8963" width="8.6640625" customWidth="1"/>
    <col min="8964" max="8964" width="13.6640625" customWidth="1"/>
    <col min="8965" max="8965" width="8.6640625" customWidth="1"/>
    <col min="8966" max="8966" width="13.6640625" customWidth="1"/>
    <col min="8967" max="8967" width="11.6640625" customWidth="1"/>
    <col min="9217" max="9217" width="17.6640625" customWidth="1"/>
    <col min="9218" max="9218" width="13.6640625" customWidth="1"/>
    <col min="9219" max="9219" width="8.6640625" customWidth="1"/>
    <col min="9220" max="9220" width="13.6640625" customWidth="1"/>
    <col min="9221" max="9221" width="8.6640625" customWidth="1"/>
    <col min="9222" max="9222" width="13.6640625" customWidth="1"/>
    <col min="9223" max="9223" width="11.6640625" customWidth="1"/>
    <col min="9473" max="9473" width="17.6640625" customWidth="1"/>
    <col min="9474" max="9474" width="13.6640625" customWidth="1"/>
    <col min="9475" max="9475" width="8.6640625" customWidth="1"/>
    <col min="9476" max="9476" width="13.6640625" customWidth="1"/>
    <col min="9477" max="9477" width="8.6640625" customWidth="1"/>
    <col min="9478" max="9478" width="13.6640625" customWidth="1"/>
    <col min="9479" max="9479" width="11.6640625" customWidth="1"/>
    <col min="9729" max="9729" width="17.6640625" customWidth="1"/>
    <col min="9730" max="9730" width="13.6640625" customWidth="1"/>
    <col min="9731" max="9731" width="8.6640625" customWidth="1"/>
    <col min="9732" max="9732" width="13.6640625" customWidth="1"/>
    <col min="9733" max="9733" width="8.6640625" customWidth="1"/>
    <col min="9734" max="9734" width="13.6640625" customWidth="1"/>
    <col min="9735" max="9735" width="11.6640625" customWidth="1"/>
    <col min="9985" max="9985" width="17.6640625" customWidth="1"/>
    <col min="9986" max="9986" width="13.6640625" customWidth="1"/>
    <col min="9987" max="9987" width="8.6640625" customWidth="1"/>
    <col min="9988" max="9988" width="13.6640625" customWidth="1"/>
    <col min="9989" max="9989" width="8.6640625" customWidth="1"/>
    <col min="9990" max="9990" width="13.6640625" customWidth="1"/>
    <col min="9991" max="9991" width="11.6640625" customWidth="1"/>
    <col min="10241" max="10241" width="17.6640625" customWidth="1"/>
    <col min="10242" max="10242" width="13.6640625" customWidth="1"/>
    <col min="10243" max="10243" width="8.6640625" customWidth="1"/>
    <col min="10244" max="10244" width="13.6640625" customWidth="1"/>
    <col min="10245" max="10245" width="8.6640625" customWidth="1"/>
    <col min="10246" max="10246" width="13.6640625" customWidth="1"/>
    <col min="10247" max="10247" width="11.6640625" customWidth="1"/>
    <col min="10497" max="10497" width="17.6640625" customWidth="1"/>
    <col min="10498" max="10498" width="13.6640625" customWidth="1"/>
    <col min="10499" max="10499" width="8.6640625" customWidth="1"/>
    <col min="10500" max="10500" width="13.6640625" customWidth="1"/>
    <col min="10501" max="10501" width="8.6640625" customWidth="1"/>
    <col min="10502" max="10502" width="13.6640625" customWidth="1"/>
    <col min="10503" max="10503" width="11.6640625" customWidth="1"/>
    <col min="10753" max="10753" width="17.6640625" customWidth="1"/>
    <col min="10754" max="10754" width="13.6640625" customWidth="1"/>
    <col min="10755" max="10755" width="8.6640625" customWidth="1"/>
    <col min="10756" max="10756" width="13.6640625" customWidth="1"/>
    <col min="10757" max="10757" width="8.6640625" customWidth="1"/>
    <col min="10758" max="10758" width="13.6640625" customWidth="1"/>
    <col min="10759" max="10759" width="11.6640625" customWidth="1"/>
    <col min="11009" max="11009" width="17.6640625" customWidth="1"/>
    <col min="11010" max="11010" width="13.6640625" customWidth="1"/>
    <col min="11011" max="11011" width="8.6640625" customWidth="1"/>
    <col min="11012" max="11012" width="13.6640625" customWidth="1"/>
    <col min="11013" max="11013" width="8.6640625" customWidth="1"/>
    <col min="11014" max="11014" width="13.6640625" customWidth="1"/>
    <col min="11015" max="11015" width="11.6640625" customWidth="1"/>
    <col min="11265" max="11265" width="17.6640625" customWidth="1"/>
    <col min="11266" max="11266" width="13.6640625" customWidth="1"/>
    <col min="11267" max="11267" width="8.6640625" customWidth="1"/>
    <col min="11268" max="11268" width="13.6640625" customWidth="1"/>
    <col min="11269" max="11269" width="8.6640625" customWidth="1"/>
    <col min="11270" max="11270" width="13.6640625" customWidth="1"/>
    <col min="11271" max="11271" width="11.6640625" customWidth="1"/>
    <col min="11521" max="11521" width="17.6640625" customWidth="1"/>
    <col min="11522" max="11522" width="13.6640625" customWidth="1"/>
    <col min="11523" max="11523" width="8.6640625" customWidth="1"/>
    <col min="11524" max="11524" width="13.6640625" customWidth="1"/>
    <col min="11525" max="11525" width="8.6640625" customWidth="1"/>
    <col min="11526" max="11526" width="13.6640625" customWidth="1"/>
    <col min="11527" max="11527" width="11.6640625" customWidth="1"/>
    <col min="11777" max="11777" width="17.6640625" customWidth="1"/>
    <col min="11778" max="11778" width="13.6640625" customWidth="1"/>
    <col min="11779" max="11779" width="8.6640625" customWidth="1"/>
    <col min="11780" max="11780" width="13.6640625" customWidth="1"/>
    <col min="11781" max="11781" width="8.6640625" customWidth="1"/>
    <col min="11782" max="11782" width="13.6640625" customWidth="1"/>
    <col min="11783" max="11783" width="11.6640625" customWidth="1"/>
    <col min="12033" max="12033" width="17.6640625" customWidth="1"/>
    <col min="12034" max="12034" width="13.6640625" customWidth="1"/>
    <col min="12035" max="12035" width="8.6640625" customWidth="1"/>
    <col min="12036" max="12036" width="13.6640625" customWidth="1"/>
    <col min="12037" max="12037" width="8.6640625" customWidth="1"/>
    <col min="12038" max="12038" width="13.6640625" customWidth="1"/>
    <col min="12039" max="12039" width="11.6640625" customWidth="1"/>
    <col min="12289" max="12289" width="17.6640625" customWidth="1"/>
    <col min="12290" max="12290" width="13.6640625" customWidth="1"/>
    <col min="12291" max="12291" width="8.6640625" customWidth="1"/>
    <col min="12292" max="12292" width="13.6640625" customWidth="1"/>
    <col min="12293" max="12293" width="8.6640625" customWidth="1"/>
    <col min="12294" max="12294" width="13.6640625" customWidth="1"/>
    <col min="12295" max="12295" width="11.6640625" customWidth="1"/>
    <col min="12545" max="12545" width="17.6640625" customWidth="1"/>
    <col min="12546" max="12546" width="13.6640625" customWidth="1"/>
    <col min="12547" max="12547" width="8.6640625" customWidth="1"/>
    <col min="12548" max="12548" width="13.6640625" customWidth="1"/>
    <col min="12549" max="12549" width="8.6640625" customWidth="1"/>
    <col min="12550" max="12550" width="13.6640625" customWidth="1"/>
    <col min="12551" max="12551" width="11.6640625" customWidth="1"/>
    <col min="12801" max="12801" width="17.6640625" customWidth="1"/>
    <col min="12802" max="12802" width="13.6640625" customWidth="1"/>
    <col min="12803" max="12803" width="8.6640625" customWidth="1"/>
    <col min="12804" max="12804" width="13.6640625" customWidth="1"/>
    <col min="12805" max="12805" width="8.6640625" customWidth="1"/>
    <col min="12806" max="12806" width="13.6640625" customWidth="1"/>
    <col min="12807" max="12807" width="11.6640625" customWidth="1"/>
    <col min="13057" max="13057" width="17.6640625" customWidth="1"/>
    <col min="13058" max="13058" width="13.6640625" customWidth="1"/>
    <col min="13059" max="13059" width="8.6640625" customWidth="1"/>
    <col min="13060" max="13060" width="13.6640625" customWidth="1"/>
    <col min="13061" max="13061" width="8.6640625" customWidth="1"/>
    <col min="13062" max="13062" width="13.6640625" customWidth="1"/>
    <col min="13063" max="13063" width="11.6640625" customWidth="1"/>
    <col min="13313" max="13313" width="17.6640625" customWidth="1"/>
    <col min="13314" max="13314" width="13.6640625" customWidth="1"/>
    <col min="13315" max="13315" width="8.6640625" customWidth="1"/>
    <col min="13316" max="13316" width="13.6640625" customWidth="1"/>
    <col min="13317" max="13317" width="8.6640625" customWidth="1"/>
    <col min="13318" max="13318" width="13.6640625" customWidth="1"/>
    <col min="13319" max="13319" width="11.6640625" customWidth="1"/>
    <col min="13569" max="13569" width="17.6640625" customWidth="1"/>
    <col min="13570" max="13570" width="13.6640625" customWidth="1"/>
    <col min="13571" max="13571" width="8.6640625" customWidth="1"/>
    <col min="13572" max="13572" width="13.6640625" customWidth="1"/>
    <col min="13573" max="13573" width="8.6640625" customWidth="1"/>
    <col min="13574" max="13574" width="13.6640625" customWidth="1"/>
    <col min="13575" max="13575" width="11.6640625" customWidth="1"/>
    <col min="13825" max="13825" width="17.6640625" customWidth="1"/>
    <col min="13826" max="13826" width="13.6640625" customWidth="1"/>
    <col min="13827" max="13827" width="8.6640625" customWidth="1"/>
    <col min="13828" max="13828" width="13.6640625" customWidth="1"/>
    <col min="13829" max="13829" width="8.6640625" customWidth="1"/>
    <col min="13830" max="13830" width="13.6640625" customWidth="1"/>
    <col min="13831" max="13831" width="11.6640625" customWidth="1"/>
    <col min="14081" max="14081" width="17.6640625" customWidth="1"/>
    <col min="14082" max="14082" width="13.6640625" customWidth="1"/>
    <col min="14083" max="14083" width="8.6640625" customWidth="1"/>
    <col min="14084" max="14084" width="13.6640625" customWidth="1"/>
    <col min="14085" max="14085" width="8.6640625" customWidth="1"/>
    <col min="14086" max="14086" width="13.6640625" customWidth="1"/>
    <col min="14087" max="14087" width="11.6640625" customWidth="1"/>
    <col min="14337" max="14337" width="17.6640625" customWidth="1"/>
    <col min="14338" max="14338" width="13.6640625" customWidth="1"/>
    <col min="14339" max="14339" width="8.6640625" customWidth="1"/>
    <col min="14340" max="14340" width="13.6640625" customWidth="1"/>
    <col min="14341" max="14341" width="8.6640625" customWidth="1"/>
    <col min="14342" max="14342" width="13.6640625" customWidth="1"/>
    <col min="14343" max="14343" width="11.6640625" customWidth="1"/>
    <col min="14593" max="14593" width="17.6640625" customWidth="1"/>
    <col min="14594" max="14594" width="13.6640625" customWidth="1"/>
    <col min="14595" max="14595" width="8.6640625" customWidth="1"/>
    <col min="14596" max="14596" width="13.6640625" customWidth="1"/>
    <col min="14597" max="14597" width="8.6640625" customWidth="1"/>
    <col min="14598" max="14598" width="13.6640625" customWidth="1"/>
    <col min="14599" max="14599" width="11.6640625" customWidth="1"/>
    <col min="14849" max="14849" width="17.6640625" customWidth="1"/>
    <col min="14850" max="14850" width="13.6640625" customWidth="1"/>
    <col min="14851" max="14851" width="8.6640625" customWidth="1"/>
    <col min="14852" max="14852" width="13.6640625" customWidth="1"/>
    <col min="14853" max="14853" width="8.6640625" customWidth="1"/>
    <col min="14854" max="14854" width="13.6640625" customWidth="1"/>
    <col min="14855" max="14855" width="11.6640625" customWidth="1"/>
    <col min="15105" max="15105" width="17.6640625" customWidth="1"/>
    <col min="15106" max="15106" width="13.6640625" customWidth="1"/>
    <col min="15107" max="15107" width="8.6640625" customWidth="1"/>
    <col min="15108" max="15108" width="13.6640625" customWidth="1"/>
    <col min="15109" max="15109" width="8.6640625" customWidth="1"/>
    <col min="15110" max="15110" width="13.6640625" customWidth="1"/>
    <col min="15111" max="15111" width="11.6640625" customWidth="1"/>
    <col min="15361" max="15361" width="17.6640625" customWidth="1"/>
    <col min="15362" max="15362" width="13.6640625" customWidth="1"/>
    <col min="15363" max="15363" width="8.6640625" customWidth="1"/>
    <col min="15364" max="15364" width="13.6640625" customWidth="1"/>
    <col min="15365" max="15365" width="8.6640625" customWidth="1"/>
    <col min="15366" max="15366" width="13.6640625" customWidth="1"/>
    <col min="15367" max="15367" width="11.6640625" customWidth="1"/>
    <col min="15617" max="15617" width="17.6640625" customWidth="1"/>
    <col min="15618" max="15618" width="13.6640625" customWidth="1"/>
    <col min="15619" max="15619" width="8.6640625" customWidth="1"/>
    <col min="15620" max="15620" width="13.6640625" customWidth="1"/>
    <col min="15621" max="15621" width="8.6640625" customWidth="1"/>
    <col min="15622" max="15622" width="13.6640625" customWidth="1"/>
    <col min="15623" max="15623" width="11.6640625" customWidth="1"/>
    <col min="15873" max="15873" width="17.6640625" customWidth="1"/>
    <col min="15874" max="15874" width="13.6640625" customWidth="1"/>
    <col min="15875" max="15875" width="8.6640625" customWidth="1"/>
    <col min="15876" max="15876" width="13.6640625" customWidth="1"/>
    <col min="15877" max="15877" width="8.6640625" customWidth="1"/>
    <col min="15878" max="15878" width="13.6640625" customWidth="1"/>
    <col min="15879" max="15879" width="11.6640625" customWidth="1"/>
    <col min="16129" max="16129" width="17.6640625" customWidth="1"/>
    <col min="16130" max="16130" width="13.6640625" customWidth="1"/>
    <col min="16131" max="16131" width="8.6640625" customWidth="1"/>
    <col min="16132" max="16132" width="13.6640625" customWidth="1"/>
    <col min="16133" max="16133" width="8.6640625" customWidth="1"/>
    <col min="16134" max="16134" width="13.6640625" customWidth="1"/>
    <col min="16135" max="16135" width="11.6640625" customWidth="1"/>
  </cols>
  <sheetData>
    <row r="1" spans="1:7" s="6" customFormat="1" ht="18" customHeight="1">
      <c r="A1" s="4" t="s">
        <v>21</v>
      </c>
      <c r="B1" s="4"/>
      <c r="C1" s="4"/>
      <c r="D1" s="4"/>
      <c r="E1" s="4"/>
      <c r="F1" s="4"/>
      <c r="G1" s="4"/>
    </row>
    <row r="2" spans="1:7" s="6" customFormat="1" ht="18" customHeight="1">
      <c r="A2" s="4"/>
      <c r="B2" s="4"/>
      <c r="C2" s="4"/>
      <c r="D2" s="4"/>
      <c r="E2" s="4"/>
      <c r="F2" s="4"/>
      <c r="G2" s="4"/>
    </row>
    <row r="3" spans="1:7" s="6" customFormat="1" ht="18" customHeight="1">
      <c r="A3" s="109" t="s">
        <v>66</v>
      </c>
      <c r="B3" s="109"/>
      <c r="C3" s="109"/>
      <c r="D3" s="109"/>
      <c r="E3" s="109"/>
      <c r="F3" s="109"/>
      <c r="G3" s="109"/>
    </row>
    <row r="4" spans="1:7" s="6" customFormat="1" ht="18" customHeight="1">
      <c r="A4" s="4"/>
      <c r="B4" s="4"/>
      <c r="C4" s="4"/>
      <c r="D4" s="4"/>
      <c r="E4" s="4"/>
      <c r="F4" s="4"/>
      <c r="G4" s="4"/>
    </row>
    <row r="5" spans="1:7" s="6" customFormat="1" ht="18" customHeight="1">
      <c r="A5" s="4"/>
      <c r="B5" s="4"/>
      <c r="C5" s="4"/>
      <c r="D5" s="54" t="s">
        <v>101</v>
      </c>
      <c r="E5" s="110" t="s">
        <v>100</v>
      </c>
      <c r="F5" s="110"/>
      <c r="G5" s="110"/>
    </row>
    <row r="6" spans="1:7" s="6" customFormat="1" ht="18" customHeight="1">
      <c r="A6" s="4"/>
      <c r="B6" s="4"/>
      <c r="C6" s="4"/>
      <c r="D6" s="4"/>
      <c r="E6" s="4"/>
      <c r="F6" s="4"/>
      <c r="G6" s="4"/>
    </row>
    <row r="7" spans="1:7" s="15" customFormat="1" ht="22.5" customHeight="1">
      <c r="A7" s="55" t="s">
        <v>22</v>
      </c>
      <c r="B7" s="55" t="s">
        <v>15</v>
      </c>
      <c r="C7" s="55" t="s">
        <v>23</v>
      </c>
      <c r="D7" s="55" t="s">
        <v>16</v>
      </c>
      <c r="E7" s="55" t="s">
        <v>24</v>
      </c>
      <c r="F7" s="55" t="s">
        <v>17</v>
      </c>
      <c r="G7" s="55" t="s">
        <v>18</v>
      </c>
    </row>
    <row r="8" spans="1:7" s="16" customFormat="1" ht="22.5" customHeight="1">
      <c r="A8" s="56"/>
      <c r="B8" s="56" t="s">
        <v>25</v>
      </c>
      <c r="C8" s="56" t="s">
        <v>26</v>
      </c>
      <c r="D8" s="56" t="s">
        <v>27</v>
      </c>
      <c r="E8" s="56" t="s">
        <v>28</v>
      </c>
      <c r="F8" s="56" t="s">
        <v>29</v>
      </c>
      <c r="G8" s="56"/>
    </row>
    <row r="9" spans="1:7" s="17" customFormat="1" ht="18" customHeight="1">
      <c r="A9" s="57"/>
      <c r="B9" s="57" t="s">
        <v>9</v>
      </c>
      <c r="C9" s="57" t="s">
        <v>30</v>
      </c>
      <c r="D9" s="57" t="s">
        <v>9</v>
      </c>
      <c r="E9" s="57"/>
      <c r="F9" s="57" t="s">
        <v>9</v>
      </c>
      <c r="G9" s="57"/>
    </row>
    <row r="10" spans="1:7" s="12" customFormat="1" ht="48" customHeight="1">
      <c r="A10" s="58"/>
      <c r="B10" s="66"/>
      <c r="C10" s="67"/>
      <c r="D10" s="68" t="str">
        <f>IF(C10="","",ROUNDDOWN(B10*C10/100,-3))</f>
        <v/>
      </c>
      <c r="E10" s="69"/>
      <c r="F10" s="68" t="str">
        <f>IF(E10="","",ROUNDDOWN(D10*E10,-3))</f>
        <v/>
      </c>
      <c r="G10" s="58"/>
    </row>
    <row r="11" spans="1:7" s="6" customFormat="1" ht="48" customHeight="1">
      <c r="A11" s="59"/>
      <c r="B11" s="70"/>
      <c r="C11" s="71"/>
      <c r="D11" s="72" t="str">
        <f t="shared" ref="D11:D17" si="0">IF(C11="","",ROUNDDOWN(B11*C11/100,-3))</f>
        <v/>
      </c>
      <c r="E11" s="69"/>
      <c r="F11" s="72" t="str">
        <f t="shared" ref="F11:F16" si="1">IF(E11="","",ROUNDDOWN(D11*E11,-3))</f>
        <v/>
      </c>
      <c r="G11" s="59"/>
    </row>
    <row r="12" spans="1:7" s="6" customFormat="1" ht="48" customHeight="1">
      <c r="A12" s="59"/>
      <c r="B12" s="70"/>
      <c r="C12" s="71"/>
      <c r="D12" s="72" t="str">
        <f t="shared" si="0"/>
        <v/>
      </c>
      <c r="E12" s="69"/>
      <c r="F12" s="72" t="str">
        <f t="shared" si="1"/>
        <v/>
      </c>
      <c r="G12" s="59"/>
    </row>
    <row r="13" spans="1:7" s="6" customFormat="1" ht="48" customHeight="1">
      <c r="A13" s="59"/>
      <c r="B13" s="70"/>
      <c r="C13" s="71"/>
      <c r="D13" s="72" t="str">
        <f t="shared" si="0"/>
        <v/>
      </c>
      <c r="E13" s="69"/>
      <c r="F13" s="72" t="str">
        <f t="shared" si="1"/>
        <v/>
      </c>
      <c r="G13" s="59"/>
    </row>
    <row r="14" spans="1:7" s="6" customFormat="1" ht="48" customHeight="1">
      <c r="A14" s="59"/>
      <c r="B14" s="70"/>
      <c r="C14" s="71"/>
      <c r="D14" s="72" t="str">
        <f t="shared" si="0"/>
        <v/>
      </c>
      <c r="E14" s="69"/>
      <c r="F14" s="72" t="str">
        <f t="shared" si="1"/>
        <v/>
      </c>
      <c r="G14" s="59"/>
    </row>
    <row r="15" spans="1:7" s="6" customFormat="1" ht="48" customHeight="1">
      <c r="A15" s="59"/>
      <c r="B15" s="70"/>
      <c r="C15" s="71"/>
      <c r="D15" s="72" t="str">
        <f t="shared" si="0"/>
        <v/>
      </c>
      <c r="E15" s="69"/>
      <c r="F15" s="72" t="str">
        <f t="shared" si="1"/>
        <v/>
      </c>
      <c r="G15" s="59"/>
    </row>
    <row r="16" spans="1:7" s="6" customFormat="1" ht="48" customHeight="1">
      <c r="A16" s="59"/>
      <c r="B16" s="70"/>
      <c r="C16" s="71"/>
      <c r="D16" s="72" t="str">
        <f t="shared" si="0"/>
        <v/>
      </c>
      <c r="E16" s="69"/>
      <c r="F16" s="72" t="str">
        <f t="shared" si="1"/>
        <v/>
      </c>
      <c r="G16" s="59"/>
    </row>
    <row r="17" spans="1:7" s="13" customFormat="1" ht="48" customHeight="1">
      <c r="A17" s="60"/>
      <c r="B17" s="73"/>
      <c r="C17" s="74"/>
      <c r="D17" s="75" t="str">
        <f t="shared" si="0"/>
        <v/>
      </c>
      <c r="E17" s="69"/>
      <c r="F17" s="75" t="str">
        <f>IF(D17="","",ROUNDDOWN(D17*E17,-3))</f>
        <v/>
      </c>
      <c r="G17" s="60"/>
    </row>
    <row r="18" spans="1:7" s="6" customFormat="1" ht="48" customHeight="1">
      <c r="A18" s="61" t="s">
        <v>10</v>
      </c>
      <c r="B18" s="68">
        <f>SUM(B10:B17)</f>
        <v>0</v>
      </c>
      <c r="C18" s="76"/>
      <c r="D18" s="68">
        <f>SUM(D10:D17)</f>
        <v>0</v>
      </c>
      <c r="E18" s="76"/>
      <c r="F18" s="68">
        <f>SUM(F10:F17)</f>
        <v>0</v>
      </c>
      <c r="G18" s="62"/>
    </row>
    <row r="19" spans="1:7" s="6" customFormat="1" ht="10.5" customHeight="1">
      <c r="A19" s="63"/>
      <c r="B19" s="64"/>
      <c r="C19" s="64"/>
      <c r="D19" s="64"/>
      <c r="E19" s="64"/>
      <c r="F19" s="64"/>
      <c r="G19" s="64"/>
    </row>
    <row r="20" spans="1:7" s="6" customFormat="1" ht="10.5" customHeight="1">
      <c r="A20" s="63"/>
      <c r="B20" s="64"/>
      <c r="C20" s="64"/>
      <c r="D20" s="64"/>
      <c r="E20" s="64"/>
      <c r="F20" s="64"/>
      <c r="G20" s="64"/>
    </row>
    <row r="21" spans="1:7" s="6" customFormat="1" ht="18" customHeight="1">
      <c r="A21" s="4" t="s">
        <v>68</v>
      </c>
      <c r="B21" s="4"/>
      <c r="C21" s="4"/>
      <c r="D21" s="4"/>
      <c r="E21" s="4"/>
      <c r="F21" s="4"/>
      <c r="G21" s="4"/>
    </row>
    <row r="22" spans="1:7" s="6" customFormat="1" ht="18" customHeight="1">
      <c r="A22" s="4" t="s">
        <v>67</v>
      </c>
      <c r="B22" s="4"/>
      <c r="C22" s="4"/>
      <c r="D22" s="4"/>
      <c r="E22" s="4"/>
      <c r="F22" s="4"/>
      <c r="G22" s="4"/>
    </row>
    <row r="23" spans="1:7" s="6" customFormat="1" ht="18" customHeight="1">
      <c r="A23" s="65" t="s">
        <v>102</v>
      </c>
      <c r="B23" s="65"/>
      <c r="C23" s="65"/>
      <c r="D23" s="65"/>
      <c r="E23" s="65"/>
      <c r="F23" s="65"/>
      <c r="G23" s="65"/>
    </row>
    <row r="24" spans="1:7" s="6" customFormat="1" ht="18" customHeight="1">
      <c r="A24" s="65" t="s">
        <v>103</v>
      </c>
      <c r="B24" s="65"/>
      <c r="C24" s="65"/>
      <c r="D24" s="65"/>
      <c r="E24" s="65"/>
      <c r="F24" s="65"/>
      <c r="G24" s="65"/>
    </row>
    <row r="25" spans="1:7" s="6" customFormat="1" ht="18" customHeight="1">
      <c r="A25" s="65" t="s">
        <v>104</v>
      </c>
      <c r="B25" s="65"/>
      <c r="C25" s="65"/>
      <c r="D25" s="65"/>
      <c r="E25" s="65"/>
      <c r="F25" s="65"/>
      <c r="G25" s="65"/>
    </row>
    <row r="26" spans="1:7" s="6" customFormat="1" ht="18" customHeight="1">
      <c r="A26" s="4"/>
      <c r="B26" s="4"/>
      <c r="C26" s="4"/>
      <c r="D26" s="4"/>
      <c r="E26" s="4"/>
      <c r="F26" s="4"/>
      <c r="G26" s="4"/>
    </row>
    <row r="27" spans="1:7" s="6" customFormat="1" ht="18" customHeight="1"/>
    <row r="30" spans="1:7" ht="13.8" thickBot="1"/>
    <row r="31" spans="1:7">
      <c r="E31" s="32">
        <v>0.33333333333333331</v>
      </c>
      <c r="F31" t="s">
        <v>95</v>
      </c>
    </row>
    <row r="32" spans="1:7" ht="13.8" thickBot="1">
      <c r="E32" s="33">
        <v>0.5</v>
      </c>
      <c r="F32" t="s">
        <v>96</v>
      </c>
    </row>
    <row r="33" spans="5:5">
      <c r="E33" s="85"/>
    </row>
    <row r="34" spans="5:5">
      <c r="E34" s="29"/>
    </row>
  </sheetData>
  <mergeCells count="2">
    <mergeCell ref="A3:G3"/>
    <mergeCell ref="E5:G5"/>
  </mergeCells>
  <phoneticPr fontId="1"/>
  <dataValidations count="1">
    <dataValidation type="list" allowBlank="1" showInputMessage="1" showErrorMessage="1" sqref="E10:E17" xr:uid="{0113137B-DD42-41D3-B05C-59ED7F0EBD1F}">
      <formula1>$E$31:$E$32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6"/>
  <sheetViews>
    <sheetView showZeros="0" view="pageBreakPreview" topLeftCell="A27" zoomScale="80" zoomScaleNormal="100" zoomScaleSheetLayoutView="80" workbookViewId="0">
      <selection activeCell="I6" sqref="I6"/>
    </sheetView>
  </sheetViews>
  <sheetFormatPr defaultRowHeight="13.2"/>
  <cols>
    <col min="1" max="1" width="1.88671875" customWidth="1"/>
    <col min="2" max="2" width="17.77734375" customWidth="1"/>
    <col min="3" max="3" width="6.6640625" customWidth="1"/>
    <col min="4" max="4" width="5.6640625" customWidth="1"/>
    <col min="5" max="5" width="4.44140625" customWidth="1"/>
    <col min="6" max="6" width="6.88671875" customWidth="1"/>
    <col min="7" max="7" width="3.6640625" customWidth="1"/>
    <col min="8" max="8" width="8.109375" customWidth="1"/>
    <col min="9" max="9" width="2.6640625" customWidth="1"/>
    <col min="11" max="11" width="3.109375" customWidth="1"/>
    <col min="12" max="12" width="6.21875" customWidth="1"/>
    <col min="13" max="13" width="4.21875" customWidth="1"/>
    <col min="14" max="14" width="9.88671875" customWidth="1"/>
    <col min="257" max="257" width="1.88671875" customWidth="1"/>
    <col min="258" max="258" width="17.77734375" customWidth="1"/>
    <col min="259" max="259" width="6.6640625" customWidth="1"/>
    <col min="260" max="260" width="5.6640625" customWidth="1"/>
    <col min="261" max="261" width="4.44140625" customWidth="1"/>
    <col min="262" max="262" width="6.88671875" customWidth="1"/>
    <col min="263" max="263" width="3.6640625" customWidth="1"/>
    <col min="264" max="264" width="8.109375" customWidth="1"/>
    <col min="265" max="265" width="2.6640625" customWidth="1"/>
    <col min="267" max="267" width="1.77734375" customWidth="1"/>
    <col min="268" max="268" width="5.44140625" customWidth="1"/>
    <col min="269" max="269" width="4.21875" customWidth="1"/>
    <col min="270" max="270" width="9.88671875" customWidth="1"/>
    <col min="513" max="513" width="1.88671875" customWidth="1"/>
    <col min="514" max="514" width="17.77734375" customWidth="1"/>
    <col min="515" max="515" width="6.6640625" customWidth="1"/>
    <col min="516" max="516" width="5.6640625" customWidth="1"/>
    <col min="517" max="517" width="4.44140625" customWidth="1"/>
    <col min="518" max="518" width="6.88671875" customWidth="1"/>
    <col min="519" max="519" width="3.6640625" customWidth="1"/>
    <col min="520" max="520" width="8.109375" customWidth="1"/>
    <col min="521" max="521" width="2.6640625" customWidth="1"/>
    <col min="523" max="523" width="1.77734375" customWidth="1"/>
    <col min="524" max="524" width="5.44140625" customWidth="1"/>
    <col min="525" max="525" width="4.21875" customWidth="1"/>
    <col min="526" max="526" width="9.88671875" customWidth="1"/>
    <col min="769" max="769" width="1.88671875" customWidth="1"/>
    <col min="770" max="770" width="17.77734375" customWidth="1"/>
    <col min="771" max="771" width="6.6640625" customWidth="1"/>
    <col min="772" max="772" width="5.6640625" customWidth="1"/>
    <col min="773" max="773" width="4.44140625" customWidth="1"/>
    <col min="774" max="774" width="6.88671875" customWidth="1"/>
    <col min="775" max="775" width="3.6640625" customWidth="1"/>
    <col min="776" max="776" width="8.109375" customWidth="1"/>
    <col min="777" max="777" width="2.6640625" customWidth="1"/>
    <col min="779" max="779" width="1.77734375" customWidth="1"/>
    <col min="780" max="780" width="5.44140625" customWidth="1"/>
    <col min="781" max="781" width="4.21875" customWidth="1"/>
    <col min="782" max="782" width="9.88671875" customWidth="1"/>
    <col min="1025" max="1025" width="1.88671875" customWidth="1"/>
    <col min="1026" max="1026" width="17.77734375" customWidth="1"/>
    <col min="1027" max="1027" width="6.6640625" customWidth="1"/>
    <col min="1028" max="1028" width="5.6640625" customWidth="1"/>
    <col min="1029" max="1029" width="4.44140625" customWidth="1"/>
    <col min="1030" max="1030" width="6.88671875" customWidth="1"/>
    <col min="1031" max="1031" width="3.6640625" customWidth="1"/>
    <col min="1032" max="1032" width="8.109375" customWidth="1"/>
    <col min="1033" max="1033" width="2.6640625" customWidth="1"/>
    <col min="1035" max="1035" width="1.77734375" customWidth="1"/>
    <col min="1036" max="1036" width="5.44140625" customWidth="1"/>
    <col min="1037" max="1037" width="4.21875" customWidth="1"/>
    <col min="1038" max="1038" width="9.88671875" customWidth="1"/>
    <col min="1281" max="1281" width="1.88671875" customWidth="1"/>
    <col min="1282" max="1282" width="17.77734375" customWidth="1"/>
    <col min="1283" max="1283" width="6.6640625" customWidth="1"/>
    <col min="1284" max="1284" width="5.6640625" customWidth="1"/>
    <col min="1285" max="1285" width="4.44140625" customWidth="1"/>
    <col min="1286" max="1286" width="6.88671875" customWidth="1"/>
    <col min="1287" max="1287" width="3.6640625" customWidth="1"/>
    <col min="1288" max="1288" width="8.109375" customWidth="1"/>
    <col min="1289" max="1289" width="2.6640625" customWidth="1"/>
    <col min="1291" max="1291" width="1.77734375" customWidth="1"/>
    <col min="1292" max="1292" width="5.44140625" customWidth="1"/>
    <col min="1293" max="1293" width="4.21875" customWidth="1"/>
    <col min="1294" max="1294" width="9.88671875" customWidth="1"/>
    <col min="1537" max="1537" width="1.88671875" customWidth="1"/>
    <col min="1538" max="1538" width="17.77734375" customWidth="1"/>
    <col min="1539" max="1539" width="6.6640625" customWidth="1"/>
    <col min="1540" max="1540" width="5.6640625" customWidth="1"/>
    <col min="1541" max="1541" width="4.44140625" customWidth="1"/>
    <col min="1542" max="1542" width="6.88671875" customWidth="1"/>
    <col min="1543" max="1543" width="3.6640625" customWidth="1"/>
    <col min="1544" max="1544" width="8.109375" customWidth="1"/>
    <col min="1545" max="1545" width="2.6640625" customWidth="1"/>
    <col min="1547" max="1547" width="1.77734375" customWidth="1"/>
    <col min="1548" max="1548" width="5.44140625" customWidth="1"/>
    <col min="1549" max="1549" width="4.21875" customWidth="1"/>
    <col min="1550" max="1550" width="9.88671875" customWidth="1"/>
    <col min="1793" max="1793" width="1.88671875" customWidth="1"/>
    <col min="1794" max="1794" width="17.77734375" customWidth="1"/>
    <col min="1795" max="1795" width="6.6640625" customWidth="1"/>
    <col min="1796" max="1796" width="5.6640625" customWidth="1"/>
    <col min="1797" max="1797" width="4.44140625" customWidth="1"/>
    <col min="1798" max="1798" width="6.88671875" customWidth="1"/>
    <col min="1799" max="1799" width="3.6640625" customWidth="1"/>
    <col min="1800" max="1800" width="8.109375" customWidth="1"/>
    <col min="1801" max="1801" width="2.6640625" customWidth="1"/>
    <col min="1803" max="1803" width="1.77734375" customWidth="1"/>
    <col min="1804" max="1804" width="5.44140625" customWidth="1"/>
    <col min="1805" max="1805" width="4.21875" customWidth="1"/>
    <col min="1806" max="1806" width="9.88671875" customWidth="1"/>
    <col min="2049" max="2049" width="1.88671875" customWidth="1"/>
    <col min="2050" max="2050" width="17.77734375" customWidth="1"/>
    <col min="2051" max="2051" width="6.6640625" customWidth="1"/>
    <col min="2052" max="2052" width="5.6640625" customWidth="1"/>
    <col min="2053" max="2053" width="4.44140625" customWidth="1"/>
    <col min="2054" max="2054" width="6.88671875" customWidth="1"/>
    <col min="2055" max="2055" width="3.6640625" customWidth="1"/>
    <col min="2056" max="2056" width="8.109375" customWidth="1"/>
    <col min="2057" max="2057" width="2.6640625" customWidth="1"/>
    <col min="2059" max="2059" width="1.77734375" customWidth="1"/>
    <col min="2060" max="2060" width="5.44140625" customWidth="1"/>
    <col min="2061" max="2061" width="4.21875" customWidth="1"/>
    <col min="2062" max="2062" width="9.88671875" customWidth="1"/>
    <col min="2305" max="2305" width="1.88671875" customWidth="1"/>
    <col min="2306" max="2306" width="17.77734375" customWidth="1"/>
    <col min="2307" max="2307" width="6.6640625" customWidth="1"/>
    <col min="2308" max="2308" width="5.6640625" customWidth="1"/>
    <col min="2309" max="2309" width="4.44140625" customWidth="1"/>
    <col min="2310" max="2310" width="6.88671875" customWidth="1"/>
    <col min="2311" max="2311" width="3.6640625" customWidth="1"/>
    <col min="2312" max="2312" width="8.109375" customWidth="1"/>
    <col min="2313" max="2313" width="2.6640625" customWidth="1"/>
    <col min="2315" max="2315" width="1.77734375" customWidth="1"/>
    <col min="2316" max="2316" width="5.44140625" customWidth="1"/>
    <col min="2317" max="2317" width="4.21875" customWidth="1"/>
    <col min="2318" max="2318" width="9.88671875" customWidth="1"/>
    <col min="2561" max="2561" width="1.88671875" customWidth="1"/>
    <col min="2562" max="2562" width="17.77734375" customWidth="1"/>
    <col min="2563" max="2563" width="6.6640625" customWidth="1"/>
    <col min="2564" max="2564" width="5.6640625" customWidth="1"/>
    <col min="2565" max="2565" width="4.44140625" customWidth="1"/>
    <col min="2566" max="2566" width="6.88671875" customWidth="1"/>
    <col min="2567" max="2567" width="3.6640625" customWidth="1"/>
    <col min="2568" max="2568" width="8.109375" customWidth="1"/>
    <col min="2569" max="2569" width="2.6640625" customWidth="1"/>
    <col min="2571" max="2571" width="1.77734375" customWidth="1"/>
    <col min="2572" max="2572" width="5.44140625" customWidth="1"/>
    <col min="2573" max="2573" width="4.21875" customWidth="1"/>
    <col min="2574" max="2574" width="9.88671875" customWidth="1"/>
    <col min="2817" max="2817" width="1.88671875" customWidth="1"/>
    <col min="2818" max="2818" width="17.77734375" customWidth="1"/>
    <col min="2819" max="2819" width="6.6640625" customWidth="1"/>
    <col min="2820" max="2820" width="5.6640625" customWidth="1"/>
    <col min="2821" max="2821" width="4.44140625" customWidth="1"/>
    <col min="2822" max="2822" width="6.88671875" customWidth="1"/>
    <col min="2823" max="2823" width="3.6640625" customWidth="1"/>
    <col min="2824" max="2824" width="8.109375" customWidth="1"/>
    <col min="2825" max="2825" width="2.6640625" customWidth="1"/>
    <col min="2827" max="2827" width="1.77734375" customWidth="1"/>
    <col min="2828" max="2828" width="5.44140625" customWidth="1"/>
    <col min="2829" max="2829" width="4.21875" customWidth="1"/>
    <col min="2830" max="2830" width="9.88671875" customWidth="1"/>
    <col min="3073" max="3073" width="1.88671875" customWidth="1"/>
    <col min="3074" max="3074" width="17.77734375" customWidth="1"/>
    <col min="3075" max="3075" width="6.6640625" customWidth="1"/>
    <col min="3076" max="3076" width="5.6640625" customWidth="1"/>
    <col min="3077" max="3077" width="4.44140625" customWidth="1"/>
    <col min="3078" max="3078" width="6.88671875" customWidth="1"/>
    <col min="3079" max="3079" width="3.6640625" customWidth="1"/>
    <col min="3080" max="3080" width="8.109375" customWidth="1"/>
    <col min="3081" max="3081" width="2.6640625" customWidth="1"/>
    <col min="3083" max="3083" width="1.77734375" customWidth="1"/>
    <col min="3084" max="3084" width="5.44140625" customWidth="1"/>
    <col min="3085" max="3085" width="4.21875" customWidth="1"/>
    <col min="3086" max="3086" width="9.88671875" customWidth="1"/>
    <col min="3329" max="3329" width="1.88671875" customWidth="1"/>
    <col min="3330" max="3330" width="17.77734375" customWidth="1"/>
    <col min="3331" max="3331" width="6.6640625" customWidth="1"/>
    <col min="3332" max="3332" width="5.6640625" customWidth="1"/>
    <col min="3333" max="3333" width="4.44140625" customWidth="1"/>
    <col min="3334" max="3334" width="6.88671875" customWidth="1"/>
    <col min="3335" max="3335" width="3.6640625" customWidth="1"/>
    <col min="3336" max="3336" width="8.109375" customWidth="1"/>
    <col min="3337" max="3337" width="2.6640625" customWidth="1"/>
    <col min="3339" max="3339" width="1.77734375" customWidth="1"/>
    <col min="3340" max="3340" width="5.44140625" customWidth="1"/>
    <col min="3341" max="3341" width="4.21875" customWidth="1"/>
    <col min="3342" max="3342" width="9.88671875" customWidth="1"/>
    <col min="3585" max="3585" width="1.88671875" customWidth="1"/>
    <col min="3586" max="3586" width="17.77734375" customWidth="1"/>
    <col min="3587" max="3587" width="6.6640625" customWidth="1"/>
    <col min="3588" max="3588" width="5.6640625" customWidth="1"/>
    <col min="3589" max="3589" width="4.44140625" customWidth="1"/>
    <col min="3590" max="3590" width="6.88671875" customWidth="1"/>
    <col min="3591" max="3591" width="3.6640625" customWidth="1"/>
    <col min="3592" max="3592" width="8.109375" customWidth="1"/>
    <col min="3593" max="3593" width="2.6640625" customWidth="1"/>
    <col min="3595" max="3595" width="1.77734375" customWidth="1"/>
    <col min="3596" max="3596" width="5.44140625" customWidth="1"/>
    <col min="3597" max="3597" width="4.21875" customWidth="1"/>
    <col min="3598" max="3598" width="9.88671875" customWidth="1"/>
    <col min="3841" max="3841" width="1.88671875" customWidth="1"/>
    <col min="3842" max="3842" width="17.77734375" customWidth="1"/>
    <col min="3843" max="3843" width="6.6640625" customWidth="1"/>
    <col min="3844" max="3844" width="5.6640625" customWidth="1"/>
    <col min="3845" max="3845" width="4.44140625" customWidth="1"/>
    <col min="3846" max="3846" width="6.88671875" customWidth="1"/>
    <col min="3847" max="3847" width="3.6640625" customWidth="1"/>
    <col min="3848" max="3848" width="8.109375" customWidth="1"/>
    <col min="3849" max="3849" width="2.6640625" customWidth="1"/>
    <col min="3851" max="3851" width="1.77734375" customWidth="1"/>
    <col min="3852" max="3852" width="5.44140625" customWidth="1"/>
    <col min="3853" max="3853" width="4.21875" customWidth="1"/>
    <col min="3854" max="3854" width="9.88671875" customWidth="1"/>
    <col min="4097" max="4097" width="1.88671875" customWidth="1"/>
    <col min="4098" max="4098" width="17.77734375" customWidth="1"/>
    <col min="4099" max="4099" width="6.6640625" customWidth="1"/>
    <col min="4100" max="4100" width="5.6640625" customWidth="1"/>
    <col min="4101" max="4101" width="4.44140625" customWidth="1"/>
    <col min="4102" max="4102" width="6.88671875" customWidth="1"/>
    <col min="4103" max="4103" width="3.6640625" customWidth="1"/>
    <col min="4104" max="4104" width="8.109375" customWidth="1"/>
    <col min="4105" max="4105" width="2.6640625" customWidth="1"/>
    <col min="4107" max="4107" width="1.77734375" customWidth="1"/>
    <col min="4108" max="4108" width="5.44140625" customWidth="1"/>
    <col min="4109" max="4109" width="4.21875" customWidth="1"/>
    <col min="4110" max="4110" width="9.88671875" customWidth="1"/>
    <col min="4353" max="4353" width="1.88671875" customWidth="1"/>
    <col min="4354" max="4354" width="17.77734375" customWidth="1"/>
    <col min="4355" max="4355" width="6.6640625" customWidth="1"/>
    <col min="4356" max="4356" width="5.6640625" customWidth="1"/>
    <col min="4357" max="4357" width="4.44140625" customWidth="1"/>
    <col min="4358" max="4358" width="6.88671875" customWidth="1"/>
    <col min="4359" max="4359" width="3.6640625" customWidth="1"/>
    <col min="4360" max="4360" width="8.109375" customWidth="1"/>
    <col min="4361" max="4361" width="2.6640625" customWidth="1"/>
    <col min="4363" max="4363" width="1.77734375" customWidth="1"/>
    <col min="4364" max="4364" width="5.44140625" customWidth="1"/>
    <col min="4365" max="4365" width="4.21875" customWidth="1"/>
    <col min="4366" max="4366" width="9.88671875" customWidth="1"/>
    <col min="4609" max="4609" width="1.88671875" customWidth="1"/>
    <col min="4610" max="4610" width="17.77734375" customWidth="1"/>
    <col min="4611" max="4611" width="6.6640625" customWidth="1"/>
    <col min="4612" max="4612" width="5.6640625" customWidth="1"/>
    <col min="4613" max="4613" width="4.44140625" customWidth="1"/>
    <col min="4614" max="4614" width="6.88671875" customWidth="1"/>
    <col min="4615" max="4615" width="3.6640625" customWidth="1"/>
    <col min="4616" max="4616" width="8.109375" customWidth="1"/>
    <col min="4617" max="4617" width="2.6640625" customWidth="1"/>
    <col min="4619" max="4619" width="1.77734375" customWidth="1"/>
    <col min="4620" max="4620" width="5.44140625" customWidth="1"/>
    <col min="4621" max="4621" width="4.21875" customWidth="1"/>
    <col min="4622" max="4622" width="9.88671875" customWidth="1"/>
    <col min="4865" max="4865" width="1.88671875" customWidth="1"/>
    <col min="4866" max="4866" width="17.77734375" customWidth="1"/>
    <col min="4867" max="4867" width="6.6640625" customWidth="1"/>
    <col min="4868" max="4868" width="5.6640625" customWidth="1"/>
    <col min="4869" max="4869" width="4.44140625" customWidth="1"/>
    <col min="4870" max="4870" width="6.88671875" customWidth="1"/>
    <col min="4871" max="4871" width="3.6640625" customWidth="1"/>
    <col min="4872" max="4872" width="8.109375" customWidth="1"/>
    <col min="4873" max="4873" width="2.6640625" customWidth="1"/>
    <col min="4875" max="4875" width="1.77734375" customWidth="1"/>
    <col min="4876" max="4876" width="5.44140625" customWidth="1"/>
    <col min="4877" max="4877" width="4.21875" customWidth="1"/>
    <col min="4878" max="4878" width="9.88671875" customWidth="1"/>
    <col min="5121" max="5121" width="1.88671875" customWidth="1"/>
    <col min="5122" max="5122" width="17.77734375" customWidth="1"/>
    <col min="5123" max="5123" width="6.6640625" customWidth="1"/>
    <col min="5124" max="5124" width="5.6640625" customWidth="1"/>
    <col min="5125" max="5125" width="4.44140625" customWidth="1"/>
    <col min="5126" max="5126" width="6.88671875" customWidth="1"/>
    <col min="5127" max="5127" width="3.6640625" customWidth="1"/>
    <col min="5128" max="5128" width="8.109375" customWidth="1"/>
    <col min="5129" max="5129" width="2.6640625" customWidth="1"/>
    <col min="5131" max="5131" width="1.77734375" customWidth="1"/>
    <col min="5132" max="5132" width="5.44140625" customWidth="1"/>
    <col min="5133" max="5133" width="4.21875" customWidth="1"/>
    <col min="5134" max="5134" width="9.88671875" customWidth="1"/>
    <col min="5377" max="5377" width="1.88671875" customWidth="1"/>
    <col min="5378" max="5378" width="17.77734375" customWidth="1"/>
    <col min="5379" max="5379" width="6.6640625" customWidth="1"/>
    <col min="5380" max="5380" width="5.6640625" customWidth="1"/>
    <col min="5381" max="5381" width="4.44140625" customWidth="1"/>
    <col min="5382" max="5382" width="6.88671875" customWidth="1"/>
    <col min="5383" max="5383" width="3.6640625" customWidth="1"/>
    <col min="5384" max="5384" width="8.109375" customWidth="1"/>
    <col min="5385" max="5385" width="2.6640625" customWidth="1"/>
    <col min="5387" max="5387" width="1.77734375" customWidth="1"/>
    <col min="5388" max="5388" width="5.44140625" customWidth="1"/>
    <col min="5389" max="5389" width="4.21875" customWidth="1"/>
    <col min="5390" max="5390" width="9.88671875" customWidth="1"/>
    <col min="5633" max="5633" width="1.88671875" customWidth="1"/>
    <col min="5634" max="5634" width="17.77734375" customWidth="1"/>
    <col min="5635" max="5635" width="6.6640625" customWidth="1"/>
    <col min="5636" max="5636" width="5.6640625" customWidth="1"/>
    <col min="5637" max="5637" width="4.44140625" customWidth="1"/>
    <col min="5638" max="5638" width="6.88671875" customWidth="1"/>
    <col min="5639" max="5639" width="3.6640625" customWidth="1"/>
    <col min="5640" max="5640" width="8.109375" customWidth="1"/>
    <col min="5641" max="5641" width="2.6640625" customWidth="1"/>
    <col min="5643" max="5643" width="1.77734375" customWidth="1"/>
    <col min="5644" max="5644" width="5.44140625" customWidth="1"/>
    <col min="5645" max="5645" width="4.21875" customWidth="1"/>
    <col min="5646" max="5646" width="9.88671875" customWidth="1"/>
    <col min="5889" max="5889" width="1.88671875" customWidth="1"/>
    <col min="5890" max="5890" width="17.77734375" customWidth="1"/>
    <col min="5891" max="5891" width="6.6640625" customWidth="1"/>
    <col min="5892" max="5892" width="5.6640625" customWidth="1"/>
    <col min="5893" max="5893" width="4.44140625" customWidth="1"/>
    <col min="5894" max="5894" width="6.88671875" customWidth="1"/>
    <col min="5895" max="5895" width="3.6640625" customWidth="1"/>
    <col min="5896" max="5896" width="8.109375" customWidth="1"/>
    <col min="5897" max="5897" width="2.6640625" customWidth="1"/>
    <col min="5899" max="5899" width="1.77734375" customWidth="1"/>
    <col min="5900" max="5900" width="5.44140625" customWidth="1"/>
    <col min="5901" max="5901" width="4.21875" customWidth="1"/>
    <col min="5902" max="5902" width="9.88671875" customWidth="1"/>
    <col min="6145" max="6145" width="1.88671875" customWidth="1"/>
    <col min="6146" max="6146" width="17.77734375" customWidth="1"/>
    <col min="6147" max="6147" width="6.6640625" customWidth="1"/>
    <col min="6148" max="6148" width="5.6640625" customWidth="1"/>
    <col min="6149" max="6149" width="4.44140625" customWidth="1"/>
    <col min="6150" max="6150" width="6.88671875" customWidth="1"/>
    <col min="6151" max="6151" width="3.6640625" customWidth="1"/>
    <col min="6152" max="6152" width="8.109375" customWidth="1"/>
    <col min="6153" max="6153" width="2.6640625" customWidth="1"/>
    <col min="6155" max="6155" width="1.77734375" customWidth="1"/>
    <col min="6156" max="6156" width="5.44140625" customWidth="1"/>
    <col min="6157" max="6157" width="4.21875" customWidth="1"/>
    <col min="6158" max="6158" width="9.88671875" customWidth="1"/>
    <col min="6401" max="6401" width="1.88671875" customWidth="1"/>
    <col min="6402" max="6402" width="17.77734375" customWidth="1"/>
    <col min="6403" max="6403" width="6.6640625" customWidth="1"/>
    <col min="6404" max="6404" width="5.6640625" customWidth="1"/>
    <col min="6405" max="6405" width="4.44140625" customWidth="1"/>
    <col min="6406" max="6406" width="6.88671875" customWidth="1"/>
    <col min="6407" max="6407" width="3.6640625" customWidth="1"/>
    <col min="6408" max="6408" width="8.109375" customWidth="1"/>
    <col min="6409" max="6409" width="2.6640625" customWidth="1"/>
    <col min="6411" max="6411" width="1.77734375" customWidth="1"/>
    <col min="6412" max="6412" width="5.44140625" customWidth="1"/>
    <col min="6413" max="6413" width="4.21875" customWidth="1"/>
    <col min="6414" max="6414" width="9.88671875" customWidth="1"/>
    <col min="6657" max="6657" width="1.88671875" customWidth="1"/>
    <col min="6658" max="6658" width="17.77734375" customWidth="1"/>
    <col min="6659" max="6659" width="6.6640625" customWidth="1"/>
    <col min="6660" max="6660" width="5.6640625" customWidth="1"/>
    <col min="6661" max="6661" width="4.44140625" customWidth="1"/>
    <col min="6662" max="6662" width="6.88671875" customWidth="1"/>
    <col min="6663" max="6663" width="3.6640625" customWidth="1"/>
    <col min="6664" max="6664" width="8.109375" customWidth="1"/>
    <col min="6665" max="6665" width="2.6640625" customWidth="1"/>
    <col min="6667" max="6667" width="1.77734375" customWidth="1"/>
    <col min="6668" max="6668" width="5.44140625" customWidth="1"/>
    <col min="6669" max="6669" width="4.21875" customWidth="1"/>
    <col min="6670" max="6670" width="9.88671875" customWidth="1"/>
    <col min="6913" max="6913" width="1.88671875" customWidth="1"/>
    <col min="6914" max="6914" width="17.77734375" customWidth="1"/>
    <col min="6915" max="6915" width="6.6640625" customWidth="1"/>
    <col min="6916" max="6916" width="5.6640625" customWidth="1"/>
    <col min="6917" max="6917" width="4.44140625" customWidth="1"/>
    <col min="6918" max="6918" width="6.88671875" customWidth="1"/>
    <col min="6919" max="6919" width="3.6640625" customWidth="1"/>
    <col min="6920" max="6920" width="8.109375" customWidth="1"/>
    <col min="6921" max="6921" width="2.6640625" customWidth="1"/>
    <col min="6923" max="6923" width="1.77734375" customWidth="1"/>
    <col min="6924" max="6924" width="5.44140625" customWidth="1"/>
    <col min="6925" max="6925" width="4.21875" customWidth="1"/>
    <col min="6926" max="6926" width="9.88671875" customWidth="1"/>
    <col min="7169" max="7169" width="1.88671875" customWidth="1"/>
    <col min="7170" max="7170" width="17.77734375" customWidth="1"/>
    <col min="7171" max="7171" width="6.6640625" customWidth="1"/>
    <col min="7172" max="7172" width="5.6640625" customWidth="1"/>
    <col min="7173" max="7173" width="4.44140625" customWidth="1"/>
    <col min="7174" max="7174" width="6.88671875" customWidth="1"/>
    <col min="7175" max="7175" width="3.6640625" customWidth="1"/>
    <col min="7176" max="7176" width="8.109375" customWidth="1"/>
    <col min="7177" max="7177" width="2.6640625" customWidth="1"/>
    <col min="7179" max="7179" width="1.77734375" customWidth="1"/>
    <col min="7180" max="7180" width="5.44140625" customWidth="1"/>
    <col min="7181" max="7181" width="4.21875" customWidth="1"/>
    <col min="7182" max="7182" width="9.88671875" customWidth="1"/>
    <col min="7425" max="7425" width="1.88671875" customWidth="1"/>
    <col min="7426" max="7426" width="17.77734375" customWidth="1"/>
    <col min="7427" max="7427" width="6.6640625" customWidth="1"/>
    <col min="7428" max="7428" width="5.6640625" customWidth="1"/>
    <col min="7429" max="7429" width="4.44140625" customWidth="1"/>
    <col min="7430" max="7430" width="6.88671875" customWidth="1"/>
    <col min="7431" max="7431" width="3.6640625" customWidth="1"/>
    <col min="7432" max="7432" width="8.109375" customWidth="1"/>
    <col min="7433" max="7433" width="2.6640625" customWidth="1"/>
    <col min="7435" max="7435" width="1.77734375" customWidth="1"/>
    <col min="7436" max="7436" width="5.44140625" customWidth="1"/>
    <col min="7437" max="7437" width="4.21875" customWidth="1"/>
    <col min="7438" max="7438" width="9.88671875" customWidth="1"/>
    <col min="7681" max="7681" width="1.88671875" customWidth="1"/>
    <col min="7682" max="7682" width="17.77734375" customWidth="1"/>
    <col min="7683" max="7683" width="6.6640625" customWidth="1"/>
    <col min="7684" max="7684" width="5.6640625" customWidth="1"/>
    <col min="7685" max="7685" width="4.44140625" customWidth="1"/>
    <col min="7686" max="7686" width="6.88671875" customWidth="1"/>
    <col min="7687" max="7687" width="3.6640625" customWidth="1"/>
    <col min="7688" max="7688" width="8.109375" customWidth="1"/>
    <col min="7689" max="7689" width="2.6640625" customWidth="1"/>
    <col min="7691" max="7691" width="1.77734375" customWidth="1"/>
    <col min="7692" max="7692" width="5.44140625" customWidth="1"/>
    <col min="7693" max="7693" width="4.21875" customWidth="1"/>
    <col min="7694" max="7694" width="9.88671875" customWidth="1"/>
    <col min="7937" max="7937" width="1.88671875" customWidth="1"/>
    <col min="7938" max="7938" width="17.77734375" customWidth="1"/>
    <col min="7939" max="7939" width="6.6640625" customWidth="1"/>
    <col min="7940" max="7940" width="5.6640625" customWidth="1"/>
    <col min="7941" max="7941" width="4.44140625" customWidth="1"/>
    <col min="7942" max="7942" width="6.88671875" customWidth="1"/>
    <col min="7943" max="7943" width="3.6640625" customWidth="1"/>
    <col min="7944" max="7944" width="8.109375" customWidth="1"/>
    <col min="7945" max="7945" width="2.6640625" customWidth="1"/>
    <col min="7947" max="7947" width="1.77734375" customWidth="1"/>
    <col min="7948" max="7948" width="5.44140625" customWidth="1"/>
    <col min="7949" max="7949" width="4.21875" customWidth="1"/>
    <col min="7950" max="7950" width="9.88671875" customWidth="1"/>
    <col min="8193" max="8193" width="1.88671875" customWidth="1"/>
    <col min="8194" max="8194" width="17.77734375" customWidth="1"/>
    <col min="8195" max="8195" width="6.6640625" customWidth="1"/>
    <col min="8196" max="8196" width="5.6640625" customWidth="1"/>
    <col min="8197" max="8197" width="4.44140625" customWidth="1"/>
    <col min="8198" max="8198" width="6.88671875" customWidth="1"/>
    <col min="8199" max="8199" width="3.6640625" customWidth="1"/>
    <col min="8200" max="8200" width="8.109375" customWidth="1"/>
    <col min="8201" max="8201" width="2.6640625" customWidth="1"/>
    <col min="8203" max="8203" width="1.77734375" customWidth="1"/>
    <col min="8204" max="8204" width="5.44140625" customWidth="1"/>
    <col min="8205" max="8205" width="4.21875" customWidth="1"/>
    <col min="8206" max="8206" width="9.88671875" customWidth="1"/>
    <col min="8449" max="8449" width="1.88671875" customWidth="1"/>
    <col min="8450" max="8450" width="17.77734375" customWidth="1"/>
    <col min="8451" max="8451" width="6.6640625" customWidth="1"/>
    <col min="8452" max="8452" width="5.6640625" customWidth="1"/>
    <col min="8453" max="8453" width="4.44140625" customWidth="1"/>
    <col min="8454" max="8454" width="6.88671875" customWidth="1"/>
    <col min="8455" max="8455" width="3.6640625" customWidth="1"/>
    <col min="8456" max="8456" width="8.109375" customWidth="1"/>
    <col min="8457" max="8457" width="2.6640625" customWidth="1"/>
    <col min="8459" max="8459" width="1.77734375" customWidth="1"/>
    <col min="8460" max="8460" width="5.44140625" customWidth="1"/>
    <col min="8461" max="8461" width="4.21875" customWidth="1"/>
    <col min="8462" max="8462" width="9.88671875" customWidth="1"/>
    <col min="8705" max="8705" width="1.88671875" customWidth="1"/>
    <col min="8706" max="8706" width="17.77734375" customWidth="1"/>
    <col min="8707" max="8707" width="6.6640625" customWidth="1"/>
    <col min="8708" max="8708" width="5.6640625" customWidth="1"/>
    <col min="8709" max="8709" width="4.44140625" customWidth="1"/>
    <col min="8710" max="8710" width="6.88671875" customWidth="1"/>
    <col min="8711" max="8711" width="3.6640625" customWidth="1"/>
    <col min="8712" max="8712" width="8.109375" customWidth="1"/>
    <col min="8713" max="8713" width="2.6640625" customWidth="1"/>
    <col min="8715" max="8715" width="1.77734375" customWidth="1"/>
    <col min="8716" max="8716" width="5.44140625" customWidth="1"/>
    <col min="8717" max="8717" width="4.21875" customWidth="1"/>
    <col min="8718" max="8718" width="9.88671875" customWidth="1"/>
    <col min="8961" max="8961" width="1.88671875" customWidth="1"/>
    <col min="8962" max="8962" width="17.77734375" customWidth="1"/>
    <col min="8963" max="8963" width="6.6640625" customWidth="1"/>
    <col min="8964" max="8964" width="5.6640625" customWidth="1"/>
    <col min="8965" max="8965" width="4.44140625" customWidth="1"/>
    <col min="8966" max="8966" width="6.88671875" customWidth="1"/>
    <col min="8967" max="8967" width="3.6640625" customWidth="1"/>
    <col min="8968" max="8968" width="8.109375" customWidth="1"/>
    <col min="8969" max="8969" width="2.6640625" customWidth="1"/>
    <col min="8971" max="8971" width="1.77734375" customWidth="1"/>
    <col min="8972" max="8972" width="5.44140625" customWidth="1"/>
    <col min="8973" max="8973" width="4.21875" customWidth="1"/>
    <col min="8974" max="8974" width="9.88671875" customWidth="1"/>
    <col min="9217" max="9217" width="1.88671875" customWidth="1"/>
    <col min="9218" max="9218" width="17.77734375" customWidth="1"/>
    <col min="9219" max="9219" width="6.6640625" customWidth="1"/>
    <col min="9220" max="9220" width="5.6640625" customWidth="1"/>
    <col min="9221" max="9221" width="4.44140625" customWidth="1"/>
    <col min="9222" max="9222" width="6.88671875" customWidth="1"/>
    <col min="9223" max="9223" width="3.6640625" customWidth="1"/>
    <col min="9224" max="9224" width="8.109375" customWidth="1"/>
    <col min="9225" max="9225" width="2.6640625" customWidth="1"/>
    <col min="9227" max="9227" width="1.77734375" customWidth="1"/>
    <col min="9228" max="9228" width="5.44140625" customWidth="1"/>
    <col min="9229" max="9229" width="4.21875" customWidth="1"/>
    <col min="9230" max="9230" width="9.88671875" customWidth="1"/>
    <col min="9473" max="9473" width="1.88671875" customWidth="1"/>
    <col min="9474" max="9474" width="17.77734375" customWidth="1"/>
    <col min="9475" max="9475" width="6.6640625" customWidth="1"/>
    <col min="9476" max="9476" width="5.6640625" customWidth="1"/>
    <col min="9477" max="9477" width="4.44140625" customWidth="1"/>
    <col min="9478" max="9478" width="6.88671875" customWidth="1"/>
    <col min="9479" max="9479" width="3.6640625" customWidth="1"/>
    <col min="9480" max="9480" width="8.109375" customWidth="1"/>
    <col min="9481" max="9481" width="2.6640625" customWidth="1"/>
    <col min="9483" max="9483" width="1.77734375" customWidth="1"/>
    <col min="9484" max="9484" width="5.44140625" customWidth="1"/>
    <col min="9485" max="9485" width="4.21875" customWidth="1"/>
    <col min="9486" max="9486" width="9.88671875" customWidth="1"/>
    <col min="9729" max="9729" width="1.88671875" customWidth="1"/>
    <col min="9730" max="9730" width="17.77734375" customWidth="1"/>
    <col min="9731" max="9731" width="6.6640625" customWidth="1"/>
    <col min="9732" max="9732" width="5.6640625" customWidth="1"/>
    <col min="9733" max="9733" width="4.44140625" customWidth="1"/>
    <col min="9734" max="9734" width="6.88671875" customWidth="1"/>
    <col min="9735" max="9735" width="3.6640625" customWidth="1"/>
    <col min="9736" max="9736" width="8.109375" customWidth="1"/>
    <col min="9737" max="9737" width="2.6640625" customWidth="1"/>
    <col min="9739" max="9739" width="1.77734375" customWidth="1"/>
    <col min="9740" max="9740" width="5.44140625" customWidth="1"/>
    <col min="9741" max="9741" width="4.21875" customWidth="1"/>
    <col min="9742" max="9742" width="9.88671875" customWidth="1"/>
    <col min="9985" max="9985" width="1.88671875" customWidth="1"/>
    <col min="9986" max="9986" width="17.77734375" customWidth="1"/>
    <col min="9987" max="9987" width="6.6640625" customWidth="1"/>
    <col min="9988" max="9988" width="5.6640625" customWidth="1"/>
    <col min="9989" max="9989" width="4.44140625" customWidth="1"/>
    <col min="9990" max="9990" width="6.88671875" customWidth="1"/>
    <col min="9991" max="9991" width="3.6640625" customWidth="1"/>
    <col min="9992" max="9992" width="8.109375" customWidth="1"/>
    <col min="9993" max="9993" width="2.6640625" customWidth="1"/>
    <col min="9995" max="9995" width="1.77734375" customWidth="1"/>
    <col min="9996" max="9996" width="5.44140625" customWidth="1"/>
    <col min="9997" max="9997" width="4.21875" customWidth="1"/>
    <col min="9998" max="9998" width="9.88671875" customWidth="1"/>
    <col min="10241" max="10241" width="1.88671875" customWidth="1"/>
    <col min="10242" max="10242" width="17.77734375" customWidth="1"/>
    <col min="10243" max="10243" width="6.6640625" customWidth="1"/>
    <col min="10244" max="10244" width="5.6640625" customWidth="1"/>
    <col min="10245" max="10245" width="4.44140625" customWidth="1"/>
    <col min="10246" max="10246" width="6.88671875" customWidth="1"/>
    <col min="10247" max="10247" width="3.6640625" customWidth="1"/>
    <col min="10248" max="10248" width="8.109375" customWidth="1"/>
    <col min="10249" max="10249" width="2.6640625" customWidth="1"/>
    <col min="10251" max="10251" width="1.77734375" customWidth="1"/>
    <col min="10252" max="10252" width="5.44140625" customWidth="1"/>
    <col min="10253" max="10253" width="4.21875" customWidth="1"/>
    <col min="10254" max="10254" width="9.88671875" customWidth="1"/>
    <col min="10497" max="10497" width="1.88671875" customWidth="1"/>
    <col min="10498" max="10498" width="17.77734375" customWidth="1"/>
    <col min="10499" max="10499" width="6.6640625" customWidth="1"/>
    <col min="10500" max="10500" width="5.6640625" customWidth="1"/>
    <col min="10501" max="10501" width="4.44140625" customWidth="1"/>
    <col min="10502" max="10502" width="6.88671875" customWidth="1"/>
    <col min="10503" max="10503" width="3.6640625" customWidth="1"/>
    <col min="10504" max="10504" width="8.109375" customWidth="1"/>
    <col min="10505" max="10505" width="2.6640625" customWidth="1"/>
    <col min="10507" max="10507" width="1.77734375" customWidth="1"/>
    <col min="10508" max="10508" width="5.44140625" customWidth="1"/>
    <col min="10509" max="10509" width="4.21875" customWidth="1"/>
    <col min="10510" max="10510" width="9.88671875" customWidth="1"/>
    <col min="10753" max="10753" width="1.88671875" customWidth="1"/>
    <col min="10754" max="10754" width="17.77734375" customWidth="1"/>
    <col min="10755" max="10755" width="6.6640625" customWidth="1"/>
    <col min="10756" max="10756" width="5.6640625" customWidth="1"/>
    <col min="10757" max="10757" width="4.44140625" customWidth="1"/>
    <col min="10758" max="10758" width="6.88671875" customWidth="1"/>
    <col min="10759" max="10759" width="3.6640625" customWidth="1"/>
    <col min="10760" max="10760" width="8.109375" customWidth="1"/>
    <col min="10761" max="10761" width="2.6640625" customWidth="1"/>
    <col min="10763" max="10763" width="1.77734375" customWidth="1"/>
    <col min="10764" max="10764" width="5.44140625" customWidth="1"/>
    <col min="10765" max="10765" width="4.21875" customWidth="1"/>
    <col min="10766" max="10766" width="9.88671875" customWidth="1"/>
    <col min="11009" max="11009" width="1.88671875" customWidth="1"/>
    <col min="11010" max="11010" width="17.77734375" customWidth="1"/>
    <col min="11011" max="11011" width="6.6640625" customWidth="1"/>
    <col min="11012" max="11012" width="5.6640625" customWidth="1"/>
    <col min="11013" max="11013" width="4.44140625" customWidth="1"/>
    <col min="11014" max="11014" width="6.88671875" customWidth="1"/>
    <col min="11015" max="11015" width="3.6640625" customWidth="1"/>
    <col min="11016" max="11016" width="8.109375" customWidth="1"/>
    <col min="11017" max="11017" width="2.6640625" customWidth="1"/>
    <col min="11019" max="11019" width="1.77734375" customWidth="1"/>
    <col min="11020" max="11020" width="5.44140625" customWidth="1"/>
    <col min="11021" max="11021" width="4.21875" customWidth="1"/>
    <col min="11022" max="11022" width="9.88671875" customWidth="1"/>
    <col min="11265" max="11265" width="1.88671875" customWidth="1"/>
    <col min="11266" max="11266" width="17.77734375" customWidth="1"/>
    <col min="11267" max="11267" width="6.6640625" customWidth="1"/>
    <col min="11268" max="11268" width="5.6640625" customWidth="1"/>
    <col min="11269" max="11269" width="4.44140625" customWidth="1"/>
    <col min="11270" max="11270" width="6.88671875" customWidth="1"/>
    <col min="11271" max="11271" width="3.6640625" customWidth="1"/>
    <col min="11272" max="11272" width="8.109375" customWidth="1"/>
    <col min="11273" max="11273" width="2.6640625" customWidth="1"/>
    <col min="11275" max="11275" width="1.77734375" customWidth="1"/>
    <col min="11276" max="11276" width="5.44140625" customWidth="1"/>
    <col min="11277" max="11277" width="4.21875" customWidth="1"/>
    <col min="11278" max="11278" width="9.88671875" customWidth="1"/>
    <col min="11521" max="11521" width="1.88671875" customWidth="1"/>
    <col min="11522" max="11522" width="17.77734375" customWidth="1"/>
    <col min="11523" max="11523" width="6.6640625" customWidth="1"/>
    <col min="11524" max="11524" width="5.6640625" customWidth="1"/>
    <col min="11525" max="11525" width="4.44140625" customWidth="1"/>
    <col min="11526" max="11526" width="6.88671875" customWidth="1"/>
    <col min="11527" max="11527" width="3.6640625" customWidth="1"/>
    <col min="11528" max="11528" width="8.109375" customWidth="1"/>
    <col min="11529" max="11529" width="2.6640625" customWidth="1"/>
    <col min="11531" max="11531" width="1.77734375" customWidth="1"/>
    <col min="11532" max="11532" width="5.44140625" customWidth="1"/>
    <col min="11533" max="11533" width="4.21875" customWidth="1"/>
    <col min="11534" max="11534" width="9.88671875" customWidth="1"/>
    <col min="11777" max="11777" width="1.88671875" customWidth="1"/>
    <col min="11778" max="11778" width="17.77734375" customWidth="1"/>
    <col min="11779" max="11779" width="6.6640625" customWidth="1"/>
    <col min="11780" max="11780" width="5.6640625" customWidth="1"/>
    <col min="11781" max="11781" width="4.44140625" customWidth="1"/>
    <col min="11782" max="11782" width="6.88671875" customWidth="1"/>
    <col min="11783" max="11783" width="3.6640625" customWidth="1"/>
    <col min="11784" max="11784" width="8.109375" customWidth="1"/>
    <col min="11785" max="11785" width="2.6640625" customWidth="1"/>
    <col min="11787" max="11787" width="1.77734375" customWidth="1"/>
    <col min="11788" max="11788" width="5.44140625" customWidth="1"/>
    <col min="11789" max="11789" width="4.21875" customWidth="1"/>
    <col min="11790" max="11790" width="9.88671875" customWidth="1"/>
    <col min="12033" max="12033" width="1.88671875" customWidth="1"/>
    <col min="12034" max="12034" width="17.77734375" customWidth="1"/>
    <col min="12035" max="12035" width="6.6640625" customWidth="1"/>
    <col min="12036" max="12036" width="5.6640625" customWidth="1"/>
    <col min="12037" max="12037" width="4.44140625" customWidth="1"/>
    <col min="12038" max="12038" width="6.88671875" customWidth="1"/>
    <col min="12039" max="12039" width="3.6640625" customWidth="1"/>
    <col min="12040" max="12040" width="8.109375" customWidth="1"/>
    <col min="12041" max="12041" width="2.6640625" customWidth="1"/>
    <col min="12043" max="12043" width="1.77734375" customWidth="1"/>
    <col min="12044" max="12044" width="5.44140625" customWidth="1"/>
    <col min="12045" max="12045" width="4.21875" customWidth="1"/>
    <col min="12046" max="12046" width="9.88671875" customWidth="1"/>
    <col min="12289" max="12289" width="1.88671875" customWidth="1"/>
    <col min="12290" max="12290" width="17.77734375" customWidth="1"/>
    <col min="12291" max="12291" width="6.6640625" customWidth="1"/>
    <col min="12292" max="12292" width="5.6640625" customWidth="1"/>
    <col min="12293" max="12293" width="4.44140625" customWidth="1"/>
    <col min="12294" max="12294" width="6.88671875" customWidth="1"/>
    <col min="12295" max="12295" width="3.6640625" customWidth="1"/>
    <col min="12296" max="12296" width="8.109375" customWidth="1"/>
    <col min="12297" max="12297" width="2.6640625" customWidth="1"/>
    <col min="12299" max="12299" width="1.77734375" customWidth="1"/>
    <col min="12300" max="12300" width="5.44140625" customWidth="1"/>
    <col min="12301" max="12301" width="4.21875" customWidth="1"/>
    <col min="12302" max="12302" width="9.88671875" customWidth="1"/>
    <col min="12545" max="12545" width="1.88671875" customWidth="1"/>
    <col min="12546" max="12546" width="17.77734375" customWidth="1"/>
    <col min="12547" max="12547" width="6.6640625" customWidth="1"/>
    <col min="12548" max="12548" width="5.6640625" customWidth="1"/>
    <col min="12549" max="12549" width="4.44140625" customWidth="1"/>
    <col min="12550" max="12550" width="6.88671875" customWidth="1"/>
    <col min="12551" max="12551" width="3.6640625" customWidth="1"/>
    <col min="12552" max="12552" width="8.109375" customWidth="1"/>
    <col min="12553" max="12553" width="2.6640625" customWidth="1"/>
    <col min="12555" max="12555" width="1.77734375" customWidth="1"/>
    <col min="12556" max="12556" width="5.44140625" customWidth="1"/>
    <col min="12557" max="12557" width="4.21875" customWidth="1"/>
    <col min="12558" max="12558" width="9.88671875" customWidth="1"/>
    <col min="12801" max="12801" width="1.88671875" customWidth="1"/>
    <col min="12802" max="12802" width="17.77734375" customWidth="1"/>
    <col min="12803" max="12803" width="6.6640625" customWidth="1"/>
    <col min="12804" max="12804" width="5.6640625" customWidth="1"/>
    <col min="12805" max="12805" width="4.44140625" customWidth="1"/>
    <col min="12806" max="12806" width="6.88671875" customWidth="1"/>
    <col min="12807" max="12807" width="3.6640625" customWidth="1"/>
    <col min="12808" max="12808" width="8.109375" customWidth="1"/>
    <col min="12809" max="12809" width="2.6640625" customWidth="1"/>
    <col min="12811" max="12811" width="1.77734375" customWidth="1"/>
    <col min="12812" max="12812" width="5.44140625" customWidth="1"/>
    <col min="12813" max="12813" width="4.21875" customWidth="1"/>
    <col min="12814" max="12814" width="9.88671875" customWidth="1"/>
    <col min="13057" max="13057" width="1.88671875" customWidth="1"/>
    <col min="13058" max="13058" width="17.77734375" customWidth="1"/>
    <col min="13059" max="13059" width="6.6640625" customWidth="1"/>
    <col min="13060" max="13060" width="5.6640625" customWidth="1"/>
    <col min="13061" max="13061" width="4.44140625" customWidth="1"/>
    <col min="13062" max="13062" width="6.88671875" customWidth="1"/>
    <col min="13063" max="13063" width="3.6640625" customWidth="1"/>
    <col min="13064" max="13064" width="8.109375" customWidth="1"/>
    <col min="13065" max="13065" width="2.6640625" customWidth="1"/>
    <col min="13067" max="13067" width="1.77734375" customWidth="1"/>
    <col min="13068" max="13068" width="5.44140625" customWidth="1"/>
    <col min="13069" max="13069" width="4.21875" customWidth="1"/>
    <col min="13070" max="13070" width="9.88671875" customWidth="1"/>
    <col min="13313" max="13313" width="1.88671875" customWidth="1"/>
    <col min="13314" max="13314" width="17.77734375" customWidth="1"/>
    <col min="13315" max="13315" width="6.6640625" customWidth="1"/>
    <col min="13316" max="13316" width="5.6640625" customWidth="1"/>
    <col min="13317" max="13317" width="4.44140625" customWidth="1"/>
    <col min="13318" max="13318" width="6.88671875" customWidth="1"/>
    <col min="13319" max="13319" width="3.6640625" customWidth="1"/>
    <col min="13320" max="13320" width="8.109375" customWidth="1"/>
    <col min="13321" max="13321" width="2.6640625" customWidth="1"/>
    <col min="13323" max="13323" width="1.77734375" customWidth="1"/>
    <col min="13324" max="13324" width="5.44140625" customWidth="1"/>
    <col min="13325" max="13325" width="4.21875" customWidth="1"/>
    <col min="13326" max="13326" width="9.88671875" customWidth="1"/>
    <col min="13569" max="13569" width="1.88671875" customWidth="1"/>
    <col min="13570" max="13570" width="17.77734375" customWidth="1"/>
    <col min="13571" max="13571" width="6.6640625" customWidth="1"/>
    <col min="13572" max="13572" width="5.6640625" customWidth="1"/>
    <col min="13573" max="13573" width="4.44140625" customWidth="1"/>
    <col min="13574" max="13574" width="6.88671875" customWidth="1"/>
    <col min="13575" max="13575" width="3.6640625" customWidth="1"/>
    <col min="13576" max="13576" width="8.109375" customWidth="1"/>
    <col min="13577" max="13577" width="2.6640625" customWidth="1"/>
    <col min="13579" max="13579" width="1.77734375" customWidth="1"/>
    <col min="13580" max="13580" width="5.44140625" customWidth="1"/>
    <col min="13581" max="13581" width="4.21875" customWidth="1"/>
    <col min="13582" max="13582" width="9.88671875" customWidth="1"/>
    <col min="13825" max="13825" width="1.88671875" customWidth="1"/>
    <col min="13826" max="13826" width="17.77734375" customWidth="1"/>
    <col min="13827" max="13827" width="6.6640625" customWidth="1"/>
    <col min="13828" max="13828" width="5.6640625" customWidth="1"/>
    <col min="13829" max="13829" width="4.44140625" customWidth="1"/>
    <col min="13830" max="13830" width="6.88671875" customWidth="1"/>
    <col min="13831" max="13831" width="3.6640625" customWidth="1"/>
    <col min="13832" max="13832" width="8.109375" customWidth="1"/>
    <col min="13833" max="13833" width="2.6640625" customWidth="1"/>
    <col min="13835" max="13835" width="1.77734375" customWidth="1"/>
    <col min="13836" max="13836" width="5.44140625" customWidth="1"/>
    <col min="13837" max="13837" width="4.21875" customWidth="1"/>
    <col min="13838" max="13838" width="9.88671875" customWidth="1"/>
    <col min="14081" max="14081" width="1.88671875" customWidth="1"/>
    <col min="14082" max="14082" width="17.77734375" customWidth="1"/>
    <col min="14083" max="14083" width="6.6640625" customWidth="1"/>
    <col min="14084" max="14084" width="5.6640625" customWidth="1"/>
    <col min="14085" max="14085" width="4.44140625" customWidth="1"/>
    <col min="14086" max="14086" width="6.88671875" customWidth="1"/>
    <col min="14087" max="14087" width="3.6640625" customWidth="1"/>
    <col min="14088" max="14088" width="8.109375" customWidth="1"/>
    <col min="14089" max="14089" width="2.6640625" customWidth="1"/>
    <col min="14091" max="14091" width="1.77734375" customWidth="1"/>
    <col min="14092" max="14092" width="5.44140625" customWidth="1"/>
    <col min="14093" max="14093" width="4.21875" customWidth="1"/>
    <col min="14094" max="14094" width="9.88671875" customWidth="1"/>
    <col min="14337" max="14337" width="1.88671875" customWidth="1"/>
    <col min="14338" max="14338" width="17.77734375" customWidth="1"/>
    <col min="14339" max="14339" width="6.6640625" customWidth="1"/>
    <col min="14340" max="14340" width="5.6640625" customWidth="1"/>
    <col min="14341" max="14341" width="4.44140625" customWidth="1"/>
    <col min="14342" max="14342" width="6.88671875" customWidth="1"/>
    <col min="14343" max="14343" width="3.6640625" customWidth="1"/>
    <col min="14344" max="14344" width="8.109375" customWidth="1"/>
    <col min="14345" max="14345" width="2.6640625" customWidth="1"/>
    <col min="14347" max="14347" width="1.77734375" customWidth="1"/>
    <col min="14348" max="14348" width="5.44140625" customWidth="1"/>
    <col min="14349" max="14349" width="4.21875" customWidth="1"/>
    <col min="14350" max="14350" width="9.88671875" customWidth="1"/>
    <col min="14593" max="14593" width="1.88671875" customWidth="1"/>
    <col min="14594" max="14594" width="17.77734375" customWidth="1"/>
    <col min="14595" max="14595" width="6.6640625" customWidth="1"/>
    <col min="14596" max="14596" width="5.6640625" customWidth="1"/>
    <col min="14597" max="14597" width="4.44140625" customWidth="1"/>
    <col min="14598" max="14598" width="6.88671875" customWidth="1"/>
    <col min="14599" max="14599" width="3.6640625" customWidth="1"/>
    <col min="14600" max="14600" width="8.109375" customWidth="1"/>
    <col min="14601" max="14601" width="2.6640625" customWidth="1"/>
    <col min="14603" max="14603" width="1.77734375" customWidth="1"/>
    <col min="14604" max="14604" width="5.44140625" customWidth="1"/>
    <col min="14605" max="14605" width="4.21875" customWidth="1"/>
    <col min="14606" max="14606" width="9.88671875" customWidth="1"/>
    <col min="14849" max="14849" width="1.88671875" customWidth="1"/>
    <col min="14850" max="14850" width="17.77734375" customWidth="1"/>
    <col min="14851" max="14851" width="6.6640625" customWidth="1"/>
    <col min="14852" max="14852" width="5.6640625" customWidth="1"/>
    <col min="14853" max="14853" width="4.44140625" customWidth="1"/>
    <col min="14854" max="14854" width="6.88671875" customWidth="1"/>
    <col min="14855" max="14855" width="3.6640625" customWidth="1"/>
    <col min="14856" max="14856" width="8.109375" customWidth="1"/>
    <col min="14857" max="14857" width="2.6640625" customWidth="1"/>
    <col min="14859" max="14859" width="1.77734375" customWidth="1"/>
    <col min="14860" max="14860" width="5.44140625" customWidth="1"/>
    <col min="14861" max="14861" width="4.21875" customWidth="1"/>
    <col min="14862" max="14862" width="9.88671875" customWidth="1"/>
    <col min="15105" max="15105" width="1.88671875" customWidth="1"/>
    <col min="15106" max="15106" width="17.77734375" customWidth="1"/>
    <col min="15107" max="15107" width="6.6640625" customWidth="1"/>
    <col min="15108" max="15108" width="5.6640625" customWidth="1"/>
    <col min="15109" max="15109" width="4.44140625" customWidth="1"/>
    <col min="15110" max="15110" width="6.88671875" customWidth="1"/>
    <col min="15111" max="15111" width="3.6640625" customWidth="1"/>
    <col min="15112" max="15112" width="8.109375" customWidth="1"/>
    <col min="15113" max="15113" width="2.6640625" customWidth="1"/>
    <col min="15115" max="15115" width="1.77734375" customWidth="1"/>
    <col min="15116" max="15116" width="5.44140625" customWidth="1"/>
    <col min="15117" max="15117" width="4.21875" customWidth="1"/>
    <col min="15118" max="15118" width="9.88671875" customWidth="1"/>
    <col min="15361" max="15361" width="1.88671875" customWidth="1"/>
    <col min="15362" max="15362" width="17.77734375" customWidth="1"/>
    <col min="15363" max="15363" width="6.6640625" customWidth="1"/>
    <col min="15364" max="15364" width="5.6640625" customWidth="1"/>
    <col min="15365" max="15365" width="4.44140625" customWidth="1"/>
    <col min="15366" max="15366" width="6.88671875" customWidth="1"/>
    <col min="15367" max="15367" width="3.6640625" customWidth="1"/>
    <col min="15368" max="15368" width="8.109375" customWidth="1"/>
    <col min="15369" max="15369" width="2.6640625" customWidth="1"/>
    <col min="15371" max="15371" width="1.77734375" customWidth="1"/>
    <col min="15372" max="15372" width="5.44140625" customWidth="1"/>
    <col min="15373" max="15373" width="4.21875" customWidth="1"/>
    <col min="15374" max="15374" width="9.88671875" customWidth="1"/>
    <col min="15617" max="15617" width="1.88671875" customWidth="1"/>
    <col min="15618" max="15618" width="17.77734375" customWidth="1"/>
    <col min="15619" max="15619" width="6.6640625" customWidth="1"/>
    <col min="15620" max="15620" width="5.6640625" customWidth="1"/>
    <col min="15621" max="15621" width="4.44140625" customWidth="1"/>
    <col min="15622" max="15622" width="6.88671875" customWidth="1"/>
    <col min="15623" max="15623" width="3.6640625" customWidth="1"/>
    <col min="15624" max="15624" width="8.109375" customWidth="1"/>
    <col min="15625" max="15625" width="2.6640625" customWidth="1"/>
    <col min="15627" max="15627" width="1.77734375" customWidth="1"/>
    <col min="15628" max="15628" width="5.44140625" customWidth="1"/>
    <col min="15629" max="15629" width="4.21875" customWidth="1"/>
    <col min="15630" max="15630" width="9.88671875" customWidth="1"/>
    <col min="15873" max="15873" width="1.88671875" customWidth="1"/>
    <col min="15874" max="15874" width="17.77734375" customWidth="1"/>
    <col min="15875" max="15875" width="6.6640625" customWidth="1"/>
    <col min="15876" max="15876" width="5.6640625" customWidth="1"/>
    <col min="15877" max="15877" width="4.44140625" customWidth="1"/>
    <col min="15878" max="15878" width="6.88671875" customWidth="1"/>
    <col min="15879" max="15879" width="3.6640625" customWidth="1"/>
    <col min="15880" max="15880" width="8.109375" customWidth="1"/>
    <col min="15881" max="15881" width="2.6640625" customWidth="1"/>
    <col min="15883" max="15883" width="1.77734375" customWidth="1"/>
    <col min="15884" max="15884" width="5.44140625" customWidth="1"/>
    <col min="15885" max="15885" width="4.21875" customWidth="1"/>
    <col min="15886" max="15886" width="9.88671875" customWidth="1"/>
    <col min="16129" max="16129" width="1.88671875" customWidth="1"/>
    <col min="16130" max="16130" width="17.77734375" customWidth="1"/>
    <col min="16131" max="16131" width="6.6640625" customWidth="1"/>
    <col min="16132" max="16132" width="5.6640625" customWidth="1"/>
    <col min="16133" max="16133" width="4.44140625" customWidth="1"/>
    <col min="16134" max="16134" width="6.88671875" customWidth="1"/>
    <col min="16135" max="16135" width="3.6640625" customWidth="1"/>
    <col min="16136" max="16136" width="8.109375" customWidth="1"/>
    <col min="16137" max="16137" width="2.6640625" customWidth="1"/>
    <col min="16139" max="16139" width="1.77734375" customWidth="1"/>
    <col min="16140" max="16140" width="5.44140625" customWidth="1"/>
    <col min="16141" max="16141" width="4.21875" customWidth="1"/>
    <col min="16142" max="16142" width="9.88671875" customWidth="1"/>
  </cols>
  <sheetData>
    <row r="1" spans="1:16" s="6" customFormat="1" ht="18" customHeight="1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s="6" customFormat="1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s="4" customFormat="1" ht="18" customHeight="1">
      <c r="A3" s="96" t="s">
        <v>69</v>
      </c>
      <c r="B3" s="96"/>
      <c r="C3" s="96"/>
      <c r="D3" s="96"/>
      <c r="E3" s="96"/>
      <c r="F3" s="96"/>
      <c r="G3" s="96"/>
      <c r="H3" s="96"/>
      <c r="I3" s="96"/>
      <c r="J3" s="96"/>
      <c r="K3" s="111"/>
      <c r="L3" s="111"/>
      <c r="M3" s="111"/>
      <c r="N3" s="111"/>
    </row>
    <row r="4" spans="1:16" s="4" customFormat="1" ht="18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8"/>
      <c r="L4" s="38"/>
      <c r="M4" s="38"/>
      <c r="N4" s="38"/>
    </row>
    <row r="5" spans="1:16" s="6" customFormat="1" ht="18" customHeight="1">
      <c r="A5" s="114" t="s">
        <v>92</v>
      </c>
      <c r="B5" s="114"/>
      <c r="C5" s="113" t="str">
        <f>別紙１の２!E5</f>
        <v>　　　　　　　　　　　</v>
      </c>
      <c r="D5" s="113"/>
      <c r="E5" s="113"/>
      <c r="F5" s="113"/>
      <c r="G5" s="4"/>
      <c r="H5" s="4"/>
      <c r="I5" s="4"/>
      <c r="J5" s="4"/>
      <c r="K5" s="4"/>
      <c r="L5" s="4"/>
      <c r="M5" s="4"/>
      <c r="N5" s="4"/>
    </row>
    <row r="6" spans="1:16" s="6" customFormat="1" ht="6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6" customFormat="1" ht="24" customHeight="1">
      <c r="A7" s="4" t="s">
        <v>32</v>
      </c>
      <c r="B7" s="4"/>
      <c r="C7" s="4"/>
      <c r="D7" s="4"/>
      <c r="E7" s="4"/>
      <c r="F7" s="4"/>
      <c r="G7" s="4"/>
      <c r="H7" s="4"/>
      <c r="I7" s="4"/>
      <c r="J7" s="4"/>
      <c r="K7" s="4"/>
      <c r="L7" s="64"/>
      <c r="M7" s="4"/>
      <c r="N7" s="4"/>
    </row>
    <row r="8" spans="1:16" s="6" customFormat="1" ht="6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s="6" customFormat="1" ht="18" customHeight="1">
      <c r="A9" s="4" t="s">
        <v>70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s="6" customFormat="1" ht="6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s="8" customFormat="1" ht="24" customHeight="1">
      <c r="A11" s="37"/>
      <c r="B11" s="112" t="s">
        <v>22</v>
      </c>
      <c r="C11" s="112" t="s">
        <v>71</v>
      </c>
      <c r="D11" s="112"/>
      <c r="E11" s="112"/>
      <c r="F11" s="112"/>
      <c r="G11" s="112"/>
      <c r="H11" s="112"/>
      <c r="I11" s="112"/>
      <c r="J11" s="112"/>
      <c r="K11" s="98" t="s">
        <v>72</v>
      </c>
      <c r="L11" s="98"/>
      <c r="M11" s="98" t="s">
        <v>16</v>
      </c>
      <c r="N11" s="98"/>
    </row>
    <row r="12" spans="1:16" s="8" customFormat="1" ht="24" customHeight="1">
      <c r="A12" s="37"/>
      <c r="B12" s="112"/>
      <c r="C12" s="112" t="s">
        <v>73</v>
      </c>
      <c r="D12" s="112"/>
      <c r="E12" s="112" t="s">
        <v>74</v>
      </c>
      <c r="F12" s="112"/>
      <c r="G12" s="112" t="s">
        <v>75</v>
      </c>
      <c r="H12" s="112"/>
      <c r="I12" s="112" t="s">
        <v>76</v>
      </c>
      <c r="J12" s="112"/>
      <c r="K12" s="46"/>
      <c r="L12" s="47" t="s">
        <v>86</v>
      </c>
      <c r="M12" s="115" t="s">
        <v>87</v>
      </c>
      <c r="N12" s="116"/>
    </row>
    <row r="13" spans="1:16" s="11" customFormat="1" ht="18" customHeight="1">
      <c r="A13" s="4"/>
      <c r="B13" s="77"/>
      <c r="C13" s="50"/>
      <c r="D13" s="51" t="s">
        <v>9</v>
      </c>
      <c r="E13" s="78"/>
      <c r="F13" s="51" t="s">
        <v>9</v>
      </c>
      <c r="G13" s="78"/>
      <c r="H13" s="51" t="s">
        <v>9</v>
      </c>
      <c r="I13" s="78"/>
      <c r="J13" s="51" t="s">
        <v>9</v>
      </c>
      <c r="K13" s="78"/>
      <c r="L13" s="51" t="s">
        <v>88</v>
      </c>
      <c r="M13" s="50"/>
      <c r="N13" s="51" t="s">
        <v>9</v>
      </c>
    </row>
    <row r="14" spans="1:16" s="31" customFormat="1" ht="42" customHeight="1">
      <c r="A14" s="64"/>
      <c r="B14" s="86">
        <f>別紙１の２!A10</f>
        <v>0</v>
      </c>
      <c r="C14" s="101"/>
      <c r="D14" s="102"/>
      <c r="E14" s="101"/>
      <c r="F14" s="102"/>
      <c r="G14" s="101"/>
      <c r="H14" s="102"/>
      <c r="I14" s="123">
        <f>SUM(C14:H14)</f>
        <v>0</v>
      </c>
      <c r="J14" s="124"/>
      <c r="K14" s="121">
        <f>別紙１の２!C10</f>
        <v>0</v>
      </c>
      <c r="L14" s="122"/>
      <c r="M14" s="123">
        <f>ROUNDDOWN((C14+E14+G14)*K14/100,-3)</f>
        <v>0</v>
      </c>
      <c r="N14" s="124"/>
      <c r="P14" s="88" t="s">
        <v>107</v>
      </c>
    </row>
    <row r="15" spans="1:16" s="12" customFormat="1" ht="42" customHeight="1">
      <c r="A15" s="64"/>
      <c r="B15" s="87">
        <f>別紙１の２!A11</f>
        <v>0</v>
      </c>
      <c r="C15" s="117"/>
      <c r="D15" s="118"/>
      <c r="E15" s="117"/>
      <c r="F15" s="118"/>
      <c r="G15" s="117"/>
      <c r="H15" s="118"/>
      <c r="I15" s="119">
        <f t="shared" ref="I15:I17" si="0">SUM(C15:H15)</f>
        <v>0</v>
      </c>
      <c r="J15" s="120"/>
      <c r="K15" s="121">
        <f>別紙１の２!C11</f>
        <v>0</v>
      </c>
      <c r="L15" s="122"/>
      <c r="M15" s="119">
        <f t="shared" ref="M15:M17" si="1">ROUNDDOWN((C15+E15+G15)*K15/100,-3)</f>
        <v>0</v>
      </c>
      <c r="N15" s="120"/>
      <c r="P15" s="88" t="s">
        <v>106</v>
      </c>
    </row>
    <row r="16" spans="1:16" s="12" customFormat="1" ht="42" customHeight="1">
      <c r="A16" s="64"/>
      <c r="B16" s="87">
        <f>別紙１の２!A12</f>
        <v>0</v>
      </c>
      <c r="C16" s="117"/>
      <c r="D16" s="118"/>
      <c r="E16" s="117"/>
      <c r="F16" s="118"/>
      <c r="G16" s="117"/>
      <c r="H16" s="118"/>
      <c r="I16" s="119">
        <f t="shared" si="0"/>
        <v>0</v>
      </c>
      <c r="J16" s="120"/>
      <c r="K16" s="121">
        <f>別紙１の２!C12</f>
        <v>0</v>
      </c>
      <c r="L16" s="122"/>
      <c r="M16" s="119">
        <f t="shared" si="1"/>
        <v>0</v>
      </c>
      <c r="N16" s="120"/>
    </row>
    <row r="17" spans="1:16" s="12" customFormat="1" ht="42" customHeight="1">
      <c r="A17" s="64"/>
      <c r="B17" s="87">
        <f>別紙１の２!A13</f>
        <v>0</v>
      </c>
      <c r="C17" s="117"/>
      <c r="D17" s="118"/>
      <c r="E17" s="82"/>
      <c r="F17" s="83"/>
      <c r="G17" s="117"/>
      <c r="H17" s="118"/>
      <c r="I17" s="119">
        <f t="shared" si="0"/>
        <v>0</v>
      </c>
      <c r="J17" s="120"/>
      <c r="K17" s="121">
        <f>別紙１の２!C13</f>
        <v>0</v>
      </c>
      <c r="L17" s="122"/>
      <c r="M17" s="119">
        <f t="shared" si="1"/>
        <v>0</v>
      </c>
      <c r="N17" s="120"/>
    </row>
    <row r="18" spans="1:16" s="12" customFormat="1" ht="6.75" customHeight="1">
      <c r="A18" s="64"/>
      <c r="B18" s="64"/>
      <c r="C18" s="64"/>
      <c r="D18" s="79"/>
      <c r="E18" s="79"/>
      <c r="F18" s="79"/>
      <c r="G18" s="79"/>
      <c r="H18" s="79"/>
      <c r="I18" s="79"/>
      <c r="J18" s="79"/>
      <c r="K18" s="79"/>
      <c r="L18" s="79"/>
      <c r="M18" s="64"/>
      <c r="N18" s="79"/>
    </row>
    <row r="19" spans="1:16" s="6" customFormat="1" ht="18" customHeight="1">
      <c r="A19" s="4"/>
      <c r="B19" s="4" t="s">
        <v>77</v>
      </c>
      <c r="C19" s="4"/>
      <c r="D19" s="54"/>
      <c r="E19" s="54"/>
      <c r="F19" s="54"/>
      <c r="G19" s="54"/>
      <c r="H19" s="54"/>
      <c r="I19" s="54"/>
      <c r="J19" s="54"/>
      <c r="K19" s="54"/>
      <c r="L19" s="54"/>
      <c r="M19" s="4"/>
      <c r="N19" s="54"/>
    </row>
    <row r="20" spans="1:16" s="6" customFormat="1" ht="30" customHeight="1">
      <c r="A20" s="4"/>
      <c r="B20" s="4"/>
      <c r="C20" s="4"/>
      <c r="D20" s="54"/>
      <c r="E20" s="54"/>
      <c r="F20" s="54"/>
      <c r="G20" s="54"/>
      <c r="H20" s="54"/>
      <c r="I20" s="54"/>
      <c r="J20" s="54"/>
      <c r="K20" s="54"/>
      <c r="L20" s="54"/>
      <c r="M20" s="4"/>
      <c r="N20" s="54"/>
    </row>
    <row r="21" spans="1:16" s="6" customFormat="1" ht="18" customHeight="1">
      <c r="A21" s="4" t="s">
        <v>70</v>
      </c>
      <c r="B21" s="4" t="s">
        <v>78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6" s="6" customFormat="1" ht="6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6" s="8" customFormat="1" ht="38.25" customHeight="1">
      <c r="A23" s="37"/>
      <c r="B23" s="98" t="s">
        <v>22</v>
      </c>
      <c r="C23" s="126" t="s">
        <v>79</v>
      </c>
      <c r="D23" s="128" t="s">
        <v>80</v>
      </c>
      <c r="E23" s="129"/>
      <c r="F23" s="130" t="s">
        <v>81</v>
      </c>
      <c r="G23" s="131"/>
      <c r="H23" s="128" t="s">
        <v>82</v>
      </c>
      <c r="I23" s="129"/>
      <c r="J23" s="105" t="s">
        <v>83</v>
      </c>
      <c r="K23" s="99"/>
      <c r="L23" s="99"/>
      <c r="M23" s="99"/>
      <c r="N23" s="106"/>
    </row>
    <row r="24" spans="1:16" s="8" customFormat="1" ht="24" customHeight="1">
      <c r="A24" s="37"/>
      <c r="B24" s="125"/>
      <c r="C24" s="127"/>
      <c r="D24" s="46"/>
      <c r="E24" s="47" t="s">
        <v>89</v>
      </c>
      <c r="F24" s="46"/>
      <c r="G24" s="47" t="s">
        <v>90</v>
      </c>
      <c r="H24" s="46"/>
      <c r="I24" s="47" t="s">
        <v>91</v>
      </c>
      <c r="J24" s="112" t="s">
        <v>35</v>
      </c>
      <c r="K24" s="112"/>
      <c r="L24" s="112" t="s">
        <v>36</v>
      </c>
      <c r="M24" s="112"/>
      <c r="N24" s="80" t="s">
        <v>10</v>
      </c>
    </row>
    <row r="25" spans="1:16" s="17" customFormat="1" ht="18" customHeight="1">
      <c r="A25" s="54"/>
      <c r="B25" s="57"/>
      <c r="C25" s="57"/>
      <c r="D25" s="78"/>
      <c r="E25" s="51" t="s">
        <v>9</v>
      </c>
      <c r="F25" s="78"/>
      <c r="G25" s="51" t="s">
        <v>9</v>
      </c>
      <c r="H25" s="78"/>
      <c r="I25" s="51" t="s">
        <v>9</v>
      </c>
      <c r="J25" s="78"/>
      <c r="K25" s="51" t="s">
        <v>9</v>
      </c>
      <c r="L25" s="78"/>
      <c r="M25" s="51" t="s">
        <v>9</v>
      </c>
      <c r="N25" s="57" t="s">
        <v>9</v>
      </c>
    </row>
    <row r="26" spans="1:16" s="12" customFormat="1" ht="42" customHeight="1">
      <c r="A26" s="64"/>
      <c r="B26" s="86">
        <f>B14</f>
        <v>0</v>
      </c>
      <c r="C26" s="58"/>
      <c r="D26" s="101"/>
      <c r="E26" s="102"/>
      <c r="F26" s="101"/>
      <c r="G26" s="102"/>
      <c r="H26" s="123">
        <f>D26-F26</f>
        <v>0</v>
      </c>
      <c r="I26" s="124"/>
      <c r="J26" s="101"/>
      <c r="K26" s="102"/>
      <c r="L26" s="101"/>
      <c r="M26" s="102"/>
      <c r="N26" s="68">
        <f>SUM(J26:M26)</f>
        <v>0</v>
      </c>
      <c r="P26" s="88" t="s">
        <v>108</v>
      </c>
    </row>
    <row r="27" spans="1:16" s="12" customFormat="1" ht="42" customHeight="1">
      <c r="A27" s="64"/>
      <c r="B27" s="87">
        <f>B15</f>
        <v>0</v>
      </c>
      <c r="C27" s="59"/>
      <c r="D27" s="117"/>
      <c r="E27" s="118"/>
      <c r="F27" s="117"/>
      <c r="G27" s="118"/>
      <c r="H27" s="119">
        <f t="shared" ref="H27:H29" si="2">D27-F27</f>
        <v>0</v>
      </c>
      <c r="I27" s="120"/>
      <c r="J27" s="117"/>
      <c r="K27" s="118"/>
      <c r="L27" s="117"/>
      <c r="M27" s="118"/>
      <c r="N27" s="72">
        <f t="shared" ref="N27:N29" si="3">SUM(J27:M27)</f>
        <v>0</v>
      </c>
      <c r="P27" s="88" t="s">
        <v>106</v>
      </c>
    </row>
    <row r="28" spans="1:16" s="12" customFormat="1" ht="42" customHeight="1">
      <c r="A28" s="64"/>
      <c r="B28" s="87">
        <f t="shared" ref="B28:B29" si="4">B16</f>
        <v>0</v>
      </c>
      <c r="C28" s="59"/>
      <c r="D28" s="117"/>
      <c r="E28" s="118"/>
      <c r="F28" s="117"/>
      <c r="G28" s="118"/>
      <c r="H28" s="119">
        <f t="shared" si="2"/>
        <v>0</v>
      </c>
      <c r="I28" s="120"/>
      <c r="J28" s="117"/>
      <c r="K28" s="118"/>
      <c r="L28" s="117"/>
      <c r="M28" s="118"/>
      <c r="N28" s="72">
        <f t="shared" si="3"/>
        <v>0</v>
      </c>
    </row>
    <row r="29" spans="1:16" s="12" customFormat="1" ht="42" customHeight="1">
      <c r="A29" s="64"/>
      <c r="B29" s="87">
        <f t="shared" si="4"/>
        <v>0</v>
      </c>
      <c r="C29" s="59"/>
      <c r="D29" s="117"/>
      <c r="E29" s="118"/>
      <c r="F29" s="117"/>
      <c r="G29" s="118"/>
      <c r="H29" s="119">
        <f t="shared" si="2"/>
        <v>0</v>
      </c>
      <c r="I29" s="120"/>
      <c r="J29" s="117"/>
      <c r="K29" s="118"/>
      <c r="L29" s="117"/>
      <c r="M29" s="118"/>
      <c r="N29" s="72">
        <f t="shared" si="3"/>
        <v>0</v>
      </c>
    </row>
    <row r="30" spans="1:16" s="12" customFormat="1" ht="6.7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6" s="6" customFormat="1" ht="18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s="6" customFormat="1" ht="18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6" customFormat="1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s="6" customFormat="1" ht="18" customHeight="1">
      <c r="A34" s="4" t="s">
        <v>84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6" customFormat="1" ht="9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s="8" customFormat="1" ht="24" customHeight="1">
      <c r="A36" s="37"/>
      <c r="B36" s="80" t="s">
        <v>22</v>
      </c>
      <c r="C36" s="132" t="s">
        <v>33</v>
      </c>
      <c r="D36" s="133"/>
      <c r="E36" s="132" t="s">
        <v>34</v>
      </c>
      <c r="F36" s="133"/>
      <c r="G36" s="132" t="s">
        <v>85</v>
      </c>
      <c r="H36" s="133"/>
      <c r="I36" s="132" t="s">
        <v>35</v>
      </c>
      <c r="J36" s="133"/>
      <c r="K36" s="132" t="s">
        <v>36</v>
      </c>
      <c r="L36" s="133"/>
      <c r="M36" s="132" t="s">
        <v>10</v>
      </c>
      <c r="N36" s="133"/>
    </row>
    <row r="37" spans="1:14" s="17" customFormat="1" ht="18" customHeight="1">
      <c r="A37" s="54"/>
      <c r="B37" s="57"/>
      <c r="C37" s="105"/>
      <c r="D37" s="106"/>
      <c r="E37" s="134" t="s">
        <v>37</v>
      </c>
      <c r="F37" s="135"/>
      <c r="G37" s="134" t="s">
        <v>38</v>
      </c>
      <c r="H37" s="135"/>
      <c r="I37" s="134" t="s">
        <v>9</v>
      </c>
      <c r="J37" s="135"/>
      <c r="K37" s="189" t="s">
        <v>9</v>
      </c>
      <c r="L37" s="190"/>
      <c r="M37" s="189" t="s">
        <v>4</v>
      </c>
      <c r="N37" s="190"/>
    </row>
    <row r="38" spans="1:14" s="14" customFormat="1" ht="30" customHeight="1">
      <c r="A38" s="79"/>
      <c r="B38" s="180"/>
      <c r="C38" s="158"/>
      <c r="D38" s="159"/>
      <c r="E38" s="136"/>
      <c r="F38" s="137"/>
      <c r="G38" s="136"/>
      <c r="H38" s="137"/>
      <c r="I38" s="138"/>
      <c r="J38" s="139"/>
      <c r="K38" s="101"/>
      <c r="L38" s="102"/>
      <c r="M38" s="123" t="str">
        <f t="shared" ref="M38:M53" si="5">IF(AND(I38="",K38=""),"",I38+K38)</f>
        <v/>
      </c>
      <c r="N38" s="124"/>
    </row>
    <row r="39" spans="1:14" s="6" customFormat="1" ht="30" customHeight="1">
      <c r="A39" s="4"/>
      <c r="B39" s="180"/>
      <c r="C39" s="158"/>
      <c r="D39" s="159"/>
      <c r="E39" s="136"/>
      <c r="F39" s="137"/>
      <c r="G39" s="140"/>
      <c r="H39" s="141"/>
      <c r="I39" s="117"/>
      <c r="J39" s="118"/>
      <c r="K39" s="117"/>
      <c r="L39" s="118"/>
      <c r="M39" s="119" t="str">
        <f t="shared" si="5"/>
        <v/>
      </c>
      <c r="N39" s="120"/>
    </row>
    <row r="40" spans="1:14" s="6" customFormat="1" ht="30" customHeight="1">
      <c r="A40" s="4"/>
      <c r="B40" s="180"/>
      <c r="C40" s="158"/>
      <c r="D40" s="159"/>
      <c r="E40" s="136"/>
      <c r="F40" s="137"/>
      <c r="G40" s="136"/>
      <c r="H40" s="137"/>
      <c r="I40" s="117"/>
      <c r="J40" s="118"/>
      <c r="K40" s="117"/>
      <c r="L40" s="118"/>
      <c r="M40" s="191" t="str">
        <f t="shared" si="5"/>
        <v/>
      </c>
      <c r="N40" s="192"/>
    </row>
    <row r="41" spans="1:14" s="6" customFormat="1" ht="30" customHeight="1">
      <c r="A41" s="4"/>
      <c r="B41" s="181"/>
      <c r="C41" s="160"/>
      <c r="D41" s="161"/>
      <c r="E41" s="154"/>
      <c r="F41" s="155"/>
      <c r="G41" s="140"/>
      <c r="H41" s="141"/>
      <c r="I41" s="117"/>
      <c r="J41" s="118"/>
      <c r="K41" s="117"/>
      <c r="L41" s="118"/>
      <c r="M41" s="119" t="str">
        <f t="shared" si="5"/>
        <v/>
      </c>
      <c r="N41" s="120"/>
    </row>
    <row r="42" spans="1:14" s="16" customFormat="1" ht="30" customHeight="1">
      <c r="A42" s="54"/>
      <c r="B42" s="182"/>
      <c r="C42" s="178"/>
      <c r="D42" s="179"/>
      <c r="E42" s="156"/>
      <c r="F42" s="157"/>
      <c r="G42" s="136"/>
      <c r="H42" s="137"/>
      <c r="I42" s="117"/>
      <c r="J42" s="118"/>
      <c r="K42" s="117"/>
      <c r="L42" s="118"/>
      <c r="M42" s="119" t="str">
        <f t="shared" si="5"/>
        <v/>
      </c>
      <c r="N42" s="120"/>
    </row>
    <row r="43" spans="1:14" s="6" customFormat="1" ht="30" customHeight="1">
      <c r="A43" s="4"/>
      <c r="B43" s="180"/>
      <c r="C43" s="158"/>
      <c r="D43" s="159"/>
      <c r="E43" s="136"/>
      <c r="F43" s="137"/>
      <c r="G43" s="140"/>
      <c r="H43" s="141"/>
      <c r="I43" s="117"/>
      <c r="J43" s="118"/>
      <c r="K43" s="117"/>
      <c r="L43" s="118"/>
      <c r="M43" s="191" t="str">
        <f t="shared" si="5"/>
        <v/>
      </c>
      <c r="N43" s="192"/>
    </row>
    <row r="44" spans="1:14" s="6" customFormat="1" ht="30" customHeight="1">
      <c r="A44" s="4"/>
      <c r="B44" s="180"/>
      <c r="C44" s="158"/>
      <c r="D44" s="159"/>
      <c r="E44" s="136"/>
      <c r="F44" s="137"/>
      <c r="G44" s="136"/>
      <c r="H44" s="137"/>
      <c r="I44" s="117"/>
      <c r="J44" s="118"/>
      <c r="K44" s="117"/>
      <c r="L44" s="118"/>
      <c r="M44" s="187" t="str">
        <f t="shared" si="5"/>
        <v/>
      </c>
      <c r="N44" s="188"/>
    </row>
    <row r="45" spans="1:14" s="6" customFormat="1" ht="30" customHeight="1">
      <c r="A45" s="4"/>
      <c r="B45" s="181"/>
      <c r="C45" s="160"/>
      <c r="D45" s="161"/>
      <c r="E45" s="154"/>
      <c r="F45" s="155"/>
      <c r="G45" s="140"/>
      <c r="H45" s="141"/>
      <c r="I45" s="117"/>
      <c r="J45" s="118"/>
      <c r="K45" s="117"/>
      <c r="L45" s="118"/>
      <c r="M45" s="187" t="str">
        <f t="shared" si="5"/>
        <v/>
      </c>
      <c r="N45" s="188"/>
    </row>
    <row r="46" spans="1:14" s="16" customFormat="1" ht="30" customHeight="1">
      <c r="A46" s="54"/>
      <c r="B46" s="182"/>
      <c r="C46" s="178"/>
      <c r="D46" s="179"/>
      <c r="E46" s="156"/>
      <c r="F46" s="157"/>
      <c r="G46" s="136"/>
      <c r="H46" s="137"/>
      <c r="I46" s="117"/>
      <c r="J46" s="118"/>
      <c r="K46" s="117"/>
      <c r="L46" s="118"/>
      <c r="M46" s="119" t="str">
        <f t="shared" si="5"/>
        <v/>
      </c>
      <c r="N46" s="120"/>
    </row>
    <row r="47" spans="1:14" s="6" customFormat="1" ht="30" customHeight="1">
      <c r="A47" s="4"/>
      <c r="B47" s="180"/>
      <c r="C47" s="158"/>
      <c r="D47" s="159"/>
      <c r="E47" s="136"/>
      <c r="F47" s="137"/>
      <c r="G47" s="140"/>
      <c r="H47" s="141"/>
      <c r="I47" s="117"/>
      <c r="J47" s="118"/>
      <c r="K47" s="117"/>
      <c r="L47" s="118"/>
      <c r="M47" s="191" t="str">
        <f t="shared" si="5"/>
        <v/>
      </c>
      <c r="N47" s="192"/>
    </row>
    <row r="48" spans="1:14" s="6" customFormat="1" ht="30" customHeight="1">
      <c r="A48" s="4"/>
      <c r="B48" s="180"/>
      <c r="C48" s="158"/>
      <c r="D48" s="159"/>
      <c r="E48" s="136"/>
      <c r="F48" s="137"/>
      <c r="G48" s="136"/>
      <c r="H48" s="137"/>
      <c r="I48" s="117"/>
      <c r="J48" s="118"/>
      <c r="K48" s="117"/>
      <c r="L48" s="118"/>
      <c r="M48" s="187" t="str">
        <f t="shared" si="5"/>
        <v/>
      </c>
      <c r="N48" s="188"/>
    </row>
    <row r="49" spans="1:14" s="6" customFormat="1" ht="30" customHeight="1">
      <c r="A49" s="4"/>
      <c r="B49" s="181"/>
      <c r="C49" s="160"/>
      <c r="D49" s="161"/>
      <c r="E49" s="154"/>
      <c r="F49" s="155"/>
      <c r="G49" s="140"/>
      <c r="H49" s="141"/>
      <c r="I49" s="117"/>
      <c r="J49" s="118"/>
      <c r="K49" s="117"/>
      <c r="L49" s="118"/>
      <c r="M49" s="187" t="str">
        <f t="shared" si="5"/>
        <v/>
      </c>
      <c r="N49" s="188"/>
    </row>
    <row r="50" spans="1:14" s="16" customFormat="1" ht="30" customHeight="1">
      <c r="A50" s="54"/>
      <c r="B50" s="182"/>
      <c r="C50" s="178"/>
      <c r="D50" s="179"/>
      <c r="E50" s="156"/>
      <c r="F50" s="157"/>
      <c r="G50" s="136"/>
      <c r="H50" s="137"/>
      <c r="I50" s="117"/>
      <c r="J50" s="118"/>
      <c r="K50" s="117"/>
      <c r="L50" s="118"/>
      <c r="M50" s="187" t="str">
        <f t="shared" si="5"/>
        <v/>
      </c>
      <c r="N50" s="188"/>
    </row>
    <row r="51" spans="1:14" s="6" customFormat="1" ht="30" customHeight="1">
      <c r="A51" s="4"/>
      <c r="B51" s="180"/>
      <c r="C51" s="158"/>
      <c r="D51" s="159"/>
      <c r="E51" s="136"/>
      <c r="F51" s="137"/>
      <c r="G51" s="140"/>
      <c r="H51" s="141"/>
      <c r="I51" s="117"/>
      <c r="J51" s="118"/>
      <c r="K51" s="117"/>
      <c r="L51" s="118"/>
      <c r="M51" s="119" t="str">
        <f t="shared" si="5"/>
        <v/>
      </c>
      <c r="N51" s="120"/>
    </row>
    <row r="52" spans="1:14" s="6" customFormat="1" ht="30" customHeight="1">
      <c r="A52" s="4"/>
      <c r="B52" s="180"/>
      <c r="C52" s="158"/>
      <c r="D52" s="159"/>
      <c r="E52" s="136"/>
      <c r="F52" s="137"/>
      <c r="G52" s="136"/>
      <c r="H52" s="137"/>
      <c r="I52" s="117"/>
      <c r="J52" s="118"/>
      <c r="K52" s="117"/>
      <c r="L52" s="118"/>
      <c r="M52" s="119" t="str">
        <f t="shared" si="5"/>
        <v/>
      </c>
      <c r="N52" s="120"/>
    </row>
    <row r="53" spans="1:14" s="6" customFormat="1" ht="30" customHeight="1">
      <c r="A53" s="4"/>
      <c r="B53" s="181"/>
      <c r="C53" s="160"/>
      <c r="D53" s="161"/>
      <c r="E53" s="154"/>
      <c r="F53" s="155"/>
      <c r="G53" s="140"/>
      <c r="H53" s="141"/>
      <c r="I53" s="117"/>
      <c r="J53" s="118"/>
      <c r="K53" s="117"/>
      <c r="L53" s="118"/>
      <c r="M53" s="119" t="str">
        <f t="shared" si="5"/>
        <v/>
      </c>
      <c r="N53" s="120"/>
    </row>
    <row r="54" spans="1:14" s="11" customFormat="1" ht="18" customHeight="1">
      <c r="B54" s="18"/>
      <c r="C54" s="142"/>
      <c r="D54" s="143"/>
      <c r="E54" s="144" t="s">
        <v>37</v>
      </c>
      <c r="F54" s="145"/>
      <c r="G54" s="146"/>
      <c r="H54" s="147"/>
      <c r="I54" s="148" t="s">
        <v>9</v>
      </c>
      <c r="J54" s="149"/>
      <c r="K54" s="144" t="s">
        <v>9</v>
      </c>
      <c r="L54" s="145"/>
      <c r="M54" s="144" t="s">
        <v>9</v>
      </c>
      <c r="N54" s="145"/>
    </row>
    <row r="55" spans="1:14" s="6" customFormat="1" ht="18" customHeight="1">
      <c r="B55" s="81" t="s">
        <v>39</v>
      </c>
      <c r="C55" s="162"/>
      <c r="D55" s="163"/>
      <c r="E55" s="172"/>
      <c r="F55" s="173"/>
      <c r="G55" s="174" t="s">
        <v>40</v>
      </c>
      <c r="H55" s="175"/>
      <c r="I55" s="176">
        <f>SUMIFS($I$38:$J$53,$G$38:$H$53,"&gt;=4",$G$38:$H$53,"&lt;=9")</f>
        <v>0</v>
      </c>
      <c r="J55" s="177">
        <f>SUMIFS($F$40:$F$55,$E$40:$E$55,"&gt;=4",$E$40:$E$55,"&lt;=9")</f>
        <v>0</v>
      </c>
      <c r="K55" s="176">
        <f>SUMIFS($K$38:$L$53,$G$38:$H$53,"&gt;=4",$G$38:$H$53,"&lt;=9")</f>
        <v>0</v>
      </c>
      <c r="L55" s="177"/>
      <c r="M55" s="176">
        <f>SUM(I55:L56)</f>
        <v>0</v>
      </c>
      <c r="N55" s="177"/>
    </row>
    <row r="56" spans="1:14" s="6" customFormat="1" ht="18" customHeight="1">
      <c r="B56" s="89">
        <v>1</v>
      </c>
      <c r="C56" s="162"/>
      <c r="D56" s="163"/>
      <c r="E56" s="172"/>
      <c r="F56" s="173"/>
      <c r="G56" s="170" t="s">
        <v>41</v>
      </c>
      <c r="H56" s="171"/>
      <c r="I56" s="168"/>
      <c r="J56" s="169"/>
      <c r="K56" s="168"/>
      <c r="L56" s="169"/>
      <c r="M56" s="168"/>
      <c r="N56" s="169"/>
    </row>
    <row r="57" spans="1:14" s="6" customFormat="1" ht="18" customHeight="1">
      <c r="B57" s="20"/>
      <c r="C57" s="162"/>
      <c r="D57" s="163"/>
      <c r="E57" s="172"/>
      <c r="F57" s="173"/>
      <c r="G57" s="174" t="s">
        <v>42</v>
      </c>
      <c r="H57" s="175"/>
      <c r="I57" s="166">
        <f>SUMIFS($I$38:$J$53,$G$38:$H$53,"&gt;=10",$G$38:$H$53,"&lt;=12")</f>
        <v>0</v>
      </c>
      <c r="J57" s="167">
        <f t="shared" ref="J57" si="6">SUMIFS($F$40:$F$55,$E$40:$E$55,"&gt;=4",$E$40:$E$55,"&lt;=9")</f>
        <v>0</v>
      </c>
      <c r="K57" s="166">
        <f>SUMIFS($K$38:$L$53,$G$38:$H$53,"&gt;=10",$G$38:$H$53,"&lt;=12")</f>
        <v>0</v>
      </c>
      <c r="L57" s="167"/>
      <c r="M57" s="166">
        <f>SUM(I57:L58)</f>
        <v>0</v>
      </c>
      <c r="N57" s="167"/>
    </row>
    <row r="58" spans="1:14" s="6" customFormat="1" ht="18" customHeight="1">
      <c r="B58" s="20"/>
      <c r="C58" s="162"/>
      <c r="D58" s="163"/>
      <c r="E58" s="172"/>
      <c r="F58" s="173"/>
      <c r="G58" s="174" t="s">
        <v>43</v>
      </c>
      <c r="H58" s="175"/>
      <c r="I58" s="168"/>
      <c r="J58" s="169"/>
      <c r="K58" s="168"/>
      <c r="L58" s="169"/>
      <c r="M58" s="168"/>
      <c r="N58" s="169"/>
    </row>
    <row r="59" spans="1:14" s="6" customFormat="1" ht="18" customHeight="1">
      <c r="B59" s="21"/>
      <c r="C59" s="162"/>
      <c r="D59" s="163"/>
      <c r="E59" s="172"/>
      <c r="F59" s="173"/>
      <c r="G59" s="164" t="s">
        <v>44</v>
      </c>
      <c r="H59" s="165"/>
      <c r="I59" s="166">
        <f>SUMIFS($I$38:$J$53,$G$38:$H$53,"&gt;=1",$G$38:$H$53,"&lt;=3")</f>
        <v>0</v>
      </c>
      <c r="J59" s="167">
        <f t="shared" ref="J59" si="7">SUMIFS($F$40:$F$55,$E$40:$E$55,"&gt;=4",$E$40:$E$55,"&lt;=9")</f>
        <v>0</v>
      </c>
      <c r="K59" s="166">
        <f>SUMIFS($K$38:$L$53,$G$38:$H$53,"&gt;=1",$G$38:$H$53,"&lt;=3")</f>
        <v>0</v>
      </c>
      <c r="L59" s="167"/>
      <c r="M59" s="166">
        <f>SUM(I59:L60)</f>
        <v>0</v>
      </c>
      <c r="N59" s="167"/>
    </row>
    <row r="60" spans="1:14" s="6" customFormat="1" ht="18" customHeight="1">
      <c r="B60" s="21"/>
      <c r="C60" s="162"/>
      <c r="D60" s="163"/>
      <c r="E60" s="172"/>
      <c r="F60" s="173"/>
      <c r="G60" s="170" t="s">
        <v>45</v>
      </c>
      <c r="H60" s="171"/>
      <c r="I60" s="168"/>
      <c r="J60" s="169"/>
      <c r="K60" s="168"/>
      <c r="L60" s="169"/>
      <c r="M60" s="168"/>
      <c r="N60" s="169"/>
    </row>
    <row r="61" spans="1:14" s="6" customFormat="1" ht="36" customHeight="1">
      <c r="B61" s="19"/>
      <c r="C61" s="183"/>
      <c r="D61" s="184"/>
      <c r="E61" s="185"/>
      <c r="F61" s="186"/>
      <c r="G61" s="150" t="s">
        <v>46</v>
      </c>
      <c r="H61" s="151"/>
      <c r="I61" s="152">
        <f>SUM(I55:J60)</f>
        <v>0</v>
      </c>
      <c r="J61" s="153"/>
      <c r="K61" s="152">
        <f>SUM(K55:L60)</f>
        <v>0</v>
      </c>
      <c r="L61" s="153"/>
      <c r="M61" s="152">
        <f>SUM(M55:N60)</f>
        <v>0</v>
      </c>
      <c r="N61" s="153"/>
    </row>
    <row r="64" spans="1:14" ht="13.8" thickBot="1"/>
    <row r="65" spans="6:7">
      <c r="F65" s="34">
        <v>4</v>
      </c>
    </row>
    <row r="66" spans="6:7">
      <c r="F66" s="35">
        <v>5</v>
      </c>
    </row>
    <row r="67" spans="6:7">
      <c r="F67" s="35">
        <v>6</v>
      </c>
    </row>
    <row r="68" spans="6:7">
      <c r="F68" s="35">
        <v>7</v>
      </c>
    </row>
    <row r="69" spans="6:7">
      <c r="F69" s="35">
        <v>8</v>
      </c>
      <c r="G69" t="s">
        <v>97</v>
      </c>
    </row>
    <row r="70" spans="6:7">
      <c r="F70" s="35">
        <v>9</v>
      </c>
      <c r="G70" t="s">
        <v>96</v>
      </c>
    </row>
    <row r="71" spans="6:7">
      <c r="F71" s="35">
        <v>10</v>
      </c>
    </row>
    <row r="72" spans="6:7">
      <c r="F72" s="35">
        <v>11</v>
      </c>
    </row>
    <row r="73" spans="6:7">
      <c r="F73" s="35">
        <v>12</v>
      </c>
    </row>
    <row r="74" spans="6:7">
      <c r="F74" s="35">
        <v>1</v>
      </c>
    </row>
    <row r="75" spans="6:7">
      <c r="F75" s="35">
        <v>2</v>
      </c>
    </row>
    <row r="76" spans="6:7" ht="13.8" thickBot="1">
      <c r="F76" s="36">
        <v>3</v>
      </c>
    </row>
  </sheetData>
  <mergeCells count="185">
    <mergeCell ref="K55:L56"/>
    <mergeCell ref="K57:L58"/>
    <mergeCell ref="K44:L44"/>
    <mergeCell ref="M59:N60"/>
    <mergeCell ref="M61:N61"/>
    <mergeCell ref="M53:N53"/>
    <mergeCell ref="M51:N51"/>
    <mergeCell ref="M52:N52"/>
    <mergeCell ref="K46:L46"/>
    <mergeCell ref="K47:L47"/>
    <mergeCell ref="K48:L48"/>
    <mergeCell ref="K49:L49"/>
    <mergeCell ref="M46:N46"/>
    <mergeCell ref="M47:N47"/>
    <mergeCell ref="M48:N48"/>
    <mergeCell ref="M49:N49"/>
    <mergeCell ref="K54:L54"/>
    <mergeCell ref="M54:N54"/>
    <mergeCell ref="M55:N56"/>
    <mergeCell ref="M57:N58"/>
    <mergeCell ref="M50:N50"/>
    <mergeCell ref="K59:L60"/>
    <mergeCell ref="K61:L61"/>
    <mergeCell ref="K50:L50"/>
    <mergeCell ref="K51:L51"/>
    <mergeCell ref="K52:L52"/>
    <mergeCell ref="K53:L53"/>
    <mergeCell ref="M42:N42"/>
    <mergeCell ref="K42:L42"/>
    <mergeCell ref="K36:L36"/>
    <mergeCell ref="K38:L38"/>
    <mergeCell ref="K39:L39"/>
    <mergeCell ref="K40:L40"/>
    <mergeCell ref="K41:L41"/>
    <mergeCell ref="K43:L43"/>
    <mergeCell ref="K45:L45"/>
    <mergeCell ref="M45:N45"/>
    <mergeCell ref="K37:L37"/>
    <mergeCell ref="M38:N38"/>
    <mergeCell ref="M37:N37"/>
    <mergeCell ref="M39:N39"/>
    <mergeCell ref="M40:N40"/>
    <mergeCell ref="M41:N41"/>
    <mergeCell ref="M43:N43"/>
    <mergeCell ref="M44:N44"/>
    <mergeCell ref="C42:D45"/>
    <mergeCell ref="C46:D49"/>
    <mergeCell ref="C50:D53"/>
    <mergeCell ref="B38:B41"/>
    <mergeCell ref="B42:B45"/>
    <mergeCell ref="B46:B49"/>
    <mergeCell ref="B50:B53"/>
    <mergeCell ref="C61:D61"/>
    <mergeCell ref="E61:F61"/>
    <mergeCell ref="G61:H61"/>
    <mergeCell ref="I61:J61"/>
    <mergeCell ref="E38:F41"/>
    <mergeCell ref="E42:F45"/>
    <mergeCell ref="E46:F49"/>
    <mergeCell ref="E50:F53"/>
    <mergeCell ref="C38:D41"/>
    <mergeCell ref="C59:D59"/>
    <mergeCell ref="G59:H59"/>
    <mergeCell ref="I59:J60"/>
    <mergeCell ref="C60:D60"/>
    <mergeCell ref="G60:H60"/>
    <mergeCell ref="E55:F60"/>
    <mergeCell ref="C57:D57"/>
    <mergeCell ref="G57:H57"/>
    <mergeCell ref="I57:J58"/>
    <mergeCell ref="C58:D58"/>
    <mergeCell ref="G58:H58"/>
    <mergeCell ref="C55:D55"/>
    <mergeCell ref="G55:H55"/>
    <mergeCell ref="I55:J56"/>
    <mergeCell ref="C56:D56"/>
    <mergeCell ref="G56:H56"/>
    <mergeCell ref="G53:H53"/>
    <mergeCell ref="I53:J53"/>
    <mergeCell ref="C54:D54"/>
    <mergeCell ref="E54:F54"/>
    <mergeCell ref="G54:H54"/>
    <mergeCell ref="I54:J54"/>
    <mergeCell ref="G51:H51"/>
    <mergeCell ref="I51:J51"/>
    <mergeCell ref="G52:H52"/>
    <mergeCell ref="I52:J52"/>
    <mergeCell ref="G49:H49"/>
    <mergeCell ref="I49:J49"/>
    <mergeCell ref="G50:H50"/>
    <mergeCell ref="I50:J50"/>
    <mergeCell ref="G47:H47"/>
    <mergeCell ref="I47:J47"/>
    <mergeCell ref="G48:H48"/>
    <mergeCell ref="I48:J48"/>
    <mergeCell ref="G45:H45"/>
    <mergeCell ref="I45:J45"/>
    <mergeCell ref="G46:H46"/>
    <mergeCell ref="I46:J46"/>
    <mergeCell ref="G43:H43"/>
    <mergeCell ref="I43:J43"/>
    <mergeCell ref="G44:H44"/>
    <mergeCell ref="I44:J44"/>
    <mergeCell ref="G41:H41"/>
    <mergeCell ref="I41:J41"/>
    <mergeCell ref="G42:H42"/>
    <mergeCell ref="I42:J42"/>
    <mergeCell ref="G39:H39"/>
    <mergeCell ref="I39:J39"/>
    <mergeCell ref="G40:H40"/>
    <mergeCell ref="I40:J40"/>
    <mergeCell ref="C37:D37"/>
    <mergeCell ref="E37:F37"/>
    <mergeCell ref="G37:H37"/>
    <mergeCell ref="I37:J37"/>
    <mergeCell ref="G38:H38"/>
    <mergeCell ref="I38:J38"/>
    <mergeCell ref="D29:E29"/>
    <mergeCell ref="F29:G29"/>
    <mergeCell ref="H29:I29"/>
    <mergeCell ref="J29:K29"/>
    <mergeCell ref="L29:M29"/>
    <mergeCell ref="C36:D36"/>
    <mergeCell ref="E36:F36"/>
    <mergeCell ref="G36:H36"/>
    <mergeCell ref="I36:J36"/>
    <mergeCell ref="D27:E27"/>
    <mergeCell ref="F27:G27"/>
    <mergeCell ref="H27:I27"/>
    <mergeCell ref="J27:K27"/>
    <mergeCell ref="L27:M27"/>
    <mergeCell ref="D28:E28"/>
    <mergeCell ref="F28:G28"/>
    <mergeCell ref="H28:I28"/>
    <mergeCell ref="J28:K28"/>
    <mergeCell ref="L28:M28"/>
    <mergeCell ref="M36:N36"/>
    <mergeCell ref="D26:E26"/>
    <mergeCell ref="F26:G26"/>
    <mergeCell ref="H26:I26"/>
    <mergeCell ref="J26:K26"/>
    <mergeCell ref="L26:M26"/>
    <mergeCell ref="C17:D17"/>
    <mergeCell ref="G17:H17"/>
    <mergeCell ref="I17:J17"/>
    <mergeCell ref="K17:L17"/>
    <mergeCell ref="M17:N17"/>
    <mergeCell ref="B23:B24"/>
    <mergeCell ref="C23:C24"/>
    <mergeCell ref="D23:E23"/>
    <mergeCell ref="F23:G23"/>
    <mergeCell ref="H23:I23"/>
    <mergeCell ref="C16:D16"/>
    <mergeCell ref="E16:F16"/>
    <mergeCell ref="G16:H16"/>
    <mergeCell ref="I16:J16"/>
    <mergeCell ref="J23:N23"/>
    <mergeCell ref="J24:K24"/>
    <mergeCell ref="L24:M24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A3:N3"/>
    <mergeCell ref="B11:B12"/>
    <mergeCell ref="C11:J11"/>
    <mergeCell ref="K11:L11"/>
    <mergeCell ref="M11:N11"/>
    <mergeCell ref="C12:D12"/>
    <mergeCell ref="E12:F12"/>
    <mergeCell ref="G12:H12"/>
    <mergeCell ref="I12:J12"/>
    <mergeCell ref="C5:F5"/>
    <mergeCell ref="A5:B5"/>
    <mergeCell ref="M12:N12"/>
  </mergeCells>
  <phoneticPr fontId="1"/>
  <dataValidations count="1">
    <dataValidation type="list" allowBlank="1" showInputMessage="1" showErrorMessage="1" sqref="G38:H53" xr:uid="{00000000-0002-0000-0300-000000000000}">
      <formula1>$F$65:$F$76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blackAndWhite="1" r:id="rId1"/>
  <rowBreaks count="1" manualBreakCount="1">
    <brk id="33" max="13" man="1"/>
  </rowBreaks>
  <colBreaks count="1" manualBreakCount="1">
    <brk id="14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様式第３号（整備費）</vt:lpstr>
      <vt:lpstr>別紙１</vt:lpstr>
      <vt:lpstr>別紙１の２</vt:lpstr>
      <vt:lpstr>別紙２</vt:lpstr>
      <vt:lpstr>別紙１の２!Print_Area</vt:lpstr>
      <vt:lpstr>別紙２!Print_Area</vt:lpstr>
      <vt:lpstr>'様式第３号（整備費）'!Print_Area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2026-02-04T05:11:02Z</dcterms:modified>
</cp:coreProperties>
</file>