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23.114\Share02\R7_share\001_gyoumu\28_業務G所管事業\01_プロフェッショナル人材戦略拠点事業\30_副業兼業補助金\●要綱改正\04_改正後\"/>
    </mc:Choice>
  </mc:AlternateContent>
  <xr:revisionPtr revIDLastSave="0" documentId="13_ncr:1_{8A294655-CD11-41CD-A7D1-74DBD1B1FCEE}" xr6:coauthVersionLast="47" xr6:coauthVersionMax="47" xr10:uidLastSave="{00000000-0000-0000-0000-000000000000}"/>
  <bookViews>
    <workbookView xWindow="-120" yWindow="-120" windowWidth="29040" windowHeight="15720" xr2:uid="{A9CAC847-9DC6-4443-8F3F-492CED04D3B4}"/>
  </bookViews>
  <sheets>
    <sheet name="交付申請時" sheetId="11" r:id="rId1"/>
  </sheets>
  <definedNames>
    <definedName name="_xlnm.Print_Area" localSheetId="0">交付申請時!$A$1:$U$25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1" l="1"/>
  <c r="M18" i="11"/>
  <c r="M16" i="11"/>
  <c r="M14" i="11"/>
  <c r="M12" i="11"/>
  <c r="M10" i="11"/>
  <c r="M8" i="11"/>
  <c r="M6" i="11"/>
  <c r="R6" i="11" s="1"/>
  <c r="T6" i="11" s="1"/>
  <c r="S23" i="11"/>
  <c r="R22" i="11"/>
  <c r="T22" i="11" s="1"/>
  <c r="R4" i="11"/>
  <c r="T4" i="11" s="1"/>
  <c r="R18" i="11" l="1"/>
  <c r="T18" i="11" s="1"/>
  <c r="R14" i="11"/>
  <c r="T14" i="11" s="1"/>
  <c r="R10" i="11"/>
  <c r="T10" i="11" s="1"/>
  <c r="U6" i="11" s="1"/>
  <c r="T23" i="11" l="1"/>
  <c r="T24" i="11" s="1"/>
  <c r="T25" i="11" s="1"/>
  <c r="R23" i="11"/>
</calcChain>
</file>

<file path=xl/sharedStrings.xml><?xml version="1.0" encoding="utf-8"?>
<sst xmlns="http://schemas.openxmlformats.org/spreadsheetml/2006/main" count="90" uniqueCount="32">
  <si>
    <t>人材紹介手数料</t>
    <rPh sb="0" eb="2">
      <t>ジンザイ</t>
    </rPh>
    <rPh sb="2" eb="4">
      <t>ショウカイ</t>
    </rPh>
    <rPh sb="4" eb="7">
      <t>テスウリョウ</t>
    </rPh>
    <phoneticPr fontId="2"/>
  </si>
  <si>
    <t>鉄道賃</t>
    <rPh sb="0" eb="2">
      <t>テツドウ</t>
    </rPh>
    <rPh sb="2" eb="3">
      <t>チン</t>
    </rPh>
    <phoneticPr fontId="2"/>
  </si>
  <si>
    <t>＠</t>
    <phoneticPr fontId="2"/>
  </si>
  <si>
    <t>円</t>
    <rPh sb="0" eb="1">
      <t>エン</t>
    </rPh>
    <phoneticPr fontId="2"/>
  </si>
  <si>
    <t>×</t>
    <phoneticPr fontId="2"/>
  </si>
  <si>
    <t>往復</t>
    <rPh sb="0" eb="2">
      <t>オウフク</t>
    </rPh>
    <phoneticPr fontId="2"/>
  </si>
  <si>
    <t>＝</t>
    <phoneticPr fontId="2"/>
  </si>
  <si>
    <t>その他</t>
    <rPh sb="2" eb="3">
      <t>タ</t>
    </rPh>
    <phoneticPr fontId="2"/>
  </si>
  <si>
    <t>宿泊費</t>
    <rPh sb="0" eb="3">
      <t>シュクハクヒ</t>
    </rPh>
    <phoneticPr fontId="2"/>
  </si>
  <si>
    <t>泊</t>
    <rPh sb="0" eb="1">
      <t>トマリ</t>
    </rPh>
    <phoneticPr fontId="2"/>
  </si>
  <si>
    <t>補助事業者が負担する副業・兼業プロ人材の宿泊費</t>
    <rPh sb="0" eb="2">
      <t>ホジョ</t>
    </rPh>
    <rPh sb="2" eb="5">
      <t>ジギョウシャ</t>
    </rPh>
    <rPh sb="6" eb="8">
      <t>フタン</t>
    </rPh>
    <rPh sb="10" eb="12">
      <t>フクギョウ</t>
    </rPh>
    <rPh sb="13" eb="15">
      <t>ケンギョウ</t>
    </rPh>
    <rPh sb="17" eb="19">
      <t>ジンザイ</t>
    </rPh>
    <rPh sb="20" eb="23">
      <t>シュクハクヒ</t>
    </rPh>
    <phoneticPr fontId="2"/>
  </si>
  <si>
    <t>報酬</t>
    <rPh sb="0" eb="2">
      <t>ホウシュウ</t>
    </rPh>
    <phoneticPr fontId="2"/>
  </si>
  <si>
    <t>積　算</t>
    <rPh sb="0" eb="1">
      <t>セキ</t>
    </rPh>
    <rPh sb="2" eb="3">
      <t>サン</t>
    </rPh>
    <phoneticPr fontId="2"/>
  </si>
  <si>
    <t>合　計</t>
    <rPh sb="0" eb="1">
      <t>ゴウ</t>
    </rPh>
    <rPh sb="2" eb="3">
      <t>ケイ</t>
    </rPh>
    <phoneticPr fontId="2"/>
  </si>
  <si>
    <t>経路</t>
    <rPh sb="0" eb="2">
      <t>ケイロ</t>
    </rPh>
    <phoneticPr fontId="2"/>
  </si>
  <si>
    <t>金額</t>
    <rPh sb="0" eb="2">
      <t>キンガク</t>
    </rPh>
    <phoneticPr fontId="2"/>
  </si>
  <si>
    <t>バス運賃</t>
    <rPh sb="2" eb="4">
      <t>ウンチン</t>
    </rPh>
    <phoneticPr fontId="2"/>
  </si>
  <si>
    <t>施設</t>
    <rPh sb="0" eb="2">
      <t>シセツ</t>
    </rPh>
    <phoneticPr fontId="2"/>
  </si>
  <si>
    <t>補助対象経費×8/10（千円未満切捨て）</t>
    <rPh sb="0" eb="2">
      <t>ホジョ</t>
    </rPh>
    <rPh sb="2" eb="4">
      <t>タイショウ</t>
    </rPh>
    <rPh sb="4" eb="6">
      <t>ケイヒ</t>
    </rPh>
    <rPh sb="12" eb="14">
      <t>センエン</t>
    </rPh>
    <rPh sb="14" eb="16">
      <t>ミマン</t>
    </rPh>
    <rPh sb="16" eb="18">
      <t>キリス</t>
    </rPh>
    <phoneticPr fontId="2"/>
  </si>
  <si>
    <t>付表　交付申請額の算定根拠及び補助金交付申請額算定表</t>
    <rPh sb="0" eb="2">
      <t>フヒョウ</t>
    </rPh>
    <rPh sb="3" eb="8">
      <t>コウフシンセイガク</t>
    </rPh>
    <rPh sb="9" eb="11">
      <t>サンテイ</t>
    </rPh>
    <rPh sb="11" eb="13">
      <t>コンキョ</t>
    </rPh>
    <rPh sb="13" eb="14">
      <t>オヨ</t>
    </rPh>
    <rPh sb="15" eb="18">
      <t>ホジョキン</t>
    </rPh>
    <rPh sb="18" eb="20">
      <t>コウフ</t>
    </rPh>
    <rPh sb="20" eb="23">
      <t>シンセイガク</t>
    </rPh>
    <rPh sb="23" eb="26">
      <t>サンテイヒョウ</t>
    </rPh>
    <phoneticPr fontId="2"/>
  </si>
  <si>
    <t>交付申請額(上限500,000円)</t>
    <rPh sb="0" eb="5">
      <t>コウフシンセイガク</t>
    </rPh>
    <rPh sb="6" eb="8">
      <t>ジョウゲン</t>
    </rPh>
    <rPh sb="15" eb="16">
      <t>エン</t>
    </rPh>
    <phoneticPr fontId="2"/>
  </si>
  <si>
    <t>備考</t>
    <rPh sb="0" eb="2">
      <t>ビコウ</t>
    </rPh>
    <phoneticPr fontId="2"/>
  </si>
  <si>
    <t>旅費</t>
    <rPh sb="0" eb="2">
      <t>リョヒ</t>
    </rPh>
    <phoneticPr fontId="2"/>
  </si>
  <si>
    <t>補助事業者が負担する副業・兼業プロ人材の交通費</t>
    <rPh sb="0" eb="5">
      <t>ホジョジギョウシャ</t>
    </rPh>
    <rPh sb="6" eb="8">
      <t>フタン</t>
    </rPh>
    <rPh sb="10" eb="12">
      <t>フクギョウ</t>
    </rPh>
    <rPh sb="13" eb="15">
      <t>ケンギョウ</t>
    </rPh>
    <rPh sb="17" eb="19">
      <t>ジンザイ</t>
    </rPh>
    <rPh sb="20" eb="23">
      <t>コウツウヒ</t>
    </rPh>
    <phoneticPr fontId="2"/>
  </si>
  <si>
    <t>＜注意事項＞
※消費税及び地方消費税は対象経費とならないため、補助対象外経費に計上すること。
※補助事業者が定める旅費規程にかかわらず、愛知県職員等の旅費に関する条例に基づき積算した額と
　実費のいずれか低い額とします。</t>
    <rPh sb="1" eb="3">
      <t>チュウイ</t>
    </rPh>
    <rPh sb="3" eb="5">
      <t>ジコウ</t>
    </rPh>
    <rPh sb="48" eb="53">
      <t>ホジョジギョウシャ</t>
    </rPh>
    <rPh sb="54" eb="55">
      <t>サダ</t>
    </rPh>
    <rPh sb="57" eb="59">
      <t>リョヒ</t>
    </rPh>
    <rPh sb="59" eb="61">
      <t>キテイ</t>
    </rPh>
    <rPh sb="68" eb="71">
      <t>アイチケン</t>
    </rPh>
    <rPh sb="71" eb="73">
      <t>ショクイン</t>
    </rPh>
    <rPh sb="73" eb="74">
      <t>トウ</t>
    </rPh>
    <rPh sb="75" eb="77">
      <t>リョヒ</t>
    </rPh>
    <rPh sb="78" eb="79">
      <t>カン</t>
    </rPh>
    <rPh sb="81" eb="83">
      <t>ジョウレイ</t>
    </rPh>
    <rPh sb="84" eb="85">
      <t>モト</t>
    </rPh>
    <rPh sb="87" eb="89">
      <t>セキサン</t>
    </rPh>
    <rPh sb="91" eb="92">
      <t>ガク</t>
    </rPh>
    <rPh sb="95" eb="97">
      <t>ジッピ</t>
    </rPh>
    <rPh sb="102" eb="103">
      <t>ヒク</t>
    </rPh>
    <rPh sb="104" eb="105">
      <t>ガク</t>
    </rPh>
    <phoneticPr fontId="2"/>
  </si>
  <si>
    <t>・内税表示の場合（公共交通機関の運賃等）は、</t>
    <phoneticPr fontId="2"/>
  </si>
  <si>
    <t>表示額に100/110を掛けて、1円未満を切り捨てた額を補助対象経費とすること。</t>
    <phoneticPr fontId="2"/>
  </si>
  <si>
    <t>・消費税及び地方消費税は補助対象外</t>
    <phoneticPr fontId="2"/>
  </si>
  <si>
    <t>費目計</t>
    <rPh sb="0" eb="2">
      <t>ヒモク</t>
    </rPh>
    <rPh sb="2" eb="3">
      <t>ケイ</t>
    </rPh>
    <phoneticPr fontId="2"/>
  </si>
  <si>
    <t>補助事業に
要する経費
(X)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</si>
  <si>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補助対象外経費
(Y)</t>
    <rPh sb="0" eb="2">
      <t>ホジョ</t>
    </rPh>
    <rPh sb="2" eb="5">
      <t>タイショウガイ</t>
    </rPh>
    <rPh sb="5" eb="7">
      <t>ケイヒ</t>
    </rPh>
    <phoneticPr fontId="2"/>
  </si>
  <si>
    <t>補助対象経費
(Z)=(X-Y)</t>
    <rPh sb="0" eb="2">
      <t>ホジョ</t>
    </rPh>
    <rPh sb="2" eb="4">
      <t>タイショウ</t>
    </rPh>
    <rPh sb="4" eb="6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</si>
</sst>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&quot;円&quot;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38" fontId="3" fillId="0" borderId="17" xfId="1" applyFont="1" applyFill="1" applyBorder="1" applyAlignment="1">
      <alignment horizontal="right" vertical="center"/>
    </xf>
    <xf numFmtId="176" fontId="3" fillId="0" borderId="0" xfId="1" applyNumberFormat="1" applyFont="1" applyFill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left" vertical="center"/>
    </xf>
    <xf numFmtId="38" fontId="3" fillId="0" borderId="12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2" borderId="17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38" fontId="3" fillId="0" borderId="7" xfId="1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15" xfId="1" applyFont="1" applyFill="1" applyBorder="1" applyAlignment="1">
      <alignment horizontal="right"/>
    </xf>
    <xf numFmtId="38" fontId="3" fillId="0" borderId="13" xfId="1" applyFont="1" applyFill="1" applyBorder="1" applyAlignment="1">
      <alignment horizontal="right"/>
    </xf>
    <xf numFmtId="38" fontId="3" fillId="0" borderId="14" xfId="1" applyFont="1" applyFill="1" applyBorder="1" applyAlignment="1">
      <alignment horizontal="right"/>
    </xf>
    <xf numFmtId="38" fontId="3" fillId="0" borderId="23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horizontal="center" vertical="center" shrinkToFit="1"/>
    </xf>
    <xf numFmtId="38" fontId="3" fillId="2" borderId="15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left" vertical="center"/>
    </xf>
    <xf numFmtId="38" fontId="3" fillId="2" borderId="9" xfId="1" applyFont="1" applyFill="1" applyBorder="1" applyAlignment="1">
      <alignment horizontal="left" vertical="center"/>
    </xf>
    <xf numFmtId="38" fontId="3" fillId="2" borderId="20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left" vertical="center" wrapText="1"/>
    </xf>
    <xf numFmtId="38" fontId="3" fillId="0" borderId="3" xfId="1" applyFont="1" applyFill="1" applyBorder="1" applyAlignment="1">
      <alignment horizontal="left" vertical="center"/>
    </xf>
    <xf numFmtId="38" fontId="3" fillId="0" borderId="4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6" xfId="1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10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left" vertical="center" wrapText="1"/>
    </xf>
    <xf numFmtId="38" fontId="3" fillId="0" borderId="13" xfId="1" applyFont="1" applyFill="1" applyBorder="1" applyAlignment="1">
      <alignment horizontal="left" vertical="center" wrapText="1"/>
    </xf>
    <xf numFmtId="38" fontId="3" fillId="0" borderId="14" xfId="1" applyFont="1" applyFill="1" applyBorder="1" applyAlignment="1">
      <alignment horizontal="left" vertical="center" wrapText="1"/>
    </xf>
    <xf numFmtId="38" fontId="3" fillId="0" borderId="15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horizontal="center" vertical="center" shrinkToFit="1"/>
    </xf>
    <xf numFmtId="38" fontId="3" fillId="0" borderId="14" xfId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center" vertical="center" wrapText="1"/>
    </xf>
    <xf numFmtId="38" fontId="3" fillId="0" borderId="13" xfId="1" applyFont="1" applyFill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 wrapText="1"/>
    </xf>
    <xf numFmtId="38" fontId="3" fillId="2" borderId="15" xfId="1" applyFont="1" applyFill="1" applyBorder="1" applyAlignment="1">
      <alignment vertical="center"/>
    </xf>
    <xf numFmtId="38" fontId="3" fillId="2" borderId="13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4BB7-453C-4971-A255-3CD55CBF5585}">
  <sheetPr>
    <pageSetUpPr fitToPage="1"/>
  </sheetPr>
  <dimension ref="B1:V26"/>
  <sheetViews>
    <sheetView tabSelected="1" view="pageBreakPreview" zoomScale="80" zoomScaleNormal="100" zoomScaleSheetLayoutView="80" workbookViewId="0">
      <selection activeCell="AA13" sqref="AA13"/>
    </sheetView>
  </sheetViews>
  <sheetFormatPr defaultRowHeight="21" customHeight="1"/>
  <cols>
    <col min="1" max="1" width="0.875" style="5" customWidth="1"/>
    <col min="2" max="2" width="8.625" style="5" customWidth="1"/>
    <col min="3" max="3" width="12.625" style="5" customWidth="1"/>
    <col min="4" max="5" width="9" style="5"/>
    <col min="6" max="6" width="3.625" style="6" customWidth="1"/>
    <col min="7" max="7" width="9.5" style="6" bestFit="1" customWidth="1"/>
    <col min="8" max="9" width="3.625" style="6" customWidth="1"/>
    <col min="10" max="10" width="7.625" style="6" customWidth="1"/>
    <col min="11" max="11" width="5.625" style="6" customWidth="1"/>
    <col min="12" max="12" width="3.625" style="6" customWidth="1"/>
    <col min="13" max="13" width="11.75" style="5" bestFit="1" customWidth="1"/>
    <col min="14" max="14" width="5.625" style="5" customWidth="1"/>
    <col min="15" max="15" width="3.625" style="5" customWidth="1"/>
    <col min="16" max="16" width="7.625" style="5" customWidth="1"/>
    <col min="17" max="17" width="3.625" style="6" customWidth="1"/>
    <col min="18" max="18" width="16.125" style="2" customWidth="1"/>
    <col min="19" max="20" width="16.125" style="5" customWidth="1"/>
    <col min="21" max="21" width="11.75" style="5" bestFit="1" customWidth="1"/>
    <col min="22" max="16384" width="9" style="5"/>
  </cols>
  <sheetData>
    <row r="1" spans="2:22" ht="21" customHeight="1">
      <c r="B1" s="5" t="s">
        <v>19</v>
      </c>
    </row>
    <row r="2" spans="2:22" ht="8.25" customHeight="1"/>
    <row r="3" spans="2:22" ht="42.75" customHeight="1">
      <c r="B3" s="33"/>
      <c r="C3" s="34"/>
      <c r="D3" s="37" t="s">
        <v>12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  <c r="R3" s="4" t="s">
        <v>29</v>
      </c>
      <c r="S3" s="11" t="s">
        <v>30</v>
      </c>
      <c r="T3" s="10" t="s">
        <v>31</v>
      </c>
      <c r="U3" s="10" t="s">
        <v>28</v>
      </c>
      <c r="V3" s="22" t="s">
        <v>27</v>
      </c>
    </row>
    <row r="4" spans="2:22" ht="21" customHeight="1">
      <c r="B4" s="67" t="s">
        <v>11</v>
      </c>
      <c r="C4" s="68"/>
      <c r="D4" s="3" t="s">
        <v>15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" t="s">
        <v>3</v>
      </c>
      <c r="R4" s="38">
        <f>E4</f>
        <v>0</v>
      </c>
      <c r="S4" s="65"/>
      <c r="T4" s="38">
        <f>R4-S4</f>
        <v>0</v>
      </c>
      <c r="U4" s="31"/>
    </row>
    <row r="5" spans="2:22" ht="21" customHeight="1">
      <c r="B5" s="69"/>
      <c r="C5" s="70"/>
      <c r="D5" s="21" t="s">
        <v>21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  <c r="R5" s="39"/>
      <c r="S5" s="66"/>
      <c r="T5" s="39"/>
      <c r="U5" s="32"/>
    </row>
    <row r="6" spans="2:22" ht="21" customHeight="1">
      <c r="B6" s="62" t="s">
        <v>22</v>
      </c>
      <c r="C6" s="56" t="s">
        <v>23</v>
      </c>
      <c r="D6" s="41" t="s">
        <v>1</v>
      </c>
      <c r="E6" s="3" t="s">
        <v>15</v>
      </c>
      <c r="F6" s="8" t="s">
        <v>2</v>
      </c>
      <c r="G6" s="12"/>
      <c r="H6" s="9" t="s">
        <v>3</v>
      </c>
      <c r="I6" s="8" t="s">
        <v>4</v>
      </c>
      <c r="J6" s="12"/>
      <c r="K6" s="9" t="s">
        <v>5</v>
      </c>
      <c r="L6" s="8" t="s">
        <v>6</v>
      </c>
      <c r="M6" s="1">
        <f>G6*J6</f>
        <v>0</v>
      </c>
      <c r="N6" s="9" t="s">
        <v>3</v>
      </c>
      <c r="O6" s="8"/>
      <c r="P6" s="8"/>
      <c r="Q6" s="7"/>
      <c r="R6" s="38">
        <f>M6+M8</f>
        <v>0</v>
      </c>
      <c r="S6" s="43"/>
      <c r="T6" s="38">
        <f>R6-S6</f>
        <v>0</v>
      </c>
      <c r="U6" s="28">
        <f>SUM(T6:T21)</f>
        <v>0</v>
      </c>
      <c r="V6" s="22" t="s">
        <v>25</v>
      </c>
    </row>
    <row r="7" spans="2:22" ht="21" customHeight="1">
      <c r="B7" s="63"/>
      <c r="C7" s="57"/>
      <c r="D7" s="42"/>
      <c r="E7" s="21" t="s">
        <v>14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  <c r="R7" s="39"/>
      <c r="S7" s="44"/>
      <c r="T7" s="39"/>
      <c r="U7" s="29"/>
      <c r="V7" s="22" t="s">
        <v>26</v>
      </c>
    </row>
    <row r="8" spans="2:22" ht="21" customHeight="1">
      <c r="B8" s="63"/>
      <c r="C8" s="57"/>
      <c r="D8" s="42"/>
      <c r="E8" s="3" t="s">
        <v>15</v>
      </c>
      <c r="F8" s="8" t="s">
        <v>2</v>
      </c>
      <c r="G8" s="12"/>
      <c r="H8" s="9" t="s">
        <v>3</v>
      </c>
      <c r="I8" s="8" t="s">
        <v>4</v>
      </c>
      <c r="J8" s="12"/>
      <c r="K8" s="9" t="s">
        <v>5</v>
      </c>
      <c r="L8" s="8" t="s">
        <v>6</v>
      </c>
      <c r="M8" s="1">
        <f>G8*J8</f>
        <v>0</v>
      </c>
      <c r="N8" s="9" t="s">
        <v>3</v>
      </c>
      <c r="O8" s="8"/>
      <c r="P8" s="8"/>
      <c r="Q8" s="7"/>
      <c r="R8" s="39"/>
      <c r="S8" s="44"/>
      <c r="T8" s="39"/>
      <c r="U8" s="29"/>
    </row>
    <row r="9" spans="2:22" ht="21" customHeight="1">
      <c r="B9" s="63"/>
      <c r="C9" s="57"/>
      <c r="D9" s="42"/>
      <c r="E9" s="21" t="s">
        <v>14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  <c r="R9" s="40"/>
      <c r="S9" s="44"/>
      <c r="T9" s="40"/>
      <c r="U9" s="29"/>
    </row>
    <row r="10" spans="2:22" ht="21" customHeight="1">
      <c r="B10" s="63"/>
      <c r="C10" s="57"/>
      <c r="D10" s="41" t="s">
        <v>16</v>
      </c>
      <c r="E10" s="3" t="s">
        <v>15</v>
      </c>
      <c r="F10" s="8" t="s">
        <v>2</v>
      </c>
      <c r="G10" s="12"/>
      <c r="H10" s="9" t="s">
        <v>3</v>
      </c>
      <c r="I10" s="8" t="s">
        <v>4</v>
      </c>
      <c r="J10" s="12"/>
      <c r="K10" s="9" t="s">
        <v>5</v>
      </c>
      <c r="L10" s="8" t="s">
        <v>6</v>
      </c>
      <c r="M10" s="1">
        <f>G10*J10</f>
        <v>0</v>
      </c>
      <c r="N10" s="9" t="s">
        <v>3</v>
      </c>
      <c r="O10" s="8"/>
      <c r="P10" s="8"/>
      <c r="Q10" s="7"/>
      <c r="R10" s="38">
        <f t="shared" ref="R10" si="0">M10+M12</f>
        <v>0</v>
      </c>
      <c r="S10" s="43"/>
      <c r="T10" s="38">
        <f t="shared" ref="T10" si="1">R10-S10</f>
        <v>0</v>
      </c>
      <c r="U10" s="29"/>
    </row>
    <row r="11" spans="2:22" ht="21" customHeight="1">
      <c r="B11" s="63"/>
      <c r="C11" s="57"/>
      <c r="D11" s="42"/>
      <c r="E11" s="21" t="s">
        <v>14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  <c r="R11" s="39"/>
      <c r="S11" s="44"/>
      <c r="T11" s="39"/>
      <c r="U11" s="29"/>
    </row>
    <row r="12" spans="2:22" ht="21" customHeight="1">
      <c r="B12" s="63"/>
      <c r="C12" s="57"/>
      <c r="D12" s="42"/>
      <c r="E12" s="3" t="s">
        <v>15</v>
      </c>
      <c r="F12" s="8" t="s">
        <v>2</v>
      </c>
      <c r="G12" s="12"/>
      <c r="H12" s="9" t="s">
        <v>3</v>
      </c>
      <c r="I12" s="8" t="s">
        <v>4</v>
      </c>
      <c r="J12" s="12"/>
      <c r="K12" s="9" t="s">
        <v>5</v>
      </c>
      <c r="L12" s="8" t="s">
        <v>6</v>
      </c>
      <c r="M12" s="1">
        <f>G12*J12</f>
        <v>0</v>
      </c>
      <c r="N12" s="9" t="s">
        <v>3</v>
      </c>
      <c r="O12" s="8"/>
      <c r="P12" s="8"/>
      <c r="Q12" s="7"/>
      <c r="R12" s="39"/>
      <c r="S12" s="44"/>
      <c r="T12" s="39"/>
      <c r="U12" s="29"/>
    </row>
    <row r="13" spans="2:22" ht="21" customHeight="1">
      <c r="B13" s="63"/>
      <c r="C13" s="57"/>
      <c r="D13" s="42"/>
      <c r="E13" s="21" t="s">
        <v>14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  <c r="R13" s="40"/>
      <c r="S13" s="44"/>
      <c r="T13" s="40"/>
      <c r="U13" s="29"/>
    </row>
    <row r="14" spans="2:22" ht="21" customHeight="1">
      <c r="B14" s="63"/>
      <c r="C14" s="57"/>
      <c r="D14" s="41" t="s">
        <v>7</v>
      </c>
      <c r="E14" s="3" t="s">
        <v>15</v>
      </c>
      <c r="F14" s="8" t="s">
        <v>2</v>
      </c>
      <c r="G14" s="12"/>
      <c r="H14" s="9" t="s">
        <v>3</v>
      </c>
      <c r="I14" s="8" t="s">
        <v>4</v>
      </c>
      <c r="J14" s="12"/>
      <c r="K14" s="9" t="s">
        <v>5</v>
      </c>
      <c r="L14" s="8" t="s">
        <v>6</v>
      </c>
      <c r="M14" s="1">
        <f>G14*J14</f>
        <v>0</v>
      </c>
      <c r="N14" s="9" t="s">
        <v>3</v>
      </c>
      <c r="O14" s="8"/>
      <c r="P14" s="8"/>
      <c r="Q14" s="7"/>
      <c r="R14" s="38">
        <f t="shared" ref="R14" si="2">M14+M16</f>
        <v>0</v>
      </c>
      <c r="S14" s="43"/>
      <c r="T14" s="38">
        <f t="shared" ref="T14" si="3">R14-S14</f>
        <v>0</v>
      </c>
      <c r="U14" s="29"/>
    </row>
    <row r="15" spans="2:22" ht="21" customHeight="1">
      <c r="B15" s="63"/>
      <c r="C15" s="57"/>
      <c r="D15" s="42"/>
      <c r="E15" s="21" t="s">
        <v>14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39"/>
      <c r="S15" s="44"/>
      <c r="T15" s="39"/>
      <c r="U15" s="29"/>
    </row>
    <row r="16" spans="2:22" ht="21" customHeight="1">
      <c r="B16" s="63"/>
      <c r="C16" s="57"/>
      <c r="D16" s="42"/>
      <c r="E16" s="3" t="s">
        <v>15</v>
      </c>
      <c r="F16" s="8" t="s">
        <v>2</v>
      </c>
      <c r="G16" s="12"/>
      <c r="H16" s="9" t="s">
        <v>3</v>
      </c>
      <c r="I16" s="8" t="s">
        <v>4</v>
      </c>
      <c r="J16" s="12"/>
      <c r="K16" s="9" t="s">
        <v>5</v>
      </c>
      <c r="L16" s="8" t="s">
        <v>6</v>
      </c>
      <c r="M16" s="1">
        <f>G16*J16</f>
        <v>0</v>
      </c>
      <c r="N16" s="9" t="s">
        <v>3</v>
      </c>
      <c r="O16" s="8"/>
      <c r="P16" s="8"/>
      <c r="Q16" s="7"/>
      <c r="R16" s="39"/>
      <c r="S16" s="44"/>
      <c r="T16" s="39"/>
      <c r="U16" s="29"/>
    </row>
    <row r="17" spans="2:22" ht="21" customHeight="1">
      <c r="B17" s="63"/>
      <c r="C17" s="58"/>
      <c r="D17" s="42"/>
      <c r="E17" s="21" t="s">
        <v>14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0"/>
      <c r="S17" s="44"/>
      <c r="T17" s="40"/>
      <c r="U17" s="29"/>
    </row>
    <row r="18" spans="2:22" ht="21" customHeight="1">
      <c r="B18" s="63"/>
      <c r="C18" s="56" t="s">
        <v>10</v>
      </c>
      <c r="D18" s="59" t="s">
        <v>8</v>
      </c>
      <c r="E18" s="8" t="s">
        <v>15</v>
      </c>
      <c r="F18" s="8" t="s">
        <v>2</v>
      </c>
      <c r="G18" s="12"/>
      <c r="H18" s="9" t="s">
        <v>3</v>
      </c>
      <c r="I18" s="8" t="s">
        <v>4</v>
      </c>
      <c r="J18" s="12"/>
      <c r="K18" s="9" t="s">
        <v>9</v>
      </c>
      <c r="L18" s="8" t="s">
        <v>6</v>
      </c>
      <c r="M18" s="13">
        <f>G18*J18</f>
        <v>0</v>
      </c>
      <c r="N18" s="9" t="s">
        <v>3</v>
      </c>
      <c r="O18" s="8"/>
      <c r="P18" s="8"/>
      <c r="Q18" s="7"/>
      <c r="R18" s="38">
        <f t="shared" ref="R18" si="4">M18+M20</f>
        <v>0</v>
      </c>
      <c r="S18" s="43"/>
      <c r="T18" s="38">
        <f t="shared" ref="T18" si="5">R18-S18</f>
        <v>0</v>
      </c>
      <c r="U18" s="29"/>
    </row>
    <row r="19" spans="2:22" ht="21" customHeight="1">
      <c r="B19" s="63"/>
      <c r="C19" s="57"/>
      <c r="D19" s="60"/>
      <c r="E19" s="19" t="s">
        <v>17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39"/>
      <c r="S19" s="44"/>
      <c r="T19" s="39"/>
      <c r="U19" s="29"/>
    </row>
    <row r="20" spans="2:22" ht="21" customHeight="1">
      <c r="B20" s="63"/>
      <c r="C20" s="57"/>
      <c r="D20" s="60"/>
      <c r="E20" s="8" t="s">
        <v>15</v>
      </c>
      <c r="F20" s="8" t="s">
        <v>2</v>
      </c>
      <c r="G20" s="12"/>
      <c r="H20" s="9" t="s">
        <v>3</v>
      </c>
      <c r="I20" s="8" t="s">
        <v>4</v>
      </c>
      <c r="J20" s="12"/>
      <c r="K20" s="9" t="s">
        <v>9</v>
      </c>
      <c r="L20" s="8" t="s">
        <v>6</v>
      </c>
      <c r="M20" s="13">
        <f>G20*J20</f>
        <v>0</v>
      </c>
      <c r="N20" s="9" t="s">
        <v>3</v>
      </c>
      <c r="O20" s="8"/>
      <c r="P20" s="8"/>
      <c r="Q20" s="7"/>
      <c r="R20" s="39"/>
      <c r="S20" s="44"/>
      <c r="T20" s="39"/>
      <c r="U20" s="29"/>
    </row>
    <row r="21" spans="2:22" ht="21" customHeight="1">
      <c r="B21" s="64"/>
      <c r="C21" s="58"/>
      <c r="D21" s="61"/>
      <c r="E21" s="19" t="s">
        <v>17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0"/>
      <c r="S21" s="44"/>
      <c r="T21" s="40"/>
      <c r="U21" s="30"/>
    </row>
    <row r="22" spans="2:22" ht="41.25" customHeight="1">
      <c r="B22" s="33" t="s">
        <v>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18" t="s">
        <v>3</v>
      </c>
      <c r="R22" s="14">
        <f>D22</f>
        <v>0</v>
      </c>
      <c r="S22" s="15"/>
      <c r="T22" s="16">
        <f>R22-S22</f>
        <v>0</v>
      </c>
      <c r="U22" s="25"/>
    </row>
    <row r="23" spans="2:22" ht="27" customHeight="1">
      <c r="B23" s="33" t="s">
        <v>13</v>
      </c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4"/>
      <c r="R23" s="14">
        <f>SUM(R4:R22)</f>
        <v>0</v>
      </c>
      <c r="S23" s="14">
        <f>SUM(S4:S22)</f>
        <v>0</v>
      </c>
      <c r="T23" s="14">
        <f>SUM(T4:T22)</f>
        <v>0</v>
      </c>
      <c r="U23" s="26"/>
      <c r="V23" s="23"/>
    </row>
    <row r="24" spans="2:22" ht="30" customHeight="1" thickBot="1">
      <c r="B24" s="49" t="s">
        <v>24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54" t="s">
        <v>18</v>
      </c>
      <c r="S24" s="54"/>
      <c r="T24" s="20">
        <f>ROUNDDOWN(T23*0.8,-3)</f>
        <v>0</v>
      </c>
      <c r="U24" s="24"/>
    </row>
    <row r="25" spans="2:22" ht="30" customHeight="1" thickBot="1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4" t="s">
        <v>20</v>
      </c>
      <c r="S25" s="55"/>
      <c r="T25" s="17">
        <f>IF(T24&gt;500000,500000,T24)</f>
        <v>0</v>
      </c>
      <c r="U25" s="27"/>
      <c r="V25" s="23"/>
    </row>
    <row r="26" spans="2:22" ht="21" customHeight="1">
      <c r="U26" s="23"/>
    </row>
  </sheetData>
  <mergeCells count="43">
    <mergeCell ref="B3:C3"/>
    <mergeCell ref="D3:Q3"/>
    <mergeCell ref="B4:C5"/>
    <mergeCell ref="E4:P4"/>
    <mergeCell ref="R4:R5"/>
    <mergeCell ref="S4:S5"/>
    <mergeCell ref="D10:D13"/>
    <mergeCell ref="R10:R13"/>
    <mergeCell ref="S10:S13"/>
    <mergeCell ref="T10:T13"/>
    <mergeCell ref="F11:Q11"/>
    <mergeCell ref="B24:Q25"/>
    <mergeCell ref="R24:S24"/>
    <mergeCell ref="R25:S25"/>
    <mergeCell ref="C18:C21"/>
    <mergeCell ref="D18:D21"/>
    <mergeCell ref="R18:R21"/>
    <mergeCell ref="S18:S21"/>
    <mergeCell ref="F19:Q19"/>
    <mergeCell ref="F21:Q21"/>
    <mergeCell ref="B6:B21"/>
    <mergeCell ref="C6:C17"/>
    <mergeCell ref="D6:D9"/>
    <mergeCell ref="R6:R9"/>
    <mergeCell ref="S6:S9"/>
    <mergeCell ref="F7:Q7"/>
    <mergeCell ref="F9:Q9"/>
    <mergeCell ref="U6:U21"/>
    <mergeCell ref="U4:U5"/>
    <mergeCell ref="B22:C22"/>
    <mergeCell ref="D22:P22"/>
    <mergeCell ref="B23:Q23"/>
    <mergeCell ref="T18:T21"/>
    <mergeCell ref="D14:D17"/>
    <mergeCell ref="R14:R17"/>
    <mergeCell ref="S14:S17"/>
    <mergeCell ref="T14:T17"/>
    <mergeCell ref="F15:Q15"/>
    <mergeCell ref="F17:Q17"/>
    <mergeCell ref="F13:Q13"/>
    <mergeCell ref="T4:T5"/>
    <mergeCell ref="E5:Q5"/>
    <mergeCell ref="T6:T9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交付申請時</vt:lpstr>
      <vt:lpstr>交付申請時!Print_Area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　友也</dc:creator>
  <cp:lastModifiedBy>oa</cp:lastModifiedBy>
  <cp:lastPrinted>2026-04-08T07:00:44Z</cp:lastPrinted>
  <dcterms:created xsi:type="dcterms:W3CDTF">2015-06-05T18:19:34Z</dcterms:created>
  <dcterms:modified xsi:type="dcterms:W3CDTF">2026-04-08T07:56:08Z</dcterms:modified>
</cp:coreProperties>
</file>