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10.20.200.30\share5\令和8年度（2026年度）\010_企画調整課\122_寄附金（ふるさと納税）\02_寄附金受納（ふるさと納税）\☆Web更新\"/>
    </mc:Choice>
  </mc:AlternateContent>
  <xr:revisionPtr revIDLastSave="0" documentId="13_ncr:1_{FC2BC8B7-98BB-4E08-9352-E902EA32217A}" xr6:coauthVersionLast="47" xr6:coauthVersionMax="47" xr10:uidLastSave="{00000000-0000-0000-0000-000000000000}"/>
  <bookViews>
    <workbookView xWindow="-120" yWindow="-120" windowWidth="29040" windowHeight="15720" xr2:uid="{54630A3F-5C94-4717-B012-9CDA95FD1BCF}"/>
  </bookViews>
  <sheets>
    <sheet name="様式" sheetId="1" r:id="rId1"/>
    <sheet name="マスコットぬいぐるみ" sheetId="5" r:id="rId2"/>
  </sheets>
  <definedNames>
    <definedName name="_xlnm.Print_Area" localSheetId="1">マスコットぬいぐるみ!$B$1:$D$9</definedName>
    <definedName name="_xlnm.Print_Area" localSheetId="0">様式!$A$1:$AD$37</definedName>
    <definedName name="_xlnm.Print_Titles" localSheetId="1">マスコットぬいぐるみ!#REF!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34" i="1" l="1"/>
  <c r="X33" i="1" l="1"/>
  <c r="X32" i="1"/>
  <c r="X31" i="1"/>
  <c r="X30" i="1"/>
  <c r="X29" i="1"/>
  <c r="X28" i="1"/>
  <c r="X34" i="1" l="1"/>
  <c r="H35" i="1" s="1"/>
</calcChain>
</file>

<file path=xl/sharedStrings.xml><?xml version="1.0" encoding="utf-8"?>
<sst xmlns="http://schemas.openxmlformats.org/spreadsheetml/2006/main" count="67" uniqueCount="58">
  <si>
    <t>寄 附 申 出 書 （兼 返 礼 品 申 込 書）</t>
    <rPh sb="0" eb="1">
      <t>ヤドリキ</t>
    </rPh>
    <rPh sb="2" eb="3">
      <t>フ</t>
    </rPh>
    <rPh sb="4" eb="5">
      <t>サル</t>
    </rPh>
    <rPh sb="6" eb="7">
      <t>デ</t>
    </rPh>
    <rPh sb="8" eb="9">
      <t>ショ</t>
    </rPh>
    <rPh sb="11" eb="12">
      <t>ケン</t>
    </rPh>
    <rPh sb="13" eb="14">
      <t>ヘン</t>
    </rPh>
    <rPh sb="15" eb="16">
      <t>レイ</t>
    </rPh>
    <rPh sb="17" eb="18">
      <t>ヒン</t>
    </rPh>
    <rPh sb="19" eb="20">
      <t>サル</t>
    </rPh>
    <rPh sb="21" eb="22">
      <t>コ</t>
    </rPh>
    <rPh sb="23" eb="24">
      <t>ショ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</si>
  <si>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</si>
  <si>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</si>
  <si>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</si>
  <si>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愛知県知事　大村 秀章　殿</t>
    <rPh sb="0" eb="3">
      <t>アイチケン</t>
    </rPh>
    <rPh sb="3" eb="5">
      <t>チジ</t>
    </rPh>
    <rPh sb="6" eb="8">
      <t>オオムラ</t>
    </rPh>
    <rPh sb="9" eb="11">
      <t>ヒデアキ</t>
    </rPh>
    <rPh sb="12" eb="13">
      <t>ドノ</t>
    </rPh>
    <phoneticPr fontId="1"/>
  </si>
  <si>
    <t>住　所</t>
    <rPh sb="0" eb="1">
      <t>ジュウ</t>
    </rPh>
    <rPh sb="2" eb="3">
      <t>ショ</t>
    </rPh>
    <phoneticPr fontId="1"/>
  </si>
  <si>
    <t>：</t>
    <phoneticPr fontId="1"/>
  </si>
  <si>
    <t xml:space="preserve">  </t>
    <phoneticPr fontId="1"/>
  </si>
  <si>
    <t>氏　名</t>
    <rPh sb="0" eb="1">
      <t>シ</t>
    </rPh>
    <rPh sb="2" eb="3">
      <t>ナ</t>
    </rPh>
    <phoneticPr fontId="1"/>
  </si>
  <si>
    <t>T E L</t>
    <phoneticPr fontId="1"/>
  </si>
  <si>
    <t>（　　　　　）　　　　　－　　　　　－</t>
    <phoneticPr fontId="1"/>
  </si>
  <si>
    <t>メール</t>
    <phoneticPr fontId="1"/>
  </si>
  <si>
    <t>アジア競技大会及びアジアパラ競技大会の推進に対して、下記のとおり寄附します。</t>
    <rPh sb="3" eb="7">
      <t>キョウギタイカイ</t>
    </rPh>
    <rPh sb="7" eb="8">
      <t>オヨ</t>
    </rPh>
    <rPh sb="14" eb="18">
      <t>キョウギタイカイ</t>
    </rPh>
    <rPh sb="19" eb="21">
      <t>スイシン</t>
    </rPh>
    <rPh sb="22" eb="23">
      <t>タイ</t>
    </rPh>
    <rPh sb="26" eb="28">
      <t>カキ</t>
    </rPh>
    <rPh sb="32" eb="34">
      <t>キフ</t>
    </rPh>
    <phoneticPr fontId="1"/>
  </si>
  <si>
    <t>記</t>
    <rPh sb="0" eb="1">
      <t>キ</t>
    </rPh>
    <phoneticPr fontId="1"/>
  </si>
  <si>
    <t>寄附金額</t>
    <rPh sb="0" eb="3">
      <t>キフキン</t>
    </rPh>
    <rPh sb="3" eb="4">
      <t>ガク</t>
    </rPh>
    <phoneticPr fontId="1"/>
  </si>
  <si>
    <t>金</t>
    <rPh sb="0" eb="1">
      <t>キン</t>
    </rPh>
    <phoneticPr fontId="1"/>
  </si>
  <si>
    <t>円也</t>
    <rPh sb="0" eb="1">
      <t>エン</t>
    </rPh>
    <rPh sb="1" eb="2">
      <t>ナリ</t>
    </rPh>
    <phoneticPr fontId="1"/>
  </si>
  <si>
    <t>寄附予定日</t>
    <rPh sb="0" eb="2">
      <t>キフ</t>
    </rPh>
    <rPh sb="2" eb="5">
      <t>ヨテイビ</t>
    </rPh>
    <phoneticPr fontId="1"/>
  </si>
  <si>
    <t>※公表への同意</t>
    <rPh sb="1" eb="3">
      <t>コウヒョウ</t>
    </rPh>
    <rPh sb="5" eb="7">
      <t>ドウイ</t>
    </rPh>
    <phoneticPr fontId="1"/>
  </si>
  <si>
    <t>（寄附金額・氏名・住所(市町村名まで)）を公表することに</t>
    <rPh sb="1" eb="3">
      <t>キフ</t>
    </rPh>
    <rPh sb="3" eb="5">
      <t>キンガク</t>
    </rPh>
    <rPh sb="6" eb="8">
      <t>シメイ</t>
    </rPh>
    <rPh sb="9" eb="11">
      <t>ジュウショ</t>
    </rPh>
    <rPh sb="12" eb="15">
      <t>シチョウソン</t>
    </rPh>
    <rPh sb="15" eb="16">
      <t>メイ</t>
    </rPh>
    <rPh sb="21" eb="23">
      <t>コウヒョウ</t>
    </rPh>
    <phoneticPr fontId="1"/>
  </si>
  <si>
    <t>選択してください</t>
    <rPh sb="0" eb="2">
      <t>センタク</t>
    </rPh>
    <phoneticPr fontId="1"/>
  </si>
  <si>
    <t>寄附目安額</t>
    <rPh sb="0" eb="4">
      <t>キフメヤス</t>
    </rPh>
    <rPh sb="4" eb="5">
      <t>ガク</t>
    </rPh>
    <phoneticPr fontId="1"/>
  </si>
  <si>
    <t>○マスコットぬいぐるみ</t>
    <phoneticPr fontId="1"/>
  </si>
  <si>
    <t>商品名</t>
    <rPh sb="0" eb="2">
      <t>ショウヒン</t>
    </rPh>
    <rPh sb="2" eb="3">
      <t>メイ</t>
    </rPh>
    <phoneticPr fontId="1"/>
  </si>
  <si>
    <t>個数</t>
    <rPh sb="0" eb="2">
      <t>コスウ</t>
    </rPh>
    <phoneticPr fontId="1"/>
  </si>
  <si>
    <t>キーホルダーぬいぐるみ　ホノホンSS</t>
    <phoneticPr fontId="1"/>
  </si>
  <si>
    <t>ぬいぐるみ　ホノホンS</t>
    <phoneticPr fontId="1"/>
  </si>
  <si>
    <t>ぬいぐるみ　ホノホンM</t>
    <phoneticPr fontId="1"/>
  </si>
  <si>
    <t>キーホルダーぬいぐるみ　ウズミンSS</t>
    <phoneticPr fontId="1"/>
  </si>
  <si>
    <t>ぬいぐるみ　ウズミンS</t>
    <phoneticPr fontId="1"/>
  </si>
  <si>
    <t>ぬいぐるみ　ウズミンM</t>
    <phoneticPr fontId="1"/>
  </si>
  <si>
    <t>ぬいぐるみ計</t>
    <rPh sb="5" eb="6">
      <t>ケイ</t>
    </rPh>
    <phoneticPr fontId="1"/>
  </si>
  <si>
    <t>同意する</t>
    <rPh sb="0" eb="2">
      <t>ドウイ</t>
    </rPh>
    <phoneticPr fontId="1"/>
  </si>
  <si>
    <t>合計寄附目安額</t>
    <rPh sb="0" eb="2">
      <t>ゴウケイ</t>
    </rPh>
    <rPh sb="2" eb="4">
      <t>キフ</t>
    </rPh>
    <rPh sb="4" eb="6">
      <t>メヤス</t>
    </rPh>
    <rPh sb="6" eb="7">
      <t>ガク</t>
    </rPh>
    <phoneticPr fontId="1"/>
  </si>
  <si>
    <t>同意しない</t>
    <rPh sb="0" eb="2">
      <t>ドウイ</t>
    </rPh>
    <phoneticPr fontId="1"/>
  </si>
  <si>
    <t>合計額</t>
    <rPh sb="0" eb="3">
      <t>ゴウケイガク</t>
    </rPh>
    <phoneticPr fontId="1"/>
  </si>
  <si>
    <t>名称</t>
    <rPh sb="0" eb="2">
      <t>メイショウ</t>
    </rPh>
    <phoneticPr fontId="12"/>
  </si>
  <si>
    <t>キーホルダーぬいぐるみ　ホノホンＳＳ</t>
    <phoneticPr fontId="1"/>
  </si>
  <si>
    <t>ぬいぐるみ　ホノホンＳ</t>
    <phoneticPr fontId="1"/>
  </si>
  <si>
    <t>ぬいぐるみ　ホノホンＭ</t>
    <phoneticPr fontId="1"/>
  </si>
  <si>
    <t>キーホルダーぬいぐるみ　ウズミンＳＳ</t>
    <phoneticPr fontId="1"/>
  </si>
  <si>
    <t>ぬいぐるみ　ウズミンＳ</t>
    <phoneticPr fontId="1"/>
  </si>
  <si>
    <t>ぬいぐるみ　ウズミンＭ</t>
    <phoneticPr fontId="1"/>
  </si>
  <si>
    <t>サイズ</t>
    <phoneticPr fontId="1"/>
  </si>
  <si>
    <t>縦15cm×横9cm×奥行5cm</t>
    <rPh sb="0" eb="1">
      <t>タテ</t>
    </rPh>
    <rPh sb="6" eb="7">
      <t>ヨコ</t>
    </rPh>
    <rPh sb="11" eb="13">
      <t>オクユキ</t>
    </rPh>
    <phoneticPr fontId="1"/>
  </si>
  <si>
    <t>縦19cm×横14cm×奥行14cm</t>
    <phoneticPr fontId="1"/>
  </si>
  <si>
    <t>縦26cm×横13cm×奥行10cm</t>
    <phoneticPr fontId="1"/>
  </si>
  <si>
    <t>縦17.5cm×横10cm×奥行6cm</t>
    <rPh sb="0" eb="1">
      <t>タテ</t>
    </rPh>
    <rPh sb="8" eb="9">
      <t>ヨコ</t>
    </rPh>
    <rPh sb="14" eb="16">
      <t>オクユキ</t>
    </rPh>
    <phoneticPr fontId="1"/>
  </si>
  <si>
    <t>縦21.5cm×横14cm×奥行15cm</t>
    <phoneticPr fontId="1"/>
  </si>
  <si>
    <t>縦29cm×横12cm×奥行14cm</t>
    <phoneticPr fontId="1"/>
  </si>
  <si>
    <t>携　帯</t>
    <rPh sb="0" eb="1">
      <t>ケイ</t>
    </rPh>
    <rPh sb="2" eb="3">
      <t>オビ</t>
    </rPh>
    <phoneticPr fontId="1"/>
  </si>
  <si>
    <t>〒</t>
    <phoneticPr fontId="1"/>
  </si>
  <si>
    <t>郵便番号</t>
    <rPh sb="0" eb="4">
      <t>ユウビンバンゴウ</t>
    </rPh>
    <phoneticPr fontId="1"/>
  </si>
  <si>
    <t>寄附目安額</t>
    <rPh sb="0" eb="2">
      <t>キフ</t>
    </rPh>
    <rPh sb="2" eb="5">
      <t>メヤスガク</t>
    </rPh>
    <phoneticPr fontId="1"/>
  </si>
  <si>
    <t>　　　　　　－</t>
    <phoneticPr fontId="1"/>
  </si>
  <si>
    <t>　　　　　　　　－　　　　　　－</t>
    <phoneticPr fontId="1"/>
  </si>
  <si>
    <t>※返礼品の申込に際しては、左記の目安額以上の
　 額を上記「1　寄附金額」欄に記載ください。</t>
    <rPh sb="13" eb="14">
      <t>ヒダリ</t>
    </rPh>
    <rPh sb="16" eb="18">
      <t>メヤス</t>
    </rPh>
    <rPh sb="18" eb="19">
      <t>ガク</t>
    </rPh>
    <rPh sb="19" eb="21">
      <t>イジョウ</t>
    </rPh>
    <rPh sb="25" eb="26">
      <t>ガク</t>
    </rPh>
    <rPh sb="27" eb="29">
      <t>ジョウキ</t>
    </rPh>
    <rPh sb="31" eb="32">
      <t>ラン</t>
    </rPh>
    <rPh sb="32" eb="34">
      <t>キフ</t>
    </rPh>
    <rPh sb="34" eb="36">
      <t>キンガク</t>
    </rPh>
    <phoneticPr fontId="1"/>
  </si>
  <si>
    <t>大会ライセンスグッズ：マスコットぬいぐるみ</t>
    <rPh sb="0" eb="2">
      <t>タイカイ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</si>
</sst>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¥&quot;#,##0_);[Red]\(&quot;¥&quot;#,##0\)"/>
    <numFmt numFmtId="178" formatCode="#,##0&quot;円&quot;;[Red]\-#,##0"/>
    <numFmt numFmtId="180" formatCode="[$¥-411]#,##0;[$¥-411]#,##0"/>
  </numFmts>
  <fonts count="15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明朝 Medium"/>
      <family val="1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4"/>
      <color theme="1"/>
      <name val="BIZ UDP明朝 Medium"/>
      <family val="1"/>
      <charset val="128"/>
    </font>
    <font>
      <sz val="11"/>
      <color theme="1"/>
      <name val="BIZ UDP明朝 Medium"/>
      <family val="1"/>
      <charset val="128"/>
    </font>
    <font>
      <sz val="10"/>
      <color theme="1"/>
      <name val="BIZ UDPゴシック"/>
      <family val="3"/>
      <charset val="128"/>
    </font>
    <font>
      <sz val="9"/>
      <color rgb="FF000000"/>
      <name val="Meiryo UI"/>
      <family val="3"/>
      <charset val="128"/>
    </font>
    <font>
      <sz val="14"/>
      <name val="BIZ UDゴシック"/>
      <family val="3"/>
      <charset val="128"/>
    </font>
    <font>
      <sz val="11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6"/>
      <name val="游ゴシック"/>
      <family val="3"/>
      <charset val="128"/>
      <scheme val="minor"/>
    </font>
    <font>
      <sz val="11"/>
      <name val="BIZ UDゴシック"/>
      <family val="3"/>
      <charset val="128"/>
    </font>
    <font>
      <sz val="10"/>
      <color rgb="FFFF0000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75">
    <xf numFmtId="0" fontId="0" fillId="0" borderId="0" xfId="0">
      <alignment vertical="center"/>
    </xf>
    <xf numFmtId="0" fontId="2" fillId="0" borderId="0" xfId="0" applyFont="1">
      <alignment vertical="center"/>
    </xf>
    <xf numFmtId="0" fontId="10" fillId="0" borderId="0" xfId="0" applyFont="1">
      <alignment vertical="center"/>
    </xf>
    <xf numFmtId="178" fontId="13" fillId="0" borderId="4" xfId="1" applyNumberFormat="1" applyFont="1" applyFill="1" applyBorder="1" applyAlignment="1" applyProtection="1">
      <alignment horizontal="right" vertical="center" shrinkToFit="1"/>
    </xf>
    <xf numFmtId="0" fontId="9" fillId="0" borderId="1" xfId="0" applyFont="1" applyBorder="1" applyAlignment="1"/>
    <xf numFmtId="178" fontId="13" fillId="0" borderId="1" xfId="1" applyNumberFormat="1" applyFont="1" applyFill="1" applyBorder="1" applyAlignment="1" applyProtection="1">
      <alignment horizontal="right" vertical="center" shrinkToFit="1"/>
    </xf>
    <xf numFmtId="176" fontId="2" fillId="0" borderId="0" xfId="0" applyNumberFormat="1" applyFont="1">
      <alignment vertical="center"/>
    </xf>
    <xf numFmtId="0" fontId="9" fillId="0" borderId="0" xfId="0" applyFont="1" applyAlignment="1"/>
    <xf numFmtId="178" fontId="13" fillId="0" borderId="0" xfId="1" applyNumberFormat="1" applyFont="1" applyFill="1" applyBorder="1" applyAlignment="1" applyProtection="1">
      <alignment horizontal="right" vertical="center" shrinkToFit="1"/>
    </xf>
    <xf numFmtId="0" fontId="13" fillId="2" borderId="4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/>
    </xf>
    <xf numFmtId="0" fontId="6" fillId="0" borderId="0" xfId="0" applyFont="1" applyProtection="1">
      <alignment vertical="center"/>
      <protection locked="0"/>
    </xf>
    <xf numFmtId="0" fontId="2" fillId="0" borderId="1" xfId="0" applyFont="1" applyBorder="1" applyProtection="1">
      <alignment vertical="center"/>
      <protection locked="0"/>
    </xf>
    <xf numFmtId="0" fontId="2" fillId="3" borderId="1" xfId="0" applyFont="1" applyFill="1" applyBorder="1" applyProtection="1">
      <alignment vertical="center"/>
      <protection locked="0"/>
    </xf>
    <xf numFmtId="0" fontId="2" fillId="0" borderId="0" xfId="0" applyFont="1" applyProtection="1">
      <alignment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justify" vertical="center"/>
      <protection locked="0"/>
    </xf>
    <xf numFmtId="0" fontId="6" fillId="0" borderId="1" xfId="0" applyFont="1" applyFill="1" applyBorder="1" applyAlignment="1" applyProtection="1">
      <alignment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6" fillId="0" borderId="1" xfId="0" applyFont="1" applyBorder="1" applyProtection="1">
      <alignment vertical="center"/>
      <protection locked="0"/>
    </xf>
    <xf numFmtId="0" fontId="6" fillId="0" borderId="3" xfId="0" applyFont="1" applyBorder="1" applyProtection="1">
      <alignment vertical="center"/>
      <protection locked="0"/>
    </xf>
    <xf numFmtId="0" fontId="4" fillId="0" borderId="0" xfId="0" applyFont="1" applyProtection="1">
      <alignment vertical="center"/>
      <protection locked="0"/>
    </xf>
    <xf numFmtId="0" fontId="4" fillId="3" borderId="0" xfId="0" applyFont="1" applyFill="1" applyProtection="1">
      <alignment vertical="center"/>
      <protection locked="0"/>
    </xf>
    <xf numFmtId="0" fontId="4" fillId="0" borderId="0" xfId="0" applyFont="1" applyAlignment="1" applyProtection="1">
      <protection locked="0"/>
    </xf>
    <xf numFmtId="0" fontId="4" fillId="2" borderId="4" xfId="0" applyFont="1" applyFill="1" applyBorder="1" applyProtection="1">
      <alignment vertical="center"/>
      <protection locked="0"/>
    </xf>
    <xf numFmtId="0" fontId="4" fillId="0" borderId="4" xfId="0" applyFont="1" applyBorder="1" applyProtection="1">
      <alignment vertical="center"/>
      <protection locked="0"/>
    </xf>
    <xf numFmtId="0" fontId="4" fillId="0" borderId="8" xfId="0" applyFont="1" applyBorder="1" applyProtection="1">
      <alignment vertical="center"/>
      <protection locked="0"/>
    </xf>
    <xf numFmtId="0" fontId="7" fillId="0" borderId="0" xfId="0" applyFont="1" applyAlignment="1" applyProtection="1">
      <alignment horizontal="right" vertical="center"/>
      <protection locked="0"/>
    </xf>
    <xf numFmtId="0" fontId="4" fillId="0" borderId="0" xfId="0" applyFont="1" applyAlignment="1" applyProtection="1">
      <alignment horizontal="distributed"/>
      <protection locked="0"/>
    </xf>
    <xf numFmtId="0" fontId="4" fillId="0" borderId="1" xfId="0" applyFont="1" applyBorder="1" applyAlignment="1" applyProtection="1">
      <alignment horizontal="distributed"/>
      <protection locked="0"/>
    </xf>
    <xf numFmtId="176" fontId="4" fillId="0" borderId="0" xfId="0" applyNumberFormat="1" applyFont="1" applyAlignment="1" applyProtection="1">
      <alignment horizontal="center"/>
    </xf>
    <xf numFmtId="176" fontId="4" fillId="0" borderId="1" xfId="0" applyNumberFormat="1" applyFont="1" applyBorder="1" applyAlignment="1" applyProtection="1">
      <alignment horizontal="center"/>
    </xf>
    <xf numFmtId="0" fontId="14" fillId="0" borderId="0" xfId="0" applyFont="1" applyAlignment="1" applyProtection="1">
      <alignment wrapText="1"/>
      <protection locked="0"/>
    </xf>
    <xf numFmtId="0" fontId="4" fillId="3" borderId="4" xfId="0" applyFont="1" applyFill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vertical="center"/>
      <protection locked="0"/>
    </xf>
    <xf numFmtId="0" fontId="4" fillId="0" borderId="2" xfId="0" applyFont="1" applyBorder="1" applyAlignment="1" applyProtection="1">
      <alignment vertical="center"/>
      <protection locked="0"/>
    </xf>
    <xf numFmtId="0" fontId="4" fillId="0" borderId="10" xfId="0" applyFont="1" applyBorder="1" applyAlignment="1" applyProtection="1">
      <alignment vertical="center"/>
      <protection locked="0"/>
    </xf>
    <xf numFmtId="0" fontId="4" fillId="0" borderId="11" xfId="0" applyFont="1" applyBorder="1" applyAlignment="1" applyProtection="1">
      <alignment vertical="center"/>
      <protection locked="0"/>
    </xf>
    <xf numFmtId="0" fontId="4" fillId="0" borderId="12" xfId="0" applyFont="1" applyBorder="1" applyAlignment="1" applyProtection="1">
      <alignment vertical="center"/>
      <protection locked="0"/>
    </xf>
    <xf numFmtId="0" fontId="4" fillId="0" borderId="13" xfId="0" applyFont="1" applyBorder="1" applyAlignment="1" applyProtection="1">
      <alignment vertical="center"/>
      <protection locked="0"/>
    </xf>
    <xf numFmtId="0" fontId="4" fillId="2" borderId="9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 applyProtection="1">
      <alignment horizontal="center" vertical="center"/>
      <protection locked="0"/>
    </xf>
    <xf numFmtId="176" fontId="4" fillId="0" borderId="9" xfId="0" applyNumberFormat="1" applyFont="1" applyBorder="1" applyAlignment="1" applyProtection="1">
      <alignment horizontal="center" vertical="center"/>
    </xf>
    <xf numFmtId="176" fontId="4" fillId="0" borderId="2" xfId="0" applyNumberFormat="1" applyFont="1" applyBorder="1" applyAlignment="1" applyProtection="1">
      <alignment horizontal="center" vertical="center"/>
    </xf>
    <xf numFmtId="176" fontId="4" fillId="0" borderId="10" xfId="0" applyNumberFormat="1" applyFont="1" applyBorder="1" applyAlignment="1" applyProtection="1">
      <alignment horizontal="center" vertical="center"/>
    </xf>
    <xf numFmtId="176" fontId="4" fillId="0" borderId="5" xfId="0" applyNumberFormat="1" applyFont="1" applyBorder="1" applyAlignment="1" applyProtection="1">
      <alignment horizontal="center" vertical="center"/>
    </xf>
    <xf numFmtId="176" fontId="4" fillId="0" borderId="6" xfId="0" applyNumberFormat="1" applyFont="1" applyBorder="1" applyAlignment="1" applyProtection="1">
      <alignment horizontal="center" vertical="center"/>
    </xf>
    <xf numFmtId="176" fontId="4" fillId="0" borderId="7" xfId="0" applyNumberFormat="1" applyFont="1" applyBorder="1" applyAlignment="1" applyProtection="1">
      <alignment horizontal="center" vertical="center"/>
    </xf>
    <xf numFmtId="0" fontId="5" fillId="0" borderId="0" xfId="0" applyFont="1" applyAlignment="1" applyProtection="1">
      <alignment horizontal="center" vertical="top"/>
      <protection locked="0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2" xfId="0" applyFont="1" applyFill="1" applyBorder="1" applyAlignment="1" applyProtection="1">
      <alignment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left" vertical="center"/>
      <protection locked="0"/>
    </xf>
    <xf numFmtId="176" fontId="4" fillId="0" borderId="11" xfId="0" applyNumberFormat="1" applyFont="1" applyBorder="1" applyAlignment="1" applyProtection="1">
      <alignment horizontal="center" vertical="center"/>
    </xf>
    <xf numFmtId="176" fontId="4" fillId="0" borderId="12" xfId="0" applyNumberFormat="1" applyFont="1" applyBorder="1" applyAlignment="1" applyProtection="1">
      <alignment horizontal="center" vertical="center"/>
    </xf>
    <xf numFmtId="176" fontId="4" fillId="0" borderId="13" xfId="0" applyNumberFormat="1" applyFont="1" applyBorder="1" applyAlignment="1" applyProtection="1">
      <alignment horizontal="center" vertical="center"/>
    </xf>
    <xf numFmtId="0" fontId="4" fillId="2" borderId="4" xfId="0" applyFont="1" applyFill="1" applyBorder="1" applyAlignment="1" applyProtection="1">
      <alignment horizontal="center" vertical="center"/>
      <protection locked="0"/>
    </xf>
    <xf numFmtId="38" fontId="6" fillId="3" borderId="1" xfId="1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4" fillId="0" borderId="7" xfId="0" applyFont="1" applyBorder="1" applyAlignment="1" applyProtection="1">
      <alignment horizontal="center" vertical="center"/>
    </xf>
    <xf numFmtId="180" fontId="4" fillId="0" borderId="9" xfId="1" applyNumberFormat="1" applyFont="1" applyBorder="1" applyAlignment="1" applyProtection="1">
      <alignment horizontal="center" vertical="center"/>
      <protection locked="0"/>
    </xf>
    <xf numFmtId="180" fontId="4" fillId="0" borderId="2" xfId="1" applyNumberFormat="1" applyFont="1" applyBorder="1" applyAlignment="1" applyProtection="1">
      <alignment horizontal="center" vertical="center"/>
      <protection locked="0"/>
    </xf>
    <xf numFmtId="180" fontId="4" fillId="0" borderId="10" xfId="1" applyNumberFormat="1" applyFont="1" applyBorder="1" applyAlignment="1" applyProtection="1">
      <alignment horizontal="center" vertical="center"/>
      <protection locked="0"/>
    </xf>
    <xf numFmtId="180" fontId="4" fillId="0" borderId="11" xfId="1" applyNumberFormat="1" applyFont="1" applyBorder="1" applyAlignment="1" applyProtection="1">
      <alignment horizontal="center" vertical="center"/>
      <protection locked="0"/>
    </xf>
    <xf numFmtId="180" fontId="4" fillId="0" borderId="12" xfId="1" applyNumberFormat="1" applyFont="1" applyBorder="1" applyAlignment="1" applyProtection="1">
      <alignment horizontal="center" vertical="center"/>
      <protection locked="0"/>
    </xf>
    <xf numFmtId="180" fontId="4" fillId="0" borderId="13" xfId="1" applyNumberFormat="1" applyFont="1" applyBorder="1" applyAlignment="1" applyProtection="1">
      <alignment horizontal="center" vertical="center"/>
      <protection locked="0"/>
    </xf>
    <xf numFmtId="0" fontId="4" fillId="3" borderId="8" xfId="0" applyFont="1" applyFill="1" applyBorder="1" applyAlignment="1" applyProtection="1">
      <alignment horizontal="center"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23</xdr:row>
          <xdr:rowOff>9525</xdr:rowOff>
        </xdr:from>
        <xdr:to>
          <xdr:col>17</xdr:col>
          <xdr:colOff>95250</xdr:colOff>
          <xdr:row>24</xdr:row>
          <xdr:rowOff>171450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下記のとおり、ふるさとあいち応援寄附金の返礼品を申し込みます。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85725</xdr:colOff>
          <xdr:row>23</xdr:row>
          <xdr:rowOff>9525</xdr:rowOff>
        </xdr:from>
        <xdr:to>
          <xdr:col>28</xdr:col>
          <xdr:colOff>47625</xdr:colOff>
          <xdr:row>24</xdr:row>
          <xdr:rowOff>171450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ワンストップ特例制度を申請します。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3704E-7520-4739-A0EA-39A38A4982A3}">
  <sheetPr>
    <pageSetUpPr fitToPage="1"/>
  </sheetPr>
  <dimension ref="A1:AH39"/>
  <sheetViews>
    <sheetView tabSelected="1" zoomScaleNormal="100" zoomScaleSheetLayoutView="100" workbookViewId="0">
      <selection activeCell="A3" sqref="A3"/>
    </sheetView>
  </sheetViews>
  <sheetFormatPr defaultColWidth="2.625" defaultRowHeight="15.75" customHeight="1"/>
  <cols>
    <col min="1" max="1" width="2.625" style="1"/>
    <col min="2" max="2" width="3" style="1" bestFit="1" customWidth="1"/>
    <col min="3" max="25" width="2.625" style="1"/>
    <col min="26" max="26" width="2.625" style="1" customWidth="1"/>
    <col min="27" max="32" width="2.625" style="1"/>
    <col min="33" max="33" width="5.5" style="1" hidden="1" customWidth="1"/>
    <col min="34" max="34" width="2.625" style="1" customWidth="1"/>
    <col min="35" max="16384" width="2.625" style="1"/>
  </cols>
  <sheetData>
    <row r="1" spans="1:34" ht="15.75" customHeight="1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</row>
    <row r="2" spans="1:34" ht="15.75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</row>
    <row r="3" spans="1:34" ht="15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</row>
    <row r="4" spans="1:34" ht="18" customHeight="1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57"/>
      <c r="W4" s="57"/>
      <c r="X4" s="57"/>
      <c r="Y4" s="13" t="s">
        <v>1</v>
      </c>
      <c r="Z4" s="14"/>
      <c r="AA4" s="13" t="s">
        <v>2</v>
      </c>
      <c r="AB4" s="14"/>
      <c r="AC4" s="13" t="s">
        <v>3</v>
      </c>
      <c r="AD4" s="12"/>
      <c r="AG4" s="1">
        <v>2026</v>
      </c>
    </row>
    <row r="5" spans="1:34" ht="18" customHeight="1">
      <c r="A5" s="12" t="s">
        <v>4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</row>
    <row r="6" spans="1:34" ht="18" customHeight="1">
      <c r="A6" s="15"/>
      <c r="B6" s="15"/>
      <c r="C6" s="15"/>
      <c r="D6" s="15"/>
      <c r="E6" s="15"/>
      <c r="F6" s="15"/>
      <c r="G6" s="15"/>
      <c r="H6" s="15"/>
      <c r="I6" s="15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</row>
    <row r="7" spans="1:34" ht="18.75" customHeight="1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6" t="s">
        <v>52</v>
      </c>
      <c r="P7" s="12"/>
      <c r="Q7" s="12"/>
      <c r="R7" s="17" t="s">
        <v>6</v>
      </c>
      <c r="S7" s="18" t="s">
        <v>51</v>
      </c>
      <c r="T7" s="54" t="s">
        <v>54</v>
      </c>
      <c r="U7" s="54"/>
      <c r="V7" s="54"/>
      <c r="W7" s="54"/>
      <c r="X7" s="54"/>
      <c r="Y7" s="54"/>
      <c r="Z7" s="54"/>
      <c r="AA7" s="54"/>
      <c r="AB7" s="54"/>
      <c r="AC7" s="54"/>
      <c r="AD7" s="54"/>
      <c r="AG7" s="1">
        <v>1</v>
      </c>
    </row>
    <row r="8" spans="1:34" ht="18.75" customHeight="1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6" t="s">
        <v>5</v>
      </c>
      <c r="P8" s="15"/>
      <c r="Q8" s="16"/>
      <c r="R8" s="17" t="s">
        <v>6</v>
      </c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G8" s="1">
        <v>2</v>
      </c>
      <c r="AH8" s="1" t="s">
        <v>7</v>
      </c>
    </row>
    <row r="9" spans="1:34" ht="18.75" customHeight="1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6"/>
      <c r="P9" s="15"/>
      <c r="Q9" s="15"/>
      <c r="R9" s="17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G9" s="1">
        <v>3</v>
      </c>
    </row>
    <row r="10" spans="1:34" ht="18.75" customHeight="1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6" t="s">
        <v>8</v>
      </c>
      <c r="P10" s="15"/>
      <c r="Q10" s="15"/>
      <c r="R10" s="17" t="s">
        <v>6</v>
      </c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G10" s="1">
        <v>4</v>
      </c>
    </row>
    <row r="11" spans="1:34" ht="18.75" customHeight="1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6" t="s">
        <v>50</v>
      </c>
      <c r="P11" s="15"/>
      <c r="Q11" s="15"/>
      <c r="R11" s="17" t="s">
        <v>6</v>
      </c>
      <c r="S11" s="58" t="s">
        <v>55</v>
      </c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G11" s="1">
        <v>5</v>
      </c>
    </row>
    <row r="12" spans="1:34" ht="18.75" customHeight="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9" t="s">
        <v>9</v>
      </c>
      <c r="P12" s="15"/>
      <c r="Q12" s="15"/>
      <c r="R12" s="17" t="s">
        <v>6</v>
      </c>
      <c r="S12" s="58" t="s">
        <v>10</v>
      </c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G12" s="1">
        <v>6</v>
      </c>
    </row>
    <row r="13" spans="1:34" ht="18.75" customHeight="1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6" t="s">
        <v>11</v>
      </c>
      <c r="P13" s="15"/>
      <c r="Q13" s="15"/>
      <c r="R13" s="17" t="s">
        <v>6</v>
      </c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G13" s="1">
        <v>7</v>
      </c>
    </row>
    <row r="14" spans="1:34" ht="13.5" customHeight="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G14" s="1">
        <v>8</v>
      </c>
    </row>
    <row r="15" spans="1:34" ht="18" customHeight="1">
      <c r="A15" s="12"/>
      <c r="B15" s="12" t="s">
        <v>12</v>
      </c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G15" s="1">
        <v>9</v>
      </c>
    </row>
    <row r="16" spans="1:34" ht="12" customHeight="1">
      <c r="A16" s="56" t="s">
        <v>13</v>
      </c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G16" s="1">
        <v>10</v>
      </c>
    </row>
    <row r="17" spans="1:33" ht="12" customHeight="1">
      <c r="A17" s="56"/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G17" s="1">
        <v>11</v>
      </c>
    </row>
    <row r="18" spans="1:33" ht="18" customHeight="1">
      <c r="A18" s="12"/>
      <c r="B18" s="12">
        <v>1</v>
      </c>
      <c r="C18" s="12"/>
      <c r="D18" s="12" t="s">
        <v>14</v>
      </c>
      <c r="E18" s="12"/>
      <c r="F18" s="12"/>
      <c r="G18" s="12"/>
      <c r="H18" s="12"/>
      <c r="I18" s="12"/>
      <c r="J18" s="12"/>
      <c r="K18" s="12"/>
      <c r="L18" s="20" t="s">
        <v>15</v>
      </c>
      <c r="M18" s="63"/>
      <c r="N18" s="63"/>
      <c r="O18" s="63"/>
      <c r="P18" s="63"/>
      <c r="Q18" s="63"/>
      <c r="R18" s="20" t="s">
        <v>16</v>
      </c>
      <c r="S18" s="20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G18" s="1">
        <v>12</v>
      </c>
    </row>
    <row r="19" spans="1:33" ht="18" customHeight="1">
      <c r="A19" s="12"/>
      <c r="B19" s="12">
        <v>2</v>
      </c>
      <c r="C19" s="12"/>
      <c r="D19" s="12" t="s">
        <v>17</v>
      </c>
      <c r="E19" s="12"/>
      <c r="F19" s="12"/>
      <c r="G19" s="12"/>
      <c r="H19" s="12"/>
      <c r="I19" s="12"/>
      <c r="J19" s="12"/>
      <c r="K19" s="12"/>
      <c r="L19" s="57"/>
      <c r="M19" s="57"/>
      <c r="N19" s="57"/>
      <c r="O19" s="13" t="s">
        <v>1</v>
      </c>
      <c r="P19" s="14"/>
      <c r="Q19" s="13" t="s">
        <v>2</v>
      </c>
      <c r="R19" s="14"/>
      <c r="S19" s="13" t="s">
        <v>3</v>
      </c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G19" s="1">
        <v>13</v>
      </c>
    </row>
    <row r="20" spans="1:33" ht="15" customHeight="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G20" s="1">
        <v>14</v>
      </c>
    </row>
    <row r="21" spans="1:33" ht="18" customHeight="1">
      <c r="A21" s="12"/>
      <c r="B21" s="12" t="s">
        <v>18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G21" s="1">
        <v>15</v>
      </c>
    </row>
    <row r="22" spans="1:33" ht="18" customHeight="1">
      <c r="A22" s="12"/>
      <c r="B22" s="12" t="s">
        <v>19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64" t="s">
        <v>20</v>
      </c>
      <c r="U22" s="64"/>
      <c r="V22" s="64"/>
      <c r="W22" s="64"/>
      <c r="X22" s="64"/>
      <c r="Y22" s="64"/>
      <c r="Z22" s="64"/>
      <c r="AA22" s="15"/>
      <c r="AB22" s="15"/>
      <c r="AC22" s="15"/>
      <c r="AD22" s="12"/>
      <c r="AG22" s="1">
        <v>16</v>
      </c>
    </row>
    <row r="23" spans="1:33" ht="18" customHeight="1" thickBot="1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G23" s="1">
        <v>17</v>
      </c>
    </row>
    <row r="24" spans="1:33" ht="15" customHeight="1">
      <c r="A24" s="22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2"/>
      <c r="AD24" s="22"/>
      <c r="AG24" s="1">
        <v>18</v>
      </c>
    </row>
    <row r="25" spans="1:33" ht="15" customHeight="1">
      <c r="A25" s="22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2"/>
      <c r="AD25" s="22"/>
      <c r="AG25" s="1">
        <v>19</v>
      </c>
    </row>
    <row r="26" spans="1:33" ht="21" customHeight="1">
      <c r="A26" s="22"/>
      <c r="B26" s="24" t="s">
        <v>22</v>
      </c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G26" s="1">
        <v>26</v>
      </c>
    </row>
    <row r="27" spans="1:33" ht="18" customHeight="1">
      <c r="A27" s="22"/>
      <c r="B27" s="25"/>
      <c r="C27" s="44" t="s">
        <v>23</v>
      </c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6"/>
      <c r="O27" s="44" t="s">
        <v>53</v>
      </c>
      <c r="P27" s="45"/>
      <c r="Q27" s="45"/>
      <c r="R27" s="45"/>
      <c r="S27" s="46"/>
      <c r="T27" s="62" t="s">
        <v>24</v>
      </c>
      <c r="U27" s="62"/>
      <c r="V27" s="62"/>
      <c r="W27" s="62"/>
      <c r="X27" s="44" t="s">
        <v>35</v>
      </c>
      <c r="Y27" s="45"/>
      <c r="Z27" s="45"/>
      <c r="AA27" s="45"/>
      <c r="AB27" s="45"/>
      <c r="AC27" s="46"/>
      <c r="AD27" s="22"/>
      <c r="AG27" s="1">
        <v>27</v>
      </c>
    </row>
    <row r="28" spans="1:33" ht="18" customHeight="1">
      <c r="A28" s="22"/>
      <c r="B28" s="26">
        <v>1</v>
      </c>
      <c r="C28" s="38" t="s">
        <v>25</v>
      </c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40"/>
      <c r="O28" s="68">
        <v>5500</v>
      </c>
      <c r="P28" s="69"/>
      <c r="Q28" s="69"/>
      <c r="R28" s="69"/>
      <c r="S28" s="70"/>
      <c r="T28" s="34"/>
      <c r="U28" s="34"/>
      <c r="V28" s="34"/>
      <c r="W28" s="34"/>
      <c r="X28" s="47" t="str">
        <f>IF(T28=0,"",T28*5500)</f>
        <v/>
      </c>
      <c r="Y28" s="48"/>
      <c r="Z28" s="48"/>
      <c r="AA28" s="48"/>
      <c r="AB28" s="48"/>
      <c r="AC28" s="49"/>
      <c r="AD28" s="22"/>
      <c r="AG28" s="1">
        <v>28</v>
      </c>
    </row>
    <row r="29" spans="1:33" ht="18" customHeight="1">
      <c r="A29" s="22"/>
      <c r="B29" s="26">
        <v>2</v>
      </c>
      <c r="C29" s="38" t="s">
        <v>26</v>
      </c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40"/>
      <c r="O29" s="68">
        <v>11000</v>
      </c>
      <c r="P29" s="69"/>
      <c r="Q29" s="69"/>
      <c r="R29" s="69"/>
      <c r="S29" s="70"/>
      <c r="T29" s="34"/>
      <c r="U29" s="34"/>
      <c r="V29" s="34"/>
      <c r="W29" s="34"/>
      <c r="X29" s="47" t="str">
        <f>IF(T29=0,"",T29*11000)</f>
        <v/>
      </c>
      <c r="Y29" s="48"/>
      <c r="Z29" s="48"/>
      <c r="AA29" s="48"/>
      <c r="AB29" s="48"/>
      <c r="AC29" s="49"/>
      <c r="AD29" s="22"/>
      <c r="AG29" s="1">
        <v>29</v>
      </c>
    </row>
    <row r="30" spans="1:33" ht="18" customHeight="1">
      <c r="A30" s="22"/>
      <c r="B30" s="26">
        <v>3</v>
      </c>
      <c r="C30" s="38" t="s">
        <v>27</v>
      </c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40"/>
      <c r="O30" s="68">
        <v>15000</v>
      </c>
      <c r="P30" s="69"/>
      <c r="Q30" s="69"/>
      <c r="R30" s="69"/>
      <c r="S30" s="70"/>
      <c r="T30" s="34"/>
      <c r="U30" s="34"/>
      <c r="V30" s="34"/>
      <c r="W30" s="34"/>
      <c r="X30" s="47" t="str">
        <f>IF(T30=0,"",T30*15000)</f>
        <v/>
      </c>
      <c r="Y30" s="48"/>
      <c r="Z30" s="48"/>
      <c r="AA30" s="48"/>
      <c r="AB30" s="48"/>
      <c r="AC30" s="49"/>
      <c r="AD30" s="22"/>
      <c r="AG30" s="1">
        <v>30</v>
      </c>
    </row>
    <row r="31" spans="1:33" ht="18" customHeight="1">
      <c r="A31" s="22"/>
      <c r="B31" s="26">
        <v>4</v>
      </c>
      <c r="C31" s="38" t="s">
        <v>28</v>
      </c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40"/>
      <c r="O31" s="68">
        <v>5500</v>
      </c>
      <c r="P31" s="69"/>
      <c r="Q31" s="69"/>
      <c r="R31" s="69"/>
      <c r="S31" s="70"/>
      <c r="T31" s="34"/>
      <c r="U31" s="34"/>
      <c r="V31" s="34"/>
      <c r="W31" s="34"/>
      <c r="X31" s="47" t="str">
        <f>IF(T31=0,"",T31*5500)</f>
        <v/>
      </c>
      <c r="Y31" s="48"/>
      <c r="Z31" s="48"/>
      <c r="AA31" s="48"/>
      <c r="AB31" s="48"/>
      <c r="AC31" s="49"/>
      <c r="AD31" s="22"/>
      <c r="AG31" s="1">
        <v>31</v>
      </c>
    </row>
    <row r="32" spans="1:33" ht="18" customHeight="1">
      <c r="A32" s="22"/>
      <c r="B32" s="26">
        <v>5</v>
      </c>
      <c r="C32" s="38" t="s">
        <v>29</v>
      </c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40"/>
      <c r="O32" s="68">
        <v>11000</v>
      </c>
      <c r="P32" s="69"/>
      <c r="Q32" s="69"/>
      <c r="R32" s="69"/>
      <c r="S32" s="70"/>
      <c r="T32" s="34"/>
      <c r="U32" s="34"/>
      <c r="V32" s="34"/>
      <c r="W32" s="34"/>
      <c r="X32" s="47" t="str">
        <f>IF(T32=0,"",T32*11000)</f>
        <v/>
      </c>
      <c r="Y32" s="48"/>
      <c r="Z32" s="48"/>
      <c r="AA32" s="48"/>
      <c r="AB32" s="48"/>
      <c r="AC32" s="49"/>
      <c r="AD32" s="22"/>
    </row>
    <row r="33" spans="1:34" ht="18" customHeight="1" thickBot="1">
      <c r="A33" s="22"/>
      <c r="B33" s="27">
        <v>6</v>
      </c>
      <c r="C33" s="41" t="s">
        <v>30</v>
      </c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3"/>
      <c r="O33" s="71">
        <v>15000</v>
      </c>
      <c r="P33" s="72"/>
      <c r="Q33" s="72"/>
      <c r="R33" s="72"/>
      <c r="S33" s="73"/>
      <c r="T33" s="74"/>
      <c r="U33" s="74"/>
      <c r="V33" s="74"/>
      <c r="W33" s="74"/>
      <c r="X33" s="59" t="str">
        <f>IF(T33=0,"",T33*15000)</f>
        <v/>
      </c>
      <c r="Y33" s="60"/>
      <c r="Z33" s="60"/>
      <c r="AA33" s="60"/>
      <c r="AB33" s="60"/>
      <c r="AC33" s="61"/>
      <c r="AD33" s="22"/>
      <c r="AG33" s="1" t="s">
        <v>20</v>
      </c>
    </row>
    <row r="34" spans="1:34" ht="18" customHeight="1" thickTop="1">
      <c r="A34" s="22"/>
      <c r="B34" s="35" t="s">
        <v>31</v>
      </c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7"/>
      <c r="T34" s="65" t="str">
        <f>IF(SUM(T28:T33)=0,"",SUM((T28:T33)))</f>
        <v/>
      </c>
      <c r="U34" s="66"/>
      <c r="V34" s="66"/>
      <c r="W34" s="67"/>
      <c r="X34" s="50" t="str">
        <f>IF(SUM(X28:AC33)=0,"",SUM(X28:AC33))</f>
        <v/>
      </c>
      <c r="Y34" s="51"/>
      <c r="Z34" s="51"/>
      <c r="AA34" s="51"/>
      <c r="AB34" s="51"/>
      <c r="AC34" s="52"/>
      <c r="AD34" s="22"/>
      <c r="AG34" s="1" t="s">
        <v>32</v>
      </c>
    </row>
    <row r="35" spans="1:34" ht="15.75" customHeight="1">
      <c r="A35" s="22"/>
      <c r="B35" s="29" t="s">
        <v>33</v>
      </c>
      <c r="C35" s="29"/>
      <c r="D35" s="29"/>
      <c r="E35" s="29"/>
      <c r="F35" s="29"/>
      <c r="G35" s="29"/>
      <c r="H35" s="31" t="str">
        <f>IF(X34=0,"",IF(X34&lt;=M18,X34,"エラー"))</f>
        <v/>
      </c>
      <c r="I35" s="31"/>
      <c r="J35" s="31"/>
      <c r="K35" s="31"/>
      <c r="L35" s="31"/>
      <c r="M35" s="31"/>
      <c r="N35" s="31"/>
      <c r="O35" s="33" t="s">
        <v>56</v>
      </c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22"/>
      <c r="AG35" s="1" t="s">
        <v>34</v>
      </c>
      <c r="AH35" s="6"/>
    </row>
    <row r="36" spans="1:34" ht="15.75" customHeight="1">
      <c r="A36" s="22"/>
      <c r="B36" s="30"/>
      <c r="C36" s="30"/>
      <c r="D36" s="30"/>
      <c r="E36" s="30"/>
      <c r="F36" s="30"/>
      <c r="G36" s="30"/>
      <c r="H36" s="32"/>
      <c r="I36" s="32"/>
      <c r="J36" s="32"/>
      <c r="K36" s="32"/>
      <c r="L36" s="32"/>
      <c r="M36" s="32"/>
      <c r="N36" s="32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22"/>
    </row>
    <row r="37" spans="1:34" ht="18.75" customHeight="1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28"/>
      <c r="AD37" s="15"/>
    </row>
    <row r="38" spans="1:34" ht="18" customHeight="1"/>
    <row r="39" spans="1:34" ht="18" customHeight="1"/>
  </sheetData>
  <sheetProtection formatCells="0" insertRows="0"/>
  <mergeCells count="47">
    <mergeCell ref="X34:AC34"/>
    <mergeCell ref="T34:W34"/>
    <mergeCell ref="O28:S28"/>
    <mergeCell ref="O29:S29"/>
    <mergeCell ref="O30:S30"/>
    <mergeCell ref="O31:S31"/>
    <mergeCell ref="O32:S32"/>
    <mergeCell ref="O33:S33"/>
    <mergeCell ref="X30:AC30"/>
    <mergeCell ref="X31:AC31"/>
    <mergeCell ref="X32:AC32"/>
    <mergeCell ref="X33:AC33"/>
    <mergeCell ref="T29:W29"/>
    <mergeCell ref="X29:AC29"/>
    <mergeCell ref="T33:W33"/>
    <mergeCell ref="X27:AC27"/>
    <mergeCell ref="X28:AC28"/>
    <mergeCell ref="O27:S27"/>
    <mergeCell ref="T28:W28"/>
    <mergeCell ref="T27:W27"/>
    <mergeCell ref="T7:AD7"/>
    <mergeCell ref="M18:Q18"/>
    <mergeCell ref="L19:N19"/>
    <mergeCell ref="T22:Z22"/>
    <mergeCell ref="S11:AD11"/>
    <mergeCell ref="C31:N31"/>
    <mergeCell ref="A1:AD2"/>
    <mergeCell ref="S8:AD8"/>
    <mergeCell ref="S9:AD9"/>
    <mergeCell ref="S10:AD10"/>
    <mergeCell ref="A16:AD17"/>
    <mergeCell ref="V4:X4"/>
    <mergeCell ref="S12:AD12"/>
    <mergeCell ref="S13:AD13"/>
    <mergeCell ref="B35:G36"/>
    <mergeCell ref="H35:N36"/>
    <mergeCell ref="O35:AC36"/>
    <mergeCell ref="B34:S34"/>
    <mergeCell ref="T30:W30"/>
    <mergeCell ref="T31:W31"/>
    <mergeCell ref="T32:W32"/>
    <mergeCell ref="C32:N32"/>
    <mergeCell ref="C33:N33"/>
    <mergeCell ref="C27:N27"/>
    <mergeCell ref="C28:N28"/>
    <mergeCell ref="C29:N29"/>
    <mergeCell ref="C30:N30"/>
  </mergeCells>
  <phoneticPr fontId="1"/>
  <dataValidations count="5">
    <dataValidation type="list" allowBlank="1" showInputMessage="1" showErrorMessage="1" sqref="V4:X4 L19:N19" xr:uid="{A8619A4E-21C4-4880-8D49-5F0F99F4CD8A}">
      <formula1>$AG$4:$AG$5</formula1>
    </dataValidation>
    <dataValidation type="list" allowBlank="1" showInputMessage="1" showErrorMessage="1" sqref="Z4" xr:uid="{F1CF42F0-2384-4E3B-8CF9-97CEE8AA6B61}">
      <formula1>$AG$10:$AG$16</formula1>
    </dataValidation>
    <dataValidation type="list" allowBlank="1" showInputMessage="1" showErrorMessage="1" sqref="T22:Z22" xr:uid="{3BD627D0-3B2D-4633-804D-92978D87D270}">
      <formula1>$AG$33:$AG$35</formula1>
    </dataValidation>
    <dataValidation type="list" allowBlank="1" showInputMessage="1" showErrorMessage="1" sqref="P19" xr:uid="{B67BEE99-5521-44F1-B35C-3726E90C79E0}">
      <formula1>$AG$10:$AG$18</formula1>
    </dataValidation>
    <dataValidation type="list" allowBlank="1" showInputMessage="1" showErrorMessage="1" sqref="R19 AB4" xr:uid="{8DAFDF5C-90FA-4785-A3A7-A79BC5039609}">
      <formula1>$AG$7:$AG$31</formula1>
    </dataValidation>
  </dataValidations>
  <pageMargins left="0.70866141732283472" right="0.70866141732283472" top="0.74803149606299213" bottom="0.70866141732283472" header="0.31496062992125984" footer="0.31496062992125984"/>
  <pageSetup paperSize="9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1</xdr:col>
                    <xdr:colOff>9525</xdr:colOff>
                    <xdr:row>23</xdr:row>
                    <xdr:rowOff>9525</xdr:rowOff>
                  </from>
                  <to>
                    <xdr:col>17</xdr:col>
                    <xdr:colOff>95250</xdr:colOff>
                    <xdr:row>24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18</xdr:col>
                    <xdr:colOff>85725</xdr:colOff>
                    <xdr:row>23</xdr:row>
                    <xdr:rowOff>9525</xdr:rowOff>
                  </from>
                  <to>
                    <xdr:col>28</xdr:col>
                    <xdr:colOff>47625</xdr:colOff>
                    <xdr:row>24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2A5BB-D097-453A-BE7C-46269BCE5CE1}">
  <sheetPr>
    <pageSetUpPr fitToPage="1"/>
  </sheetPr>
  <dimension ref="B1:D9"/>
  <sheetViews>
    <sheetView view="pageBreakPreview" zoomScaleNormal="100" zoomScaleSheetLayoutView="100" workbookViewId="0"/>
  </sheetViews>
  <sheetFormatPr defaultRowHeight="18.75"/>
  <cols>
    <col min="1" max="1" width="3.875" customWidth="1"/>
    <col min="2" max="2" width="37.25" style="2" customWidth="1"/>
    <col min="3" max="3" width="28.25" style="2" customWidth="1"/>
    <col min="4" max="4" width="12.375" customWidth="1"/>
  </cols>
  <sheetData>
    <row r="1" spans="2:4" ht="26.25" customHeight="1">
      <c r="B1" s="7" t="s">
        <v>57</v>
      </c>
      <c r="C1" s="7"/>
      <c r="D1" s="8"/>
    </row>
    <row r="2" spans="2:4" ht="30" customHeight="1">
      <c r="B2" s="4"/>
      <c r="C2" s="4"/>
      <c r="D2" s="5"/>
    </row>
    <row r="3" spans="2:4" ht="30" customHeight="1">
      <c r="B3" s="9" t="s">
        <v>36</v>
      </c>
      <c r="C3" s="9" t="s">
        <v>43</v>
      </c>
      <c r="D3" s="10" t="s">
        <v>21</v>
      </c>
    </row>
    <row r="4" spans="2:4" ht="30" customHeight="1">
      <c r="B4" s="11" t="s">
        <v>37</v>
      </c>
      <c r="C4" s="11" t="s">
        <v>44</v>
      </c>
      <c r="D4" s="3">
        <v>5500</v>
      </c>
    </row>
    <row r="5" spans="2:4" ht="30" customHeight="1">
      <c r="B5" s="11" t="s">
        <v>38</v>
      </c>
      <c r="C5" s="11" t="s">
        <v>45</v>
      </c>
      <c r="D5" s="3">
        <v>11000</v>
      </c>
    </row>
    <row r="6" spans="2:4" ht="30" customHeight="1">
      <c r="B6" s="11" t="s">
        <v>39</v>
      </c>
      <c r="C6" s="11" t="s">
        <v>46</v>
      </c>
      <c r="D6" s="3">
        <v>15000</v>
      </c>
    </row>
    <row r="7" spans="2:4" ht="30" customHeight="1">
      <c r="B7" s="11" t="s">
        <v>40</v>
      </c>
      <c r="C7" s="11" t="s">
        <v>47</v>
      </c>
      <c r="D7" s="3">
        <v>5500</v>
      </c>
    </row>
    <row r="8" spans="2:4" ht="30" customHeight="1">
      <c r="B8" s="11" t="s">
        <v>41</v>
      </c>
      <c r="C8" s="11" t="s">
        <v>48</v>
      </c>
      <c r="D8" s="3">
        <v>11000</v>
      </c>
    </row>
    <row r="9" spans="2:4" ht="30" customHeight="1">
      <c r="B9" s="11" t="s">
        <v>42</v>
      </c>
      <c r="C9" s="11" t="s">
        <v>49</v>
      </c>
      <c r="D9" s="3">
        <v>15000</v>
      </c>
    </row>
  </sheetData>
  <phoneticPr fontId="1"/>
  <dataValidations count="1">
    <dataValidation type="whole" errorStyle="information" operator="greaterThanOrEqual" allowBlank="1" showInputMessage="1" showErrorMessage="1" errorTitle="確認" error="数字以外の入力は出来ません" sqref="D4:D9" xr:uid="{03A881CB-402F-4A09-BA53-DA99CFB7EB24}">
      <formula1>1</formula1>
    </dataValidation>
  </dataValidations>
  <pageMargins left="0.70866141732283472" right="0.70866141732283472" top="0.74803149606299213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</vt:lpstr>
      <vt:lpstr>マスコットぬいぐるみ</vt:lpstr>
      <vt:lpstr>マスコットぬいぐるみ!Print_Area</vt:lpstr>
      <vt:lpstr>様式!Print_Area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年代　星河</dc:creator>
  <cp:keywords/>
  <dc:description/>
  <cp:lastModifiedBy>年代　星河</cp:lastModifiedBy>
  <cp:revision/>
  <cp:lastPrinted>2026-07-09T09:18:35Z</cp:lastPrinted>
  <dcterms:created xsi:type="dcterms:W3CDTF">2026-03-17T02:54:07Z</dcterms:created>
  <dcterms:modified xsi:type="dcterms:W3CDTF">2026-07-09T09:19:03Z</dcterms:modified>
  <cp:category/>
  <cp:contentStatus/>
</cp:coreProperties>
</file>