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4700" windowHeight="8205" activeTab="0"/>
  </bookViews>
  <sheets>
    <sheet name="級別最低・最高号給" sheetId="1" r:id="rId1"/>
    <sheet name="級別職員構成" sheetId="2" r:id="rId2"/>
  </sheets>
  <definedNames>
    <definedName name="_xlnm.Print_Area" localSheetId="0">'級別最低・最高号給'!$A$1:$U$63</definedName>
    <definedName name="_xlnm.Print_Area" localSheetId="1">'級別職員構成'!$A$1:$X$60</definedName>
    <definedName name="_xlnm.Print_Titles" localSheetId="0">'級別最低・最高号給'!$1:$7</definedName>
    <definedName name="_xlnm.Print_Titles" localSheetId="1">'級別職員構成'!$1:$6</definedName>
  </definedNames>
  <calcPr fullCalcOnLoad="1"/>
</workbook>
</file>

<file path=xl/sharedStrings.xml><?xml version="1.0" encoding="utf-8"?>
<sst xmlns="http://schemas.openxmlformats.org/spreadsheetml/2006/main" count="173" uniqueCount="80">
  <si>
    <t>１級</t>
  </si>
  <si>
    <t>２級</t>
  </si>
  <si>
    <t>３級</t>
  </si>
  <si>
    <t>４級</t>
  </si>
  <si>
    <t>５級</t>
  </si>
  <si>
    <t>６級</t>
  </si>
  <si>
    <t>７級</t>
  </si>
  <si>
    <t>８級</t>
  </si>
  <si>
    <t>９級</t>
  </si>
  <si>
    <t>10級</t>
  </si>
  <si>
    <t>計</t>
  </si>
  <si>
    <t>5級以上</t>
  </si>
  <si>
    <t>参　考　(級別職員構成）％</t>
  </si>
  <si>
    <t>国</t>
  </si>
  <si>
    <t>行政職（一）職員数</t>
  </si>
  <si>
    <t>行政職（一）給料表　最低・最高号給</t>
  </si>
  <si>
    <t>１号給</t>
  </si>
  <si>
    <t>最高号給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</si>
  <si>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</si>
  <si>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</si>
  <si>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</si>
  <si>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</si>
  <si>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</si>
  <si>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</si>
  <si>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</si>
  <si>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</si>
  <si>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</si>
  <si>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</si>
  <si>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</si>
  <si>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</si>
  <si>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</si>
  <si>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</si>
  <si>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</si>
  <si>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</si>
  <si>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</si>
  <si>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</si>
  <si>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</si>
  <si>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</si>
  <si>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</si>
  <si>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</si>
  <si>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</si>
  <si>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</si>
  <si>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</si>
  <si>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</si>
  <si>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</si>
  <si>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</si>
  <si>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</si>
  <si>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</si>
  <si>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</si>
  <si>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</si>
  <si>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</si>
  <si>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</si>
  <si>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</si>
  <si>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</si>
  <si>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</si>
  <si>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</si>
  <si>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</si>
  <si>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</si>
  <si>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</si>
  <si>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</si>
  <si>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</si>
  <si>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</si>
  <si>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</si>
  <si>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</si>
  <si>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</si>
  <si>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</si>
  <si>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</si>
  <si>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</si>
  <si>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</si>
  <si>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</si>
  <si>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安城市</t>
  </si>
  <si>
    <t>市町村名</t>
  </si>
  <si>
    <t>　級別最低・最高号給</t>
  </si>
  <si>
    <t xml:space="preserve">  級別職員構成</t>
  </si>
  <si>
    <t>第９表－２　給料表における級別職員構成の状況（市町村）</t>
  </si>
  <si>
    <t>第９表－１　給料表における最低・最高号給の状況（市町村）</t>
  </si>
  <si>
    <t>安城市</t>
  </si>
  <si>
    <r>
      <t>平成28年4月1日現在　</t>
    </r>
    <r>
      <rPr>
        <sz val="11"/>
        <color indexed="8"/>
        <rFont val="ＭＳ Ｐゴシック"/>
        <family val="3"/>
      </rPr>
      <t>（単位：人、％）</t>
    </r>
  </si>
  <si>
    <r>
      <t>平成28年4月1日現在　</t>
    </r>
    <r>
      <rPr>
        <sz val="11"/>
        <color indexed="8"/>
        <rFont val="ＭＳ Ｐゴシック"/>
        <family val="3"/>
      </rPr>
      <t>（単位：百円）</t>
    </r>
  </si>
  <si>
    <t>※　国の職員数は、平成28年地方公務員給与実態調査結果（総務省公表資料）より抜粋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</si>
</sst>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#"/>
    <numFmt numFmtId="177" formatCode="0_);[Red]\(0\)"/>
    <numFmt numFmtId="178" formatCode="#,##0.0_ "/>
    <numFmt numFmtId="179" formatCode="0.0_ "/>
    <numFmt numFmtId="180" formatCode="#,##0_);[Red]\(#,##0\)"/>
    <numFmt numFmtId="181" formatCode="0.0_);[Red]\(0.0\)"/>
    <numFmt numFmtId="182" formatCode="#,##0_ "/>
    <numFmt numFmtId="183" formatCode="#,##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0_ "/>
    <numFmt numFmtId="189" formatCode="#,##0;&quot;△ &quot;#,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sz val="12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2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1"/>
      <color indexed="10"/>
      <name val="ＭＳ Ｐゴシック"/>
      <family val="3"/>
    </font>
    <font>
      <b/>
      <sz val="11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double"/>
      <top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 diagonalDown="1">
      <left style="thin"/>
      <right style="thin"/>
      <top/>
      <bottom style="thin"/>
      <diagonal style="thin"/>
    </border>
    <border diagonalDown="1">
      <left>
        <color indexed="63"/>
      </left>
      <right style="medium"/>
      <top/>
      <bottom style="thin"/>
      <diagonal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 diagonalDown="1">
      <left style="thin"/>
      <right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>
      <left style="medium"/>
      <right style="thin"/>
      <top/>
      <bottom style="thin"/>
    </border>
    <border>
      <left/>
      <right style="thin"/>
      <top/>
      <bottom style="thin"/>
    </border>
    <border diagonalDown="1">
      <left style="thin"/>
      <right/>
      <top>
        <color indexed="63"/>
      </top>
      <bottom style="thin"/>
      <diagonal style="thin"/>
    </border>
    <border diagonalDown="1">
      <left style="thin"/>
      <right style="medium"/>
      <top>
        <color indexed="63"/>
      </top>
      <bottom style="thin"/>
      <diagonal style="thin"/>
    </border>
    <border>
      <left style="thin"/>
      <right/>
      <top/>
      <bottom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double"/>
      <top style="medium"/>
      <bottom style="medium"/>
    </border>
    <border>
      <left style="double"/>
      <right style="thin"/>
      <top/>
      <bottom style="thin"/>
    </border>
    <border diagonalDown="1">
      <left style="thin"/>
      <right style="double"/>
      <top/>
      <bottom style="thin"/>
      <diagonal style="thin"/>
    </border>
    <border>
      <left style="double"/>
      <right style="double"/>
      <top/>
      <bottom/>
    </border>
    <border>
      <left style="double"/>
      <right style="medium"/>
      <top/>
      <bottom style="thin"/>
    </border>
    <border>
      <left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/>
      <bottom style="thin"/>
    </border>
    <border>
      <left style="thin"/>
      <right style="double"/>
      <top style="thin"/>
      <bottom style="thin"/>
    </border>
    <border diagonalDown="1">
      <left style="thin"/>
      <right style="double"/>
      <top style="thin"/>
      <bottom style="thin"/>
      <diagonal style="thin"/>
    </border>
    <border>
      <left style="double"/>
      <right/>
      <top style="thin"/>
      <bottom style="thin"/>
    </border>
    <border>
      <left style="double"/>
      <right style="medium"/>
      <top style="thin"/>
      <bottom style="thin"/>
    </border>
    <border>
      <left/>
      <right/>
      <top/>
      <bottom style="thin"/>
    </border>
    <border>
      <left style="double"/>
      <right style="double"/>
      <top/>
      <bottom style="thin"/>
    </border>
    <border diagonalDown="1">
      <left style="thin"/>
      <right style="double"/>
      <top style="thin"/>
      <bottom style="medium"/>
      <diagonal style="thin"/>
    </border>
    <border>
      <left style="double"/>
      <right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double"/>
      <top style="medium"/>
      <bottom style="medium"/>
    </border>
    <border>
      <left style="double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double"/>
      <top style="medium"/>
      <bottom style="double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>
        <color indexed="63"/>
      </left>
      <right style="medium"/>
      <top style="medium"/>
      <bottom style="double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62">
      <alignment vertical="center"/>
      <protection/>
    </xf>
    <xf numFmtId="0" fontId="1" fillId="0" borderId="0" xfId="62" applyFont="1">
      <alignment vertical="center"/>
      <protection/>
    </xf>
    <xf numFmtId="0" fontId="1" fillId="0" borderId="0" xfId="62" applyAlignment="1">
      <alignment vertical="center" wrapText="1"/>
      <protection/>
    </xf>
    <xf numFmtId="0" fontId="1" fillId="0" borderId="0" xfId="62" applyFill="1">
      <alignment vertical="center"/>
      <protection/>
    </xf>
    <xf numFmtId="0" fontId="38" fillId="0" borderId="0" xfId="62" applyFont="1">
      <alignment vertical="center"/>
      <protection/>
    </xf>
    <xf numFmtId="177" fontId="21" fillId="0" borderId="0" xfId="62" applyNumberFormat="1" applyFont="1">
      <alignment vertical="center"/>
      <protection/>
    </xf>
    <xf numFmtId="0" fontId="20" fillId="0" borderId="0" xfId="62" applyFont="1" applyAlignment="1">
      <alignment vertical="center"/>
      <protection/>
    </xf>
    <xf numFmtId="0" fontId="19" fillId="0" borderId="0" xfId="62" applyFont="1" applyAlignment="1">
      <alignment horizontal="left" vertical="center"/>
      <protection/>
    </xf>
    <xf numFmtId="0" fontId="1" fillId="0" borderId="0" xfId="62" applyAlignment="1">
      <alignment horizontal="center" vertical="center"/>
      <protection/>
    </xf>
    <xf numFmtId="180" fontId="21" fillId="0" borderId="0" xfId="62" applyNumberFormat="1" applyFont="1">
      <alignment vertical="center"/>
      <protection/>
    </xf>
    <xf numFmtId="0" fontId="24" fillId="0" borderId="0" xfId="62" applyFont="1" applyBorder="1" applyAlignment="1">
      <alignment vertical="center"/>
      <protection/>
    </xf>
    <xf numFmtId="0" fontId="1" fillId="0" borderId="0" xfId="62" applyAlignment="1">
      <alignment vertical="center"/>
      <protection/>
    </xf>
    <xf numFmtId="0" fontId="26" fillId="0" borderId="0" xfId="62" applyFont="1" applyFill="1">
      <alignment vertical="center"/>
      <protection/>
    </xf>
    <xf numFmtId="0" fontId="24" fillId="0" borderId="0" xfId="62" applyFont="1" applyAlignment="1">
      <alignment vertical="center"/>
      <protection/>
    </xf>
    <xf numFmtId="0" fontId="1" fillId="0" borderId="0" xfId="62" applyFont="1" applyFill="1">
      <alignment vertical="center"/>
      <protection/>
    </xf>
    <xf numFmtId="0" fontId="27" fillId="0" borderId="10" xfId="62" applyFont="1" applyFill="1" applyBorder="1" applyAlignment="1">
      <alignment horizontal="center" vertical="center" readingOrder="1"/>
      <protection/>
    </xf>
    <xf numFmtId="0" fontId="27" fillId="0" borderId="11" xfId="62" applyFont="1" applyFill="1" applyBorder="1" applyAlignment="1">
      <alignment horizontal="center" vertical="center" readingOrder="1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 readingOrder="1"/>
      <protection/>
    </xf>
    <xf numFmtId="0" fontId="27" fillId="0" borderId="16" xfId="62" applyFont="1" applyFill="1" applyBorder="1" applyAlignment="1">
      <alignment horizontal="center" vertical="center" wrapText="1"/>
      <protection/>
    </xf>
    <xf numFmtId="0" fontId="22" fillId="0" borderId="11" xfId="62" applyFont="1" applyFill="1" applyBorder="1" applyAlignment="1">
      <alignment horizontal="center" vertical="center" wrapText="1"/>
      <protection/>
    </xf>
    <xf numFmtId="0" fontId="22" fillId="0" borderId="15" xfId="62" applyFont="1" applyFill="1" applyBorder="1" applyAlignment="1">
      <alignment horizontal="center" vertical="center" wrapText="1"/>
      <protection/>
    </xf>
    <xf numFmtId="0" fontId="22" fillId="0" borderId="12" xfId="62" applyFont="1" applyFill="1" applyBorder="1" applyAlignment="1">
      <alignment horizontal="center" vertical="center" wrapText="1"/>
      <protection/>
    </xf>
    <xf numFmtId="0" fontId="22" fillId="0" borderId="17" xfId="62" applyFont="1" applyFill="1" applyBorder="1" applyAlignment="1">
      <alignment horizontal="center" vertical="center" wrapText="1"/>
      <protection/>
    </xf>
    <xf numFmtId="0" fontId="22" fillId="0" borderId="18" xfId="62" applyFont="1" applyFill="1" applyBorder="1" applyAlignment="1">
      <alignment horizontal="center" vertical="center" wrapText="1"/>
      <protection/>
    </xf>
    <xf numFmtId="0" fontId="1" fillId="0" borderId="0" xfId="62" applyFont="1">
      <alignment vertical="center"/>
      <protection/>
    </xf>
    <xf numFmtId="0" fontId="19" fillId="0" borderId="0" xfId="62" applyFont="1" applyAlignment="1">
      <alignment horizontal="right" vertical="center"/>
      <protection/>
    </xf>
    <xf numFmtId="0" fontId="28" fillId="0" borderId="0" xfId="62" applyFont="1" applyBorder="1" applyAlignment="1">
      <alignment vertical="center"/>
      <protection/>
    </xf>
    <xf numFmtId="0" fontId="29" fillId="0" borderId="0" xfId="62" applyFont="1" applyBorder="1" applyAlignment="1">
      <alignment vertical="center"/>
      <protection/>
    </xf>
    <xf numFmtId="0" fontId="23" fillId="0" borderId="0" xfId="62" applyFont="1">
      <alignment vertical="center"/>
      <protection/>
    </xf>
    <xf numFmtId="0" fontId="30" fillId="0" borderId="0" xfId="62" applyFont="1" applyBorder="1" applyAlignment="1">
      <alignment vertical="center"/>
      <protection/>
    </xf>
    <xf numFmtId="0" fontId="31" fillId="0" borderId="0" xfId="62" applyFont="1" applyAlignment="1">
      <alignment vertical="center"/>
      <protection/>
    </xf>
    <xf numFmtId="0" fontId="32" fillId="0" borderId="0" xfId="62" applyFont="1" applyAlignment="1">
      <alignment vertical="center"/>
      <protection/>
    </xf>
    <xf numFmtId="0" fontId="31" fillId="0" borderId="0" xfId="62" applyFont="1" applyBorder="1" applyAlignment="1">
      <alignment vertical="center"/>
      <protection/>
    </xf>
    <xf numFmtId="177" fontId="25" fillId="0" borderId="0" xfId="62" applyNumberFormat="1" applyFont="1">
      <alignment vertical="center"/>
      <protection/>
    </xf>
    <xf numFmtId="176" fontId="33" fillId="0" borderId="19" xfId="62" applyNumberFormat="1" applyFont="1" applyFill="1" applyBorder="1" applyAlignment="1">
      <alignment horizontal="distributed" vertical="center"/>
      <protection/>
    </xf>
    <xf numFmtId="176" fontId="33" fillId="0" borderId="20" xfId="62" applyNumberFormat="1" applyFont="1" applyFill="1" applyBorder="1" applyAlignment="1">
      <alignment horizontal="distributed" vertical="center"/>
      <protection/>
    </xf>
    <xf numFmtId="176" fontId="33" fillId="0" borderId="21" xfId="62" applyNumberFormat="1" applyFont="1" applyFill="1" applyBorder="1" applyAlignment="1">
      <alignment horizontal="distributed" vertical="center"/>
      <protection/>
    </xf>
    <xf numFmtId="182" fontId="34" fillId="0" borderId="22" xfId="62" applyNumberFormat="1" applyFont="1" applyFill="1" applyBorder="1" applyAlignment="1">
      <alignment horizontal="right" vertical="center"/>
      <protection/>
    </xf>
    <xf numFmtId="182" fontId="34" fillId="0" borderId="23" xfId="62" applyNumberFormat="1" applyFont="1" applyFill="1" applyBorder="1" applyAlignment="1">
      <alignment horizontal="right" vertical="center"/>
      <protection/>
    </xf>
    <xf numFmtId="182" fontId="34" fillId="0" borderId="24" xfId="62" applyNumberFormat="1" applyFont="1" applyFill="1" applyBorder="1" applyAlignment="1">
      <alignment horizontal="right" vertical="center"/>
      <protection/>
    </xf>
    <xf numFmtId="182" fontId="34" fillId="0" borderId="25" xfId="62" applyNumberFormat="1" applyFont="1" applyFill="1" applyBorder="1" applyAlignment="1">
      <alignment horizontal="right" vertical="center"/>
      <protection/>
    </xf>
    <xf numFmtId="182" fontId="34" fillId="0" borderId="26" xfId="62" applyNumberFormat="1" applyFont="1" applyFill="1" applyBorder="1" applyAlignment="1">
      <alignment horizontal="right" vertical="center"/>
      <protection/>
    </xf>
    <xf numFmtId="182" fontId="34" fillId="0" borderId="27" xfId="62" applyNumberFormat="1" applyFont="1" applyFill="1" applyBorder="1" applyAlignment="1">
      <alignment horizontal="right" vertical="center"/>
      <protection/>
    </xf>
    <xf numFmtId="182" fontId="34" fillId="0" borderId="28" xfId="62" applyNumberFormat="1" applyFont="1" applyFill="1" applyBorder="1" applyAlignment="1">
      <alignment horizontal="right" vertical="center"/>
      <protection/>
    </xf>
    <xf numFmtId="182" fontId="34" fillId="0" borderId="29" xfId="62" applyNumberFormat="1" applyFont="1" applyFill="1" applyBorder="1" applyAlignment="1">
      <alignment horizontal="right" vertical="center"/>
      <protection/>
    </xf>
    <xf numFmtId="182" fontId="34" fillId="0" borderId="30" xfId="62" applyNumberFormat="1" applyFont="1" applyFill="1" applyBorder="1" applyAlignment="1">
      <alignment horizontal="right" vertical="center"/>
      <protection/>
    </xf>
    <xf numFmtId="182" fontId="34" fillId="0" borderId="31" xfId="62" applyNumberFormat="1" applyFont="1" applyFill="1" applyBorder="1" applyAlignment="1">
      <alignment horizontal="right" vertical="center"/>
      <protection/>
    </xf>
    <xf numFmtId="182" fontId="34" fillId="0" borderId="32" xfId="62" applyNumberFormat="1" applyFont="1" applyFill="1" applyBorder="1" applyAlignment="1">
      <alignment horizontal="right" vertical="center"/>
      <protection/>
    </xf>
    <xf numFmtId="182" fontId="34" fillId="0" borderId="33" xfId="62" applyNumberFormat="1" applyFont="1" applyFill="1" applyBorder="1" applyAlignment="1">
      <alignment horizontal="right" vertical="center"/>
      <protection/>
    </xf>
    <xf numFmtId="182" fontId="34" fillId="0" borderId="34" xfId="62" applyNumberFormat="1" applyFont="1" applyFill="1" applyBorder="1" applyAlignment="1">
      <alignment horizontal="right" vertical="center"/>
      <protection/>
    </xf>
    <xf numFmtId="180" fontId="34" fillId="0" borderId="35" xfId="62" applyNumberFormat="1" applyFont="1" applyFill="1" applyBorder="1" applyAlignment="1">
      <alignment horizontal="right" vertical="center" shrinkToFit="1"/>
      <protection/>
    </xf>
    <xf numFmtId="180" fontId="34" fillId="0" borderId="36" xfId="62" applyNumberFormat="1" applyFont="1" applyFill="1" applyBorder="1" applyAlignment="1">
      <alignment horizontal="right" vertical="center" shrinkToFit="1"/>
      <protection/>
    </xf>
    <xf numFmtId="182" fontId="34" fillId="0" borderId="37" xfId="62" applyNumberFormat="1" applyFont="1" applyFill="1" applyBorder="1" applyAlignment="1">
      <alignment horizontal="right" vertical="center"/>
      <protection/>
    </xf>
    <xf numFmtId="182" fontId="34" fillId="0" borderId="38" xfId="62" applyNumberFormat="1" applyFont="1" applyFill="1" applyBorder="1" applyAlignment="1">
      <alignment horizontal="right" vertical="center"/>
      <protection/>
    </xf>
    <xf numFmtId="180" fontId="34" fillId="0" borderId="39" xfId="62" applyNumberFormat="1" applyFont="1" applyFill="1" applyBorder="1" applyAlignment="1">
      <alignment horizontal="right" vertical="center" shrinkToFit="1"/>
      <protection/>
    </xf>
    <xf numFmtId="180" fontId="34" fillId="0" borderId="40" xfId="62" applyNumberFormat="1" applyFont="1" applyFill="1" applyBorder="1" applyAlignment="1">
      <alignment horizontal="right" vertical="center" shrinkToFit="1"/>
      <protection/>
    </xf>
    <xf numFmtId="180" fontId="34" fillId="0" borderId="30" xfId="62" applyNumberFormat="1" applyFont="1" applyFill="1" applyBorder="1" applyAlignment="1">
      <alignment horizontal="right" vertical="center" shrinkToFit="1"/>
      <protection/>
    </xf>
    <xf numFmtId="180" fontId="34" fillId="0" borderId="31" xfId="62" applyNumberFormat="1" applyFont="1" applyFill="1" applyBorder="1" applyAlignment="1">
      <alignment horizontal="right" vertical="center" shrinkToFit="1"/>
      <protection/>
    </xf>
    <xf numFmtId="182" fontId="34" fillId="0" borderId="35" xfId="62" applyNumberFormat="1" applyFont="1" applyFill="1" applyBorder="1" applyAlignment="1">
      <alignment horizontal="right" vertical="center"/>
      <protection/>
    </xf>
    <xf numFmtId="182" fontId="34" fillId="0" borderId="41" xfId="62" applyNumberFormat="1" applyFont="1" applyFill="1" applyBorder="1" applyAlignment="1">
      <alignment horizontal="right" vertical="center"/>
      <protection/>
    </xf>
    <xf numFmtId="182" fontId="34" fillId="0" borderId="10" xfId="62" applyNumberFormat="1" applyFont="1" applyFill="1" applyBorder="1" applyAlignment="1">
      <alignment horizontal="right" vertical="center"/>
      <protection/>
    </xf>
    <xf numFmtId="182" fontId="34" fillId="0" borderId="11" xfId="62" applyNumberFormat="1" applyFont="1" applyFill="1" applyBorder="1" applyAlignment="1">
      <alignment horizontal="right" vertical="center"/>
      <protection/>
    </xf>
    <xf numFmtId="182" fontId="34" fillId="0" borderId="12" xfId="62" applyNumberFormat="1" applyFont="1" applyFill="1" applyBorder="1" applyAlignment="1">
      <alignment horizontal="right" vertical="center"/>
      <protection/>
    </xf>
    <xf numFmtId="182" fontId="34" fillId="0" borderId="42" xfId="62" applyNumberFormat="1" applyFont="1" applyFill="1" applyBorder="1" applyAlignment="1">
      <alignment horizontal="right" vertical="center"/>
      <protection/>
    </xf>
    <xf numFmtId="180" fontId="34" fillId="0" borderId="43" xfId="62" applyNumberFormat="1" applyFont="1" applyFill="1" applyBorder="1" applyAlignment="1">
      <alignment horizontal="right" vertical="center" shrinkToFit="1"/>
      <protection/>
    </xf>
    <xf numFmtId="180" fontId="34" fillId="0" borderId="44" xfId="62" applyNumberFormat="1" applyFont="1" applyFill="1" applyBorder="1" applyAlignment="1">
      <alignment horizontal="right" vertical="center" shrinkToFit="1"/>
      <protection/>
    </xf>
    <xf numFmtId="0" fontId="35" fillId="24" borderId="45" xfId="62" applyFont="1" applyFill="1" applyBorder="1" applyAlignment="1">
      <alignment horizontal="center" vertical="center" wrapText="1"/>
      <protection/>
    </xf>
    <xf numFmtId="180" fontId="34" fillId="0" borderId="46" xfId="62" applyNumberFormat="1" applyFont="1" applyFill="1" applyBorder="1" applyAlignment="1">
      <alignment horizontal="right" vertical="center" shrinkToFit="1" readingOrder="1"/>
      <protection/>
    </xf>
    <xf numFmtId="180" fontId="34" fillId="0" borderId="23" xfId="62" applyNumberFormat="1" applyFont="1" applyFill="1" applyBorder="1" applyAlignment="1">
      <alignment horizontal="right" vertical="center" shrinkToFit="1" readingOrder="1"/>
      <protection/>
    </xf>
    <xf numFmtId="180" fontId="34" fillId="0" borderId="25" xfId="62" applyNumberFormat="1" applyFont="1" applyFill="1" applyBorder="1" applyAlignment="1">
      <alignment horizontal="right" vertical="center" shrinkToFit="1" readingOrder="1"/>
      <protection/>
    </xf>
    <xf numFmtId="180" fontId="34" fillId="0" borderId="47" xfId="62" applyNumberFormat="1" applyFont="1" applyFill="1" applyBorder="1" applyAlignment="1">
      <alignment horizontal="right" vertical="center" shrinkToFit="1" readingOrder="1"/>
      <protection/>
    </xf>
    <xf numFmtId="180" fontId="34" fillId="0" borderId="48" xfId="62" applyNumberFormat="1" applyFont="1" applyFill="1" applyBorder="1" applyAlignment="1">
      <alignment horizontal="right" vertical="center" shrinkToFit="1" readingOrder="1"/>
      <protection/>
    </xf>
    <xf numFmtId="181" fontId="34" fillId="0" borderId="46" xfId="62" applyNumberFormat="1" applyFont="1" applyFill="1" applyBorder="1" applyAlignment="1">
      <alignment horizontal="right" vertical="center" wrapText="1" readingOrder="1"/>
      <protection/>
    </xf>
    <xf numFmtId="181" fontId="34" fillId="0" borderId="23" xfId="62" applyNumberFormat="1" applyFont="1" applyFill="1" applyBorder="1" applyAlignment="1">
      <alignment horizontal="right" vertical="center" wrapText="1" readingOrder="1"/>
      <protection/>
    </xf>
    <xf numFmtId="181" fontId="34" fillId="0" borderId="38" xfId="62" applyNumberFormat="1" applyFont="1" applyFill="1" applyBorder="1" applyAlignment="1">
      <alignment horizontal="right" vertical="center" wrapText="1" readingOrder="1"/>
      <protection/>
    </xf>
    <xf numFmtId="179" fontId="34" fillId="0" borderId="47" xfId="42" applyNumberFormat="1" applyFont="1" applyFill="1" applyBorder="1" applyAlignment="1">
      <alignment horizontal="right" vertical="center" wrapText="1" readingOrder="1"/>
    </xf>
    <xf numFmtId="181" fontId="34" fillId="0" borderId="49" xfId="62" applyNumberFormat="1" applyFont="1" applyFill="1" applyBorder="1" applyAlignment="1">
      <alignment horizontal="right" vertical="center" wrapText="1" readingOrder="1"/>
      <protection/>
    </xf>
    <xf numFmtId="180" fontId="34" fillId="0" borderId="28" xfId="62" applyNumberFormat="1" applyFont="1" applyFill="1" applyBorder="1" applyAlignment="1">
      <alignment horizontal="right" vertical="center" shrinkToFit="1" readingOrder="1"/>
      <protection/>
    </xf>
    <xf numFmtId="180" fontId="34" fillId="0" borderId="50" xfId="62" applyNumberFormat="1" applyFont="1" applyFill="1" applyBorder="1" applyAlignment="1">
      <alignment horizontal="right" vertical="center" shrinkToFit="1" readingOrder="1"/>
      <protection/>
    </xf>
    <xf numFmtId="180" fontId="34" fillId="0" borderId="31" xfId="62" applyNumberFormat="1" applyFont="1" applyFill="1" applyBorder="1" applyAlignment="1">
      <alignment horizontal="right" vertical="center" shrinkToFit="1" readingOrder="1"/>
      <protection/>
    </xf>
    <xf numFmtId="180" fontId="34" fillId="0" borderId="30" xfId="62" applyNumberFormat="1" applyFont="1" applyFill="1" applyBorder="1" applyAlignment="1">
      <alignment horizontal="right" vertical="center" shrinkToFit="1" readingOrder="1"/>
      <protection/>
    </xf>
    <xf numFmtId="180" fontId="34" fillId="0" borderId="29" xfId="62" applyNumberFormat="1" applyFont="1" applyFill="1" applyBorder="1" applyAlignment="1">
      <alignment horizontal="right" vertical="center" shrinkToFit="1" readingOrder="1"/>
      <protection/>
    </xf>
    <xf numFmtId="180" fontId="34" fillId="0" borderId="51" xfId="62" applyNumberFormat="1" applyFont="1" applyFill="1" applyBorder="1" applyAlignment="1">
      <alignment horizontal="right" vertical="center" shrinkToFit="1" readingOrder="1"/>
      <protection/>
    </xf>
    <xf numFmtId="181" fontId="34" fillId="0" borderId="52" xfId="62" applyNumberFormat="1" applyFont="1" applyFill="1" applyBorder="1" applyAlignment="1">
      <alignment horizontal="right" vertical="center" wrapText="1" readingOrder="1"/>
      <protection/>
    </xf>
    <xf numFmtId="181" fontId="34" fillId="0" borderId="30" xfId="62" applyNumberFormat="1" applyFont="1" applyFill="1" applyBorder="1" applyAlignment="1">
      <alignment horizontal="right" vertical="center" wrapText="1" readingOrder="1"/>
      <protection/>
    </xf>
    <xf numFmtId="181" fontId="34" fillId="0" borderId="29" xfId="62" applyNumberFormat="1" applyFont="1" applyFill="1" applyBorder="1" applyAlignment="1">
      <alignment horizontal="right" vertical="center" wrapText="1" readingOrder="1"/>
      <protection/>
    </xf>
    <xf numFmtId="178" fontId="34" fillId="0" borderId="53" xfId="42" applyNumberFormat="1" applyFont="1" applyFill="1" applyBorder="1" applyAlignment="1">
      <alignment horizontal="right" vertical="center" wrapText="1" readingOrder="1"/>
    </xf>
    <xf numFmtId="180" fontId="34" fillId="0" borderId="54" xfId="62" applyNumberFormat="1" applyFont="1" applyFill="1" applyBorder="1" applyAlignment="1">
      <alignment horizontal="right" vertical="center" shrinkToFit="1" readingOrder="1"/>
      <protection/>
    </xf>
    <xf numFmtId="179" fontId="34" fillId="0" borderId="54" xfId="42" applyNumberFormat="1" applyFont="1" applyFill="1" applyBorder="1" applyAlignment="1">
      <alignment horizontal="right" vertical="center" wrapText="1" readingOrder="1"/>
    </xf>
    <xf numFmtId="180" fontId="34" fillId="0" borderId="33" xfId="62" applyNumberFormat="1" applyFont="1" applyFill="1" applyBorder="1" applyAlignment="1">
      <alignment horizontal="right" vertical="center" shrinkToFit="1" readingOrder="1"/>
      <protection/>
    </xf>
    <xf numFmtId="181" fontId="34" fillId="0" borderId="33" xfId="62" applyNumberFormat="1" applyFont="1" applyFill="1" applyBorder="1" applyAlignment="1">
      <alignment horizontal="right" vertical="center" wrapText="1" readingOrder="1"/>
      <protection/>
    </xf>
    <xf numFmtId="181" fontId="34" fillId="0" borderId="55" xfId="62" applyNumberFormat="1" applyFont="1" applyFill="1" applyBorder="1" applyAlignment="1">
      <alignment horizontal="right" vertical="center" wrapText="1" readingOrder="1"/>
      <protection/>
    </xf>
    <xf numFmtId="181" fontId="34" fillId="0" borderId="56" xfId="62" applyNumberFormat="1" applyFont="1" applyFill="1" applyBorder="1" applyAlignment="1">
      <alignment horizontal="right" vertical="center" wrapText="1" readingOrder="1"/>
      <protection/>
    </xf>
    <xf numFmtId="180" fontId="34" fillId="0" borderId="37" xfId="62" applyNumberFormat="1" applyFont="1" applyFill="1" applyBorder="1" applyAlignment="1">
      <alignment horizontal="right" vertical="center" shrinkToFit="1" readingOrder="1"/>
      <protection/>
    </xf>
    <xf numFmtId="180" fontId="34" fillId="0" borderId="57" xfId="62" applyNumberFormat="1" applyFont="1" applyFill="1" applyBorder="1" applyAlignment="1">
      <alignment horizontal="right" vertical="center" shrinkToFit="1" readingOrder="1"/>
      <protection/>
    </xf>
    <xf numFmtId="180" fontId="34" fillId="0" borderId="41" xfId="62" applyNumberFormat="1" applyFont="1" applyFill="1" applyBorder="1" applyAlignment="1">
      <alignment horizontal="right" vertical="center" shrinkToFit="1" readingOrder="1"/>
      <protection/>
    </xf>
    <xf numFmtId="180" fontId="34" fillId="0" borderId="38" xfId="62" applyNumberFormat="1" applyFont="1" applyFill="1" applyBorder="1" applyAlignment="1">
      <alignment horizontal="right" vertical="center" shrinkToFit="1" readingOrder="1"/>
      <protection/>
    </xf>
    <xf numFmtId="180" fontId="34" fillId="0" borderId="26" xfId="62" applyNumberFormat="1" applyFont="1" applyFill="1" applyBorder="1" applyAlignment="1">
      <alignment horizontal="right" vertical="center" shrinkToFit="1" readingOrder="1"/>
      <protection/>
    </xf>
    <xf numFmtId="180" fontId="34" fillId="0" borderId="58" xfId="62" applyNumberFormat="1" applyFont="1" applyFill="1" applyBorder="1" applyAlignment="1">
      <alignment horizontal="right" vertical="center" shrinkToFit="1" readingOrder="1"/>
      <protection/>
    </xf>
    <xf numFmtId="181" fontId="34" fillId="0" borderId="26" xfId="62" applyNumberFormat="1" applyFont="1" applyFill="1" applyBorder="1" applyAlignment="1">
      <alignment horizontal="right" vertical="center" wrapText="1" readingOrder="1"/>
      <protection/>
    </xf>
    <xf numFmtId="180" fontId="34" fillId="0" borderId="53" xfId="62" applyNumberFormat="1" applyFont="1" applyFill="1" applyBorder="1" applyAlignment="1">
      <alignment horizontal="right" vertical="center" shrinkToFit="1" readingOrder="1"/>
      <protection/>
    </xf>
    <xf numFmtId="179" fontId="34" fillId="0" borderId="53" xfId="42" applyNumberFormat="1" applyFont="1" applyFill="1" applyBorder="1" applyAlignment="1">
      <alignment horizontal="right" vertical="center" wrapText="1" readingOrder="1"/>
    </xf>
    <xf numFmtId="180" fontId="36" fillId="0" borderId="28" xfId="62" applyNumberFormat="1" applyFont="1" applyFill="1" applyBorder="1" applyAlignment="1">
      <alignment horizontal="right" vertical="center" shrinkToFit="1" readingOrder="1"/>
      <protection/>
    </xf>
    <xf numFmtId="180" fontId="36" fillId="0" borderId="29" xfId="62" applyNumberFormat="1" applyFont="1" applyFill="1" applyBorder="1" applyAlignment="1">
      <alignment horizontal="right" vertical="center" shrinkToFit="1" readingOrder="1"/>
      <protection/>
    </xf>
    <xf numFmtId="180" fontId="36" fillId="0" borderId="30" xfId="62" applyNumberFormat="1" applyFont="1" applyFill="1" applyBorder="1" applyAlignment="1">
      <alignment horizontal="right" vertical="center" shrinkToFit="1" readingOrder="1"/>
      <protection/>
    </xf>
    <xf numFmtId="180" fontId="36" fillId="0" borderId="31" xfId="62" applyNumberFormat="1" applyFont="1" applyFill="1" applyBorder="1" applyAlignment="1">
      <alignment horizontal="right" vertical="center" shrinkToFit="1" readingOrder="1"/>
      <protection/>
    </xf>
    <xf numFmtId="180" fontId="36" fillId="0" borderId="54" xfId="62" applyNumberFormat="1" applyFont="1" applyFill="1" applyBorder="1" applyAlignment="1">
      <alignment horizontal="right" vertical="center" shrinkToFit="1" readingOrder="1"/>
      <protection/>
    </xf>
    <xf numFmtId="180" fontId="34" fillId="0" borderId="10" xfId="62" applyNumberFormat="1" applyFont="1" applyFill="1" applyBorder="1" applyAlignment="1">
      <alignment horizontal="right" vertical="center" shrinkToFit="1" readingOrder="1"/>
      <protection/>
    </xf>
    <xf numFmtId="180" fontId="34" fillId="0" borderId="17" xfId="62" applyNumberFormat="1" applyFont="1" applyFill="1" applyBorder="1" applyAlignment="1">
      <alignment horizontal="right" vertical="center" shrinkToFit="1" readingOrder="1"/>
      <protection/>
    </xf>
    <xf numFmtId="180" fontId="34" fillId="0" borderId="12" xfId="62" applyNumberFormat="1" applyFont="1" applyFill="1" applyBorder="1" applyAlignment="1">
      <alignment horizontal="right" vertical="center" shrinkToFit="1" readingOrder="1"/>
      <protection/>
    </xf>
    <xf numFmtId="180" fontId="34" fillId="0" borderId="11" xfId="62" applyNumberFormat="1" applyFont="1" applyFill="1" applyBorder="1" applyAlignment="1">
      <alignment horizontal="right" vertical="center" shrinkToFit="1" readingOrder="1"/>
      <protection/>
    </xf>
    <xf numFmtId="180" fontId="34" fillId="0" borderId="13" xfId="62" applyNumberFormat="1" applyFont="1" applyFill="1" applyBorder="1" applyAlignment="1">
      <alignment horizontal="right" vertical="center" shrinkToFit="1" readingOrder="1"/>
      <protection/>
    </xf>
    <xf numFmtId="180" fontId="34" fillId="0" borderId="42" xfId="62" applyNumberFormat="1" applyFont="1" applyFill="1" applyBorder="1" applyAlignment="1">
      <alignment horizontal="right" vertical="center" shrinkToFit="1" readingOrder="1"/>
      <protection/>
    </xf>
    <xf numFmtId="180" fontId="34" fillId="0" borderId="59" xfId="62" applyNumberFormat="1" applyFont="1" applyFill="1" applyBorder="1" applyAlignment="1">
      <alignment horizontal="right" vertical="center" shrinkToFit="1" readingOrder="1"/>
      <protection/>
    </xf>
    <xf numFmtId="180" fontId="34" fillId="0" borderId="14" xfId="62" applyNumberFormat="1" applyFont="1" applyFill="1" applyBorder="1" applyAlignment="1">
      <alignment horizontal="right" vertical="center" shrinkToFit="1" readingOrder="1"/>
      <protection/>
    </xf>
    <xf numFmtId="181" fontId="34" fillId="0" borderId="60" xfId="62" applyNumberFormat="1" applyFont="1" applyFill="1" applyBorder="1" applyAlignment="1">
      <alignment horizontal="right" vertical="center" wrapText="1" readingOrder="1"/>
      <protection/>
    </xf>
    <xf numFmtId="181" fontId="34" fillId="0" borderId="12" xfId="62" applyNumberFormat="1" applyFont="1" applyFill="1" applyBorder="1" applyAlignment="1">
      <alignment horizontal="right" vertical="center" wrapText="1" readingOrder="1"/>
      <protection/>
    </xf>
    <xf numFmtId="181" fontId="34" fillId="0" borderId="11" xfId="62" applyNumberFormat="1" applyFont="1" applyFill="1" applyBorder="1" applyAlignment="1">
      <alignment horizontal="right" vertical="center" wrapText="1" readingOrder="1"/>
      <protection/>
    </xf>
    <xf numFmtId="181" fontId="34" fillId="0" borderId="42" xfId="62" applyNumberFormat="1" applyFont="1" applyFill="1" applyBorder="1" applyAlignment="1">
      <alignment horizontal="right" vertical="center" wrapText="1" readingOrder="1"/>
      <protection/>
    </xf>
    <xf numFmtId="179" fontId="34" fillId="0" borderId="59" xfId="42" applyNumberFormat="1" applyFont="1" applyFill="1" applyBorder="1" applyAlignment="1">
      <alignment horizontal="right" vertical="center" wrapText="1" readingOrder="1"/>
    </xf>
    <xf numFmtId="181" fontId="34" fillId="0" borderId="16" xfId="62" applyNumberFormat="1" applyFont="1" applyFill="1" applyBorder="1" applyAlignment="1">
      <alignment horizontal="right" vertical="center" wrapText="1" readingOrder="1"/>
      <protection/>
    </xf>
    <xf numFmtId="180" fontId="36" fillId="24" borderId="61" xfId="49" applyNumberFormat="1" applyFont="1" applyFill="1" applyBorder="1" applyAlignment="1">
      <alignment horizontal="right" vertical="center" shrinkToFit="1" readingOrder="1"/>
    </xf>
    <xf numFmtId="180" fontId="36" fillId="24" borderId="62" xfId="49" applyNumberFormat="1" applyFont="1" applyFill="1" applyBorder="1" applyAlignment="1">
      <alignment horizontal="right" vertical="center" shrinkToFit="1" readingOrder="1"/>
    </xf>
    <xf numFmtId="180" fontId="36" fillId="24" borderId="63" xfId="49" applyNumberFormat="1" applyFont="1" applyFill="1" applyBorder="1" applyAlignment="1">
      <alignment horizontal="right" vertical="center" shrinkToFit="1" readingOrder="1"/>
    </xf>
    <xf numFmtId="180" fontId="36" fillId="24" borderId="64" xfId="49" applyNumberFormat="1" applyFont="1" applyFill="1" applyBorder="1" applyAlignment="1">
      <alignment horizontal="right" vertical="center" shrinkToFit="1" readingOrder="1"/>
    </xf>
    <xf numFmtId="180" fontId="36" fillId="24" borderId="65" xfId="62" applyNumberFormat="1" applyFont="1" applyFill="1" applyBorder="1" applyAlignment="1">
      <alignment horizontal="right" vertical="center" shrinkToFit="1" readingOrder="1"/>
      <protection/>
    </xf>
    <xf numFmtId="179" fontId="36" fillId="24" borderId="66" xfId="62" applyNumberFormat="1" applyFont="1" applyFill="1" applyBorder="1" applyAlignment="1">
      <alignment horizontal="right" vertical="center" wrapText="1" readingOrder="1"/>
      <protection/>
    </xf>
    <xf numFmtId="179" fontId="36" fillId="24" borderId="63" xfId="62" applyNumberFormat="1" applyFont="1" applyFill="1" applyBorder="1" applyAlignment="1">
      <alignment horizontal="right" vertical="center" wrapText="1" readingOrder="1"/>
      <protection/>
    </xf>
    <xf numFmtId="179" fontId="36" fillId="24" borderId="63" xfId="62" applyNumberFormat="1" applyFont="1" applyFill="1" applyBorder="1" applyAlignment="1">
      <alignment horizontal="right" vertical="center" wrapText="1"/>
      <protection/>
    </xf>
    <xf numFmtId="179" fontId="36" fillId="24" borderId="62" xfId="62" applyNumberFormat="1" applyFont="1" applyFill="1" applyBorder="1" applyAlignment="1">
      <alignment horizontal="right" vertical="center" wrapText="1"/>
      <protection/>
    </xf>
    <xf numFmtId="179" fontId="36" fillId="24" borderId="64" xfId="62" applyNumberFormat="1" applyFont="1" applyFill="1" applyBorder="1" applyAlignment="1">
      <alignment horizontal="right" vertical="center" wrapText="1"/>
      <protection/>
    </xf>
    <xf numFmtId="179" fontId="36" fillId="24" borderId="67" xfId="62" applyNumberFormat="1" applyFont="1" applyFill="1" applyBorder="1" applyAlignment="1">
      <alignment horizontal="right" vertical="center" wrapText="1"/>
      <protection/>
    </xf>
    <xf numFmtId="182" fontId="34" fillId="0" borderId="68" xfId="62" applyNumberFormat="1" applyFont="1" applyFill="1" applyBorder="1" applyAlignment="1">
      <alignment vertical="center"/>
      <protection/>
    </xf>
    <xf numFmtId="0" fontId="27" fillId="25" borderId="69" xfId="62" applyFont="1" applyFill="1" applyBorder="1" applyAlignment="1">
      <alignment horizontal="center" vertical="center" wrapText="1"/>
      <protection/>
    </xf>
    <xf numFmtId="182" fontId="34" fillId="25" borderId="70" xfId="62" applyNumberFormat="1" applyFont="1" applyFill="1" applyBorder="1" applyAlignment="1">
      <alignment vertical="center"/>
      <protection/>
    </xf>
    <xf numFmtId="182" fontId="34" fillId="25" borderId="71" xfId="62" applyNumberFormat="1" applyFont="1" applyFill="1" applyBorder="1" applyAlignment="1">
      <alignment horizontal="right" vertical="center"/>
      <protection/>
    </xf>
    <xf numFmtId="182" fontId="34" fillId="25" borderId="72" xfId="62" applyNumberFormat="1" applyFont="1" applyFill="1" applyBorder="1" applyAlignment="1">
      <alignment horizontal="right" vertical="center"/>
      <protection/>
    </xf>
    <xf numFmtId="182" fontId="34" fillId="25" borderId="73" xfId="62" applyNumberFormat="1" applyFont="1" applyFill="1" applyBorder="1" applyAlignment="1">
      <alignment horizontal="right" vertical="center"/>
      <protection/>
    </xf>
    <xf numFmtId="182" fontId="34" fillId="25" borderId="74" xfId="62" applyNumberFormat="1" applyFont="1" applyFill="1" applyBorder="1" applyAlignment="1">
      <alignment horizontal="right" vertical="center"/>
      <protection/>
    </xf>
    <xf numFmtId="0" fontId="25" fillId="0" borderId="31" xfId="62" applyFont="1" applyFill="1" applyBorder="1" applyAlignment="1">
      <alignment horizontal="center" vertical="center" wrapText="1"/>
      <protection/>
    </xf>
    <xf numFmtId="0" fontId="25" fillId="0" borderId="29" xfId="62" applyFont="1" applyFill="1" applyBorder="1" applyAlignment="1">
      <alignment horizontal="center" vertical="center" wrapText="1"/>
      <protection/>
    </xf>
    <xf numFmtId="0" fontId="25" fillId="0" borderId="32" xfId="62" applyFont="1" applyFill="1" applyBorder="1" applyAlignment="1">
      <alignment horizontal="center" vertical="center" wrapText="1"/>
      <protection/>
    </xf>
    <xf numFmtId="0" fontId="1" fillId="0" borderId="75" xfId="62" applyFont="1" applyFill="1" applyBorder="1" applyAlignment="1">
      <alignment horizontal="right" vertical="center"/>
      <protection/>
    </xf>
    <xf numFmtId="0" fontId="1" fillId="0" borderId="75" xfId="62" applyFont="1" applyFill="1" applyBorder="1" applyAlignment="1">
      <alignment horizontal="right" vertical="center"/>
      <protection/>
    </xf>
    <xf numFmtId="0" fontId="27" fillId="0" borderId="76" xfId="62" applyFont="1" applyFill="1" applyBorder="1" applyAlignment="1">
      <alignment horizontal="center" vertical="center" wrapText="1"/>
      <protection/>
    </xf>
    <xf numFmtId="0" fontId="27" fillId="0" borderId="77" xfId="62" applyFont="1" applyFill="1" applyBorder="1" applyAlignment="1">
      <alignment horizontal="center" vertical="center" wrapText="1"/>
      <protection/>
    </xf>
    <xf numFmtId="0" fontId="27" fillId="0" borderId="78" xfId="62" applyFont="1" applyFill="1" applyBorder="1" applyAlignment="1">
      <alignment horizontal="center" vertical="center" wrapText="1"/>
      <protection/>
    </xf>
    <xf numFmtId="0" fontId="25" fillId="0" borderId="79" xfId="62" applyFont="1" applyFill="1" applyBorder="1" applyAlignment="1">
      <alignment horizontal="center" vertical="center" wrapText="1"/>
      <protection/>
    </xf>
    <xf numFmtId="0" fontId="25" fillId="0" borderId="80" xfId="62" applyFont="1" applyFill="1" applyBorder="1" applyAlignment="1">
      <alignment horizontal="center" vertical="center" wrapText="1"/>
      <protection/>
    </xf>
    <xf numFmtId="0" fontId="25" fillId="0" borderId="81" xfId="62" applyFont="1" applyFill="1" applyBorder="1" applyAlignment="1">
      <alignment horizontal="center" vertical="center" wrapText="1"/>
      <protection/>
    </xf>
    <xf numFmtId="0" fontId="25" fillId="0" borderId="55" xfId="62" applyFont="1" applyFill="1" applyBorder="1" applyAlignment="1">
      <alignment horizontal="center" vertical="center" wrapText="1"/>
      <protection/>
    </xf>
    <xf numFmtId="0" fontId="1" fillId="0" borderId="75" xfId="62" applyFont="1" applyBorder="1" applyAlignment="1">
      <alignment horizontal="right" vertical="center"/>
      <protection/>
    </xf>
    <xf numFmtId="0" fontId="0" fillId="0" borderId="75" xfId="0" applyBorder="1" applyAlignment="1">
      <alignment vertical="center"/>
    </xf>
    <xf numFmtId="0" fontId="27" fillId="0" borderId="82" xfId="62" applyFont="1" applyFill="1" applyBorder="1" applyAlignment="1">
      <alignment horizontal="center" vertical="center"/>
      <protection/>
    </xf>
    <xf numFmtId="0" fontId="27" fillId="0" borderId="80" xfId="0" applyFont="1" applyBorder="1" applyAlignment="1">
      <alignment horizontal="center" vertical="center"/>
    </xf>
    <xf numFmtId="0" fontId="27" fillId="0" borderId="79" xfId="62" applyFont="1" applyFill="1" applyBorder="1" applyAlignment="1">
      <alignment horizontal="center" vertical="center"/>
      <protection/>
    </xf>
    <xf numFmtId="0" fontId="27" fillId="0" borderId="80" xfId="62" applyFont="1" applyFill="1" applyBorder="1" applyAlignment="1">
      <alignment horizontal="center" vertical="center"/>
      <protection/>
    </xf>
    <xf numFmtId="0" fontId="27" fillId="0" borderId="8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【再確認】市区町村の「わたり」等の状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"/>
  <sheetViews>
    <sheetView tabSelected="1" view="pageBreakPreview" zoomScale="75" zoomScaleSheetLayoutView="75"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3" sqref="A13"/>
      <selection pane="bottomRight" activeCell="O60" sqref="O60"/>
    </sheetView>
  </sheetViews>
  <sheetFormatPr defaultColWidth="9.50390625" defaultRowHeight="21.75" customHeight="1"/>
  <cols>
    <col min="1" max="1" width="13.50390625" style="1" customWidth="1"/>
    <col min="2" max="21" width="9.75390625" style="1" customWidth="1"/>
    <col min="22" max="16384" width="9.50390625" style="1" customWidth="1"/>
  </cols>
  <sheetData>
    <row r="1" spans="1:21" ht="30.75" customHeight="1">
      <c r="A1" s="34" t="s">
        <v>75</v>
      </c>
      <c r="B1" s="35"/>
      <c r="C1" s="35"/>
      <c r="D1" s="36"/>
      <c r="E1" s="36"/>
      <c r="F1" s="36"/>
      <c r="G1" s="36"/>
      <c r="H1" s="36"/>
      <c r="I1" s="36"/>
      <c r="J1" s="36"/>
      <c r="K1" s="36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25.5" customHeight="1">
      <c r="A2" s="31"/>
      <c r="B2" s="14"/>
      <c r="C2" s="1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20.25" customHeight="1" thickBot="1">
      <c r="A3" s="33" t="s">
        <v>72</v>
      </c>
      <c r="B3" s="13"/>
      <c r="C3" s="1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47" t="s">
        <v>78</v>
      </c>
      <c r="Q3" s="148"/>
      <c r="R3" s="148"/>
      <c r="S3" s="148"/>
      <c r="T3" s="148"/>
      <c r="U3" s="148"/>
    </row>
    <row r="4" spans="1:21" s="3" customFormat="1" ht="15" customHeight="1">
      <c r="A4" s="149" t="s">
        <v>71</v>
      </c>
      <c r="B4" s="152" t="s">
        <v>15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4"/>
    </row>
    <row r="5" spans="1:21" s="3" customFormat="1" ht="15" customHeight="1">
      <c r="A5" s="150"/>
      <c r="B5" s="155" t="s">
        <v>0</v>
      </c>
      <c r="C5" s="145"/>
      <c r="D5" s="144" t="s">
        <v>1</v>
      </c>
      <c r="E5" s="145"/>
      <c r="F5" s="144" t="s">
        <v>2</v>
      </c>
      <c r="G5" s="145"/>
      <c r="H5" s="144" t="s">
        <v>3</v>
      </c>
      <c r="I5" s="145"/>
      <c r="J5" s="144" t="s">
        <v>4</v>
      </c>
      <c r="K5" s="145"/>
      <c r="L5" s="144" t="s">
        <v>5</v>
      </c>
      <c r="M5" s="145"/>
      <c r="N5" s="144" t="s">
        <v>6</v>
      </c>
      <c r="O5" s="145"/>
      <c r="P5" s="144" t="s">
        <v>7</v>
      </c>
      <c r="Q5" s="145"/>
      <c r="R5" s="144" t="s">
        <v>8</v>
      </c>
      <c r="S5" s="145"/>
      <c r="T5" s="144" t="s">
        <v>9</v>
      </c>
      <c r="U5" s="146"/>
    </row>
    <row r="6" spans="1:21" s="3" customFormat="1" ht="15" customHeight="1" thickBot="1">
      <c r="A6" s="151"/>
      <c r="B6" s="25" t="s">
        <v>16</v>
      </c>
      <c r="C6" s="26" t="s">
        <v>17</v>
      </c>
      <c r="D6" s="24" t="s">
        <v>16</v>
      </c>
      <c r="E6" s="27" t="s">
        <v>17</v>
      </c>
      <c r="F6" s="26" t="s">
        <v>16</v>
      </c>
      <c r="G6" s="26" t="s">
        <v>17</v>
      </c>
      <c r="H6" s="24" t="s">
        <v>16</v>
      </c>
      <c r="I6" s="26" t="s">
        <v>17</v>
      </c>
      <c r="J6" s="24" t="s">
        <v>16</v>
      </c>
      <c r="K6" s="27" t="s">
        <v>17</v>
      </c>
      <c r="L6" s="26" t="s">
        <v>16</v>
      </c>
      <c r="M6" s="27" t="s">
        <v>17</v>
      </c>
      <c r="N6" s="26" t="s">
        <v>16</v>
      </c>
      <c r="O6" s="27" t="s">
        <v>17</v>
      </c>
      <c r="P6" s="26" t="s">
        <v>16</v>
      </c>
      <c r="Q6" s="27" t="s">
        <v>17</v>
      </c>
      <c r="R6" s="26" t="s">
        <v>16</v>
      </c>
      <c r="S6" s="26" t="s">
        <v>17</v>
      </c>
      <c r="T6" s="24" t="s">
        <v>16</v>
      </c>
      <c r="U6" s="28" t="s">
        <v>17</v>
      </c>
    </row>
    <row r="7" spans="1:21" s="3" customFormat="1" ht="29.25" customHeight="1" thickBot="1">
      <c r="A7" s="138" t="s">
        <v>13</v>
      </c>
      <c r="B7" s="139">
        <v>1401</v>
      </c>
      <c r="C7" s="140">
        <v>2461</v>
      </c>
      <c r="D7" s="141">
        <v>1902</v>
      </c>
      <c r="E7" s="141">
        <v>3030</v>
      </c>
      <c r="F7" s="141">
        <v>2264</v>
      </c>
      <c r="G7" s="141">
        <v>3488</v>
      </c>
      <c r="H7" s="141">
        <v>2599</v>
      </c>
      <c r="I7" s="141">
        <v>3798</v>
      </c>
      <c r="J7" s="141">
        <v>2862</v>
      </c>
      <c r="K7" s="141">
        <v>3918</v>
      </c>
      <c r="L7" s="141">
        <v>3170</v>
      </c>
      <c r="M7" s="141">
        <v>4090</v>
      </c>
      <c r="N7" s="141">
        <v>3613</v>
      </c>
      <c r="O7" s="141">
        <v>4437</v>
      </c>
      <c r="P7" s="141">
        <v>4069</v>
      </c>
      <c r="Q7" s="141">
        <v>4674</v>
      </c>
      <c r="R7" s="141">
        <v>4572</v>
      </c>
      <c r="S7" s="142">
        <v>5263</v>
      </c>
      <c r="T7" s="141">
        <v>5205</v>
      </c>
      <c r="U7" s="143">
        <v>5583</v>
      </c>
    </row>
    <row r="8" spans="1:21" s="3" customFormat="1" ht="25.5" customHeight="1" thickTop="1">
      <c r="A8" s="39" t="s">
        <v>18</v>
      </c>
      <c r="B8" s="137">
        <v>1401</v>
      </c>
      <c r="C8" s="42">
        <v>2461</v>
      </c>
      <c r="D8" s="43">
        <v>1902</v>
      </c>
      <c r="E8" s="44">
        <v>3030</v>
      </c>
      <c r="F8" s="44">
        <v>2264</v>
      </c>
      <c r="G8" s="44">
        <v>3488</v>
      </c>
      <c r="H8" s="44">
        <v>2599</v>
      </c>
      <c r="I8" s="44">
        <v>3907</v>
      </c>
      <c r="J8" s="44">
        <v>2862</v>
      </c>
      <c r="K8" s="44">
        <v>3988</v>
      </c>
      <c r="L8" s="44">
        <v>3170</v>
      </c>
      <c r="M8" s="44">
        <v>4110</v>
      </c>
      <c r="N8" s="44">
        <v>3613</v>
      </c>
      <c r="O8" s="44">
        <v>4470</v>
      </c>
      <c r="P8" s="44">
        <v>4069</v>
      </c>
      <c r="Q8" s="44">
        <v>4716</v>
      </c>
      <c r="R8" s="44">
        <v>4572</v>
      </c>
      <c r="S8" s="45">
        <v>5263</v>
      </c>
      <c r="T8" s="46"/>
      <c r="U8" s="47"/>
    </row>
    <row r="9" spans="1:21" ht="25.5" customHeight="1">
      <c r="A9" s="40" t="s">
        <v>19</v>
      </c>
      <c r="B9" s="48">
        <v>1401</v>
      </c>
      <c r="C9" s="49">
        <v>2461</v>
      </c>
      <c r="D9" s="50">
        <v>1902</v>
      </c>
      <c r="E9" s="50">
        <v>3030</v>
      </c>
      <c r="F9" s="50">
        <v>2264</v>
      </c>
      <c r="G9" s="50">
        <v>3488</v>
      </c>
      <c r="H9" s="50">
        <v>2599</v>
      </c>
      <c r="I9" s="50">
        <v>3798</v>
      </c>
      <c r="J9" s="50">
        <v>2862</v>
      </c>
      <c r="K9" s="50">
        <v>3918</v>
      </c>
      <c r="L9" s="50">
        <v>3170</v>
      </c>
      <c r="M9" s="50">
        <v>4090</v>
      </c>
      <c r="N9" s="50">
        <v>3613</v>
      </c>
      <c r="O9" s="50">
        <v>4437</v>
      </c>
      <c r="P9" s="50">
        <v>4069</v>
      </c>
      <c r="Q9" s="50">
        <v>4674</v>
      </c>
      <c r="R9" s="50">
        <v>4572</v>
      </c>
      <c r="S9" s="51">
        <v>5263</v>
      </c>
      <c r="T9" s="50">
        <v>5205</v>
      </c>
      <c r="U9" s="52">
        <v>5583</v>
      </c>
    </row>
    <row r="10" spans="1:21" ht="25.5" customHeight="1">
      <c r="A10" s="40" t="s">
        <v>20</v>
      </c>
      <c r="B10" s="48">
        <v>1401</v>
      </c>
      <c r="C10" s="49">
        <v>2461</v>
      </c>
      <c r="D10" s="50">
        <v>1902</v>
      </c>
      <c r="E10" s="50">
        <v>3030</v>
      </c>
      <c r="F10" s="50">
        <v>2264</v>
      </c>
      <c r="G10" s="50">
        <v>3533</v>
      </c>
      <c r="H10" s="50">
        <v>2599</v>
      </c>
      <c r="I10" s="50">
        <v>3798</v>
      </c>
      <c r="J10" s="50">
        <v>2862</v>
      </c>
      <c r="K10" s="50">
        <v>3928</v>
      </c>
      <c r="L10" s="50">
        <v>3170</v>
      </c>
      <c r="M10" s="50">
        <v>4100</v>
      </c>
      <c r="N10" s="50">
        <v>3613</v>
      </c>
      <c r="O10" s="50">
        <v>4437</v>
      </c>
      <c r="P10" s="50">
        <v>4069</v>
      </c>
      <c r="Q10" s="50">
        <v>4674</v>
      </c>
      <c r="R10" s="50">
        <v>4572</v>
      </c>
      <c r="S10" s="51">
        <v>5263</v>
      </c>
      <c r="T10" s="53"/>
      <c r="U10" s="54"/>
    </row>
    <row r="11" spans="1:21" ht="25.5" customHeight="1">
      <c r="A11" s="40" t="s">
        <v>21</v>
      </c>
      <c r="B11" s="48">
        <v>1401</v>
      </c>
      <c r="C11" s="49">
        <v>2461</v>
      </c>
      <c r="D11" s="50">
        <v>1902</v>
      </c>
      <c r="E11" s="50">
        <v>3030</v>
      </c>
      <c r="F11" s="50">
        <v>2264</v>
      </c>
      <c r="G11" s="50">
        <v>3516</v>
      </c>
      <c r="H11" s="50">
        <v>2840</v>
      </c>
      <c r="I11" s="50">
        <v>3878</v>
      </c>
      <c r="J11" s="50">
        <v>3129</v>
      </c>
      <c r="K11" s="50">
        <v>3958</v>
      </c>
      <c r="L11" s="50">
        <v>3260</v>
      </c>
      <c r="M11" s="50">
        <v>4120</v>
      </c>
      <c r="N11" s="50">
        <v>3913</v>
      </c>
      <c r="O11" s="50">
        <v>4473</v>
      </c>
      <c r="P11" s="50">
        <v>4161</v>
      </c>
      <c r="Q11" s="50">
        <v>4710</v>
      </c>
      <c r="R11" s="53"/>
      <c r="S11" s="53"/>
      <c r="T11" s="53"/>
      <c r="U11" s="54"/>
    </row>
    <row r="12" spans="1:21" ht="25.5" customHeight="1">
      <c r="A12" s="40" t="s">
        <v>22</v>
      </c>
      <c r="B12" s="48">
        <v>1357</v>
      </c>
      <c r="C12" s="49">
        <v>2461</v>
      </c>
      <c r="D12" s="50">
        <v>1543</v>
      </c>
      <c r="E12" s="50">
        <v>3030</v>
      </c>
      <c r="F12" s="50">
        <v>2264</v>
      </c>
      <c r="G12" s="50">
        <v>3488</v>
      </c>
      <c r="H12" s="50">
        <v>2599</v>
      </c>
      <c r="I12" s="50">
        <v>3798</v>
      </c>
      <c r="J12" s="50">
        <v>2862</v>
      </c>
      <c r="K12" s="50">
        <v>3918</v>
      </c>
      <c r="L12" s="50">
        <v>3170</v>
      </c>
      <c r="M12" s="50">
        <v>4090</v>
      </c>
      <c r="N12" s="50">
        <v>3613</v>
      </c>
      <c r="O12" s="50">
        <v>4437</v>
      </c>
      <c r="P12" s="50">
        <v>4069</v>
      </c>
      <c r="Q12" s="50">
        <v>4674</v>
      </c>
      <c r="R12" s="50">
        <v>4572</v>
      </c>
      <c r="S12" s="50">
        <v>5263</v>
      </c>
      <c r="T12" s="55"/>
      <c r="U12" s="56"/>
    </row>
    <row r="13" spans="1:21" ht="25.5" customHeight="1">
      <c r="A13" s="40" t="s">
        <v>23</v>
      </c>
      <c r="B13" s="48">
        <v>1401</v>
      </c>
      <c r="C13" s="49">
        <v>2461</v>
      </c>
      <c r="D13" s="50">
        <v>1902</v>
      </c>
      <c r="E13" s="50">
        <v>3030</v>
      </c>
      <c r="F13" s="50">
        <v>2264</v>
      </c>
      <c r="G13" s="50">
        <v>3488</v>
      </c>
      <c r="H13" s="50">
        <v>2599</v>
      </c>
      <c r="I13" s="50">
        <v>3830</v>
      </c>
      <c r="J13" s="50">
        <v>2862</v>
      </c>
      <c r="K13" s="50">
        <v>3918</v>
      </c>
      <c r="L13" s="50">
        <v>3170</v>
      </c>
      <c r="M13" s="50">
        <v>4090</v>
      </c>
      <c r="N13" s="50">
        <v>3613</v>
      </c>
      <c r="O13" s="50">
        <v>4437</v>
      </c>
      <c r="P13" s="50">
        <v>4069</v>
      </c>
      <c r="Q13" s="50">
        <v>4674</v>
      </c>
      <c r="R13" s="50">
        <v>4572</v>
      </c>
      <c r="S13" s="51">
        <v>5263</v>
      </c>
      <c r="T13" s="55"/>
      <c r="U13" s="56"/>
    </row>
    <row r="14" spans="1:21" ht="25.5" customHeight="1">
      <c r="A14" s="40" t="s">
        <v>24</v>
      </c>
      <c r="B14" s="48">
        <v>1401</v>
      </c>
      <c r="C14" s="49">
        <v>2461</v>
      </c>
      <c r="D14" s="50">
        <v>1902</v>
      </c>
      <c r="E14" s="50">
        <v>3030</v>
      </c>
      <c r="F14" s="50">
        <v>2264</v>
      </c>
      <c r="G14" s="50">
        <v>3488</v>
      </c>
      <c r="H14" s="50">
        <v>2599</v>
      </c>
      <c r="I14" s="50">
        <v>3798</v>
      </c>
      <c r="J14" s="50">
        <v>2862</v>
      </c>
      <c r="K14" s="50">
        <v>3918</v>
      </c>
      <c r="L14" s="50">
        <v>3170</v>
      </c>
      <c r="M14" s="50">
        <v>4090</v>
      </c>
      <c r="N14" s="50">
        <v>3613</v>
      </c>
      <c r="O14" s="50">
        <v>4437</v>
      </c>
      <c r="P14" s="50">
        <v>4069</v>
      </c>
      <c r="Q14" s="50">
        <v>4674</v>
      </c>
      <c r="R14" s="50">
        <v>4572</v>
      </c>
      <c r="S14" s="51">
        <v>5263</v>
      </c>
      <c r="T14" s="53"/>
      <c r="U14" s="54"/>
    </row>
    <row r="15" spans="1:21" ht="25.5" customHeight="1">
      <c r="A15" s="39" t="s">
        <v>25</v>
      </c>
      <c r="B15" s="57">
        <v>1401</v>
      </c>
      <c r="C15" s="58">
        <v>2461</v>
      </c>
      <c r="D15" s="43">
        <v>1902</v>
      </c>
      <c r="E15" s="43">
        <v>3030</v>
      </c>
      <c r="F15" s="43">
        <v>2264</v>
      </c>
      <c r="G15" s="43">
        <v>3488</v>
      </c>
      <c r="H15" s="43">
        <v>2599</v>
      </c>
      <c r="I15" s="43">
        <v>3942</v>
      </c>
      <c r="J15" s="43">
        <v>2862</v>
      </c>
      <c r="K15" s="43">
        <v>3968</v>
      </c>
      <c r="L15" s="43">
        <v>3170</v>
      </c>
      <c r="M15" s="43">
        <v>4110</v>
      </c>
      <c r="N15" s="43">
        <v>3613</v>
      </c>
      <c r="O15" s="43">
        <v>4437</v>
      </c>
      <c r="P15" s="43">
        <v>4069</v>
      </c>
      <c r="Q15" s="43">
        <v>4674</v>
      </c>
      <c r="R15" s="46"/>
      <c r="S15" s="46"/>
      <c r="T15" s="59"/>
      <c r="U15" s="60"/>
    </row>
    <row r="16" spans="1:21" ht="25.5" customHeight="1">
      <c r="A16" s="40" t="s">
        <v>26</v>
      </c>
      <c r="B16" s="48">
        <v>1401</v>
      </c>
      <c r="C16" s="49">
        <v>2461</v>
      </c>
      <c r="D16" s="50">
        <v>1902</v>
      </c>
      <c r="E16" s="50">
        <v>3030</v>
      </c>
      <c r="F16" s="50">
        <v>2264</v>
      </c>
      <c r="G16" s="50">
        <v>3488</v>
      </c>
      <c r="H16" s="50">
        <v>2599</v>
      </c>
      <c r="I16" s="50">
        <v>3798</v>
      </c>
      <c r="J16" s="50">
        <v>2862</v>
      </c>
      <c r="K16" s="50">
        <v>3918</v>
      </c>
      <c r="L16" s="50">
        <v>3170</v>
      </c>
      <c r="M16" s="50">
        <v>4090</v>
      </c>
      <c r="N16" s="50">
        <v>3613</v>
      </c>
      <c r="O16" s="50">
        <v>4437</v>
      </c>
      <c r="P16" s="50">
        <v>4069</v>
      </c>
      <c r="Q16" s="50">
        <v>4674</v>
      </c>
      <c r="R16" s="50">
        <v>4572</v>
      </c>
      <c r="S16" s="51">
        <v>5263</v>
      </c>
      <c r="T16" s="55"/>
      <c r="U16" s="56"/>
    </row>
    <row r="17" spans="1:21" ht="25.5" customHeight="1">
      <c r="A17" s="40" t="s">
        <v>27</v>
      </c>
      <c r="B17" s="48">
        <v>1401</v>
      </c>
      <c r="C17" s="49">
        <v>2461</v>
      </c>
      <c r="D17" s="50">
        <v>1902</v>
      </c>
      <c r="E17" s="50">
        <v>3030</v>
      </c>
      <c r="F17" s="50">
        <v>2264</v>
      </c>
      <c r="G17" s="50">
        <v>3488</v>
      </c>
      <c r="H17" s="50">
        <v>2599</v>
      </c>
      <c r="I17" s="50">
        <v>3798</v>
      </c>
      <c r="J17" s="50">
        <v>2862</v>
      </c>
      <c r="K17" s="50">
        <v>3918</v>
      </c>
      <c r="L17" s="50">
        <v>3170</v>
      </c>
      <c r="M17" s="50">
        <v>4090</v>
      </c>
      <c r="N17" s="50">
        <v>3613</v>
      </c>
      <c r="O17" s="50">
        <v>4437</v>
      </c>
      <c r="P17" s="50">
        <v>4069</v>
      </c>
      <c r="Q17" s="50">
        <v>4674</v>
      </c>
      <c r="R17" s="50">
        <v>4572</v>
      </c>
      <c r="S17" s="51">
        <v>5263</v>
      </c>
      <c r="T17" s="55"/>
      <c r="U17" s="56"/>
    </row>
    <row r="18" spans="1:21" ht="25.5" customHeight="1">
      <c r="A18" s="40" t="s">
        <v>28</v>
      </c>
      <c r="B18" s="48">
        <v>1401</v>
      </c>
      <c r="C18" s="49">
        <v>2461</v>
      </c>
      <c r="D18" s="50">
        <v>1902</v>
      </c>
      <c r="E18" s="50">
        <v>3030</v>
      </c>
      <c r="F18" s="50">
        <v>2264</v>
      </c>
      <c r="G18" s="50">
        <v>3803</v>
      </c>
      <c r="H18" s="50">
        <v>2599</v>
      </c>
      <c r="I18" s="50">
        <v>4006</v>
      </c>
      <c r="J18" s="50">
        <v>2862</v>
      </c>
      <c r="K18" s="50">
        <v>4018</v>
      </c>
      <c r="L18" s="50">
        <v>3170</v>
      </c>
      <c r="M18" s="50">
        <v>4140</v>
      </c>
      <c r="N18" s="50">
        <v>3613</v>
      </c>
      <c r="O18" s="50">
        <v>4476</v>
      </c>
      <c r="P18" s="50">
        <v>4069</v>
      </c>
      <c r="Q18" s="50">
        <v>4749</v>
      </c>
      <c r="R18" s="50">
        <v>4572</v>
      </c>
      <c r="S18" s="51">
        <v>5263</v>
      </c>
      <c r="T18" s="50">
        <v>5205</v>
      </c>
      <c r="U18" s="52">
        <v>5583</v>
      </c>
    </row>
    <row r="19" spans="1:21" ht="25.5" customHeight="1">
      <c r="A19" s="40" t="s">
        <v>70</v>
      </c>
      <c r="B19" s="48">
        <v>1401</v>
      </c>
      <c r="C19" s="49">
        <v>2461</v>
      </c>
      <c r="D19" s="50">
        <v>1902</v>
      </c>
      <c r="E19" s="50">
        <v>3030</v>
      </c>
      <c r="F19" s="50">
        <v>2264</v>
      </c>
      <c r="G19" s="50">
        <v>3530</v>
      </c>
      <c r="H19" s="50">
        <v>2599</v>
      </c>
      <c r="I19" s="50">
        <v>3891</v>
      </c>
      <c r="J19" s="50">
        <v>2862</v>
      </c>
      <c r="K19" s="50">
        <v>3970</v>
      </c>
      <c r="L19" s="50">
        <v>3170</v>
      </c>
      <c r="M19" s="50">
        <v>4090</v>
      </c>
      <c r="N19" s="50">
        <v>3613</v>
      </c>
      <c r="O19" s="50">
        <v>4437</v>
      </c>
      <c r="P19" s="50">
        <v>4069</v>
      </c>
      <c r="Q19" s="50">
        <v>4674</v>
      </c>
      <c r="R19" s="50">
        <v>4572</v>
      </c>
      <c r="S19" s="51">
        <v>5263</v>
      </c>
      <c r="T19" s="53"/>
      <c r="U19" s="54"/>
    </row>
    <row r="20" spans="1:21" ht="25.5" customHeight="1">
      <c r="A20" s="40" t="s">
        <v>29</v>
      </c>
      <c r="B20" s="48">
        <v>1401</v>
      </c>
      <c r="C20" s="49">
        <v>2461</v>
      </c>
      <c r="D20" s="50">
        <v>1902</v>
      </c>
      <c r="E20" s="50">
        <v>3030</v>
      </c>
      <c r="F20" s="50">
        <v>2264</v>
      </c>
      <c r="G20" s="50">
        <v>3533</v>
      </c>
      <c r="H20" s="50">
        <v>2599</v>
      </c>
      <c r="I20" s="50">
        <v>3798</v>
      </c>
      <c r="J20" s="50">
        <v>2862</v>
      </c>
      <c r="K20" s="50">
        <v>3918</v>
      </c>
      <c r="L20" s="50">
        <v>3170</v>
      </c>
      <c r="M20" s="50">
        <v>4090</v>
      </c>
      <c r="N20" s="50">
        <v>3613</v>
      </c>
      <c r="O20" s="50">
        <v>4437</v>
      </c>
      <c r="P20" s="61">
        <v>4069</v>
      </c>
      <c r="Q20" s="62">
        <v>4674</v>
      </c>
      <c r="R20" s="62">
        <v>4572</v>
      </c>
      <c r="S20" s="61">
        <v>5263</v>
      </c>
      <c r="T20" s="55"/>
      <c r="U20" s="56"/>
    </row>
    <row r="21" spans="1:21" ht="25.5" customHeight="1">
      <c r="A21" s="40" t="s">
        <v>30</v>
      </c>
      <c r="B21" s="48">
        <v>1401</v>
      </c>
      <c r="C21" s="49">
        <v>2461</v>
      </c>
      <c r="D21" s="50">
        <v>1902</v>
      </c>
      <c r="E21" s="50">
        <v>3030</v>
      </c>
      <c r="F21" s="50">
        <v>2264</v>
      </c>
      <c r="G21" s="50">
        <v>3488</v>
      </c>
      <c r="H21" s="50">
        <v>2599</v>
      </c>
      <c r="I21" s="50">
        <v>3846</v>
      </c>
      <c r="J21" s="50">
        <v>2862</v>
      </c>
      <c r="K21" s="50">
        <v>3928</v>
      </c>
      <c r="L21" s="50">
        <v>3170</v>
      </c>
      <c r="M21" s="50">
        <v>4110</v>
      </c>
      <c r="N21" s="50">
        <v>3613</v>
      </c>
      <c r="O21" s="50">
        <v>4437</v>
      </c>
      <c r="P21" s="50">
        <v>4069</v>
      </c>
      <c r="Q21" s="50">
        <v>4689</v>
      </c>
      <c r="R21" s="53"/>
      <c r="S21" s="53"/>
      <c r="T21" s="53"/>
      <c r="U21" s="54"/>
    </row>
    <row r="22" spans="1:21" ht="25.5" customHeight="1">
      <c r="A22" s="39" t="s">
        <v>31</v>
      </c>
      <c r="B22" s="57">
        <v>1401</v>
      </c>
      <c r="C22" s="58">
        <v>2461</v>
      </c>
      <c r="D22" s="50">
        <v>1902</v>
      </c>
      <c r="E22" s="50">
        <v>3030</v>
      </c>
      <c r="F22" s="50">
        <v>2264</v>
      </c>
      <c r="G22" s="50">
        <v>3488</v>
      </c>
      <c r="H22" s="50">
        <v>2599</v>
      </c>
      <c r="I22" s="43">
        <v>3798</v>
      </c>
      <c r="J22" s="43">
        <v>2862</v>
      </c>
      <c r="K22" s="43">
        <v>3918</v>
      </c>
      <c r="L22" s="43">
        <v>3170</v>
      </c>
      <c r="M22" s="43">
        <v>4090</v>
      </c>
      <c r="N22" s="43">
        <v>3613</v>
      </c>
      <c r="O22" s="43">
        <v>4437</v>
      </c>
      <c r="P22" s="43">
        <v>4069</v>
      </c>
      <c r="Q22" s="43">
        <v>4674</v>
      </c>
      <c r="R22" s="46"/>
      <c r="S22" s="46"/>
      <c r="T22" s="46"/>
      <c r="U22" s="47"/>
    </row>
    <row r="23" spans="1:21" ht="25.5" customHeight="1">
      <c r="A23" s="40" t="s">
        <v>32</v>
      </c>
      <c r="B23" s="48">
        <v>1401</v>
      </c>
      <c r="C23" s="49">
        <v>2461</v>
      </c>
      <c r="D23" s="50">
        <v>1902</v>
      </c>
      <c r="E23" s="50">
        <v>3030</v>
      </c>
      <c r="F23" s="50">
        <v>2264</v>
      </c>
      <c r="G23" s="50">
        <v>3488</v>
      </c>
      <c r="H23" s="50">
        <v>2599</v>
      </c>
      <c r="I23" s="50">
        <v>3798</v>
      </c>
      <c r="J23" s="50">
        <v>2862</v>
      </c>
      <c r="K23" s="50">
        <v>3918</v>
      </c>
      <c r="L23" s="50">
        <v>3170</v>
      </c>
      <c r="M23" s="50">
        <v>4090</v>
      </c>
      <c r="N23" s="50">
        <v>3613</v>
      </c>
      <c r="O23" s="50">
        <v>4437</v>
      </c>
      <c r="P23" s="50">
        <v>4069</v>
      </c>
      <c r="Q23" s="50">
        <v>4674</v>
      </c>
      <c r="R23" s="53"/>
      <c r="S23" s="53"/>
      <c r="T23" s="53"/>
      <c r="U23" s="54"/>
    </row>
    <row r="24" spans="1:21" ht="25.5" customHeight="1">
      <c r="A24" s="40" t="s">
        <v>33</v>
      </c>
      <c r="B24" s="48">
        <v>1401</v>
      </c>
      <c r="C24" s="49">
        <v>2461</v>
      </c>
      <c r="D24" s="50">
        <v>1902</v>
      </c>
      <c r="E24" s="50">
        <v>3030</v>
      </c>
      <c r="F24" s="50">
        <v>2264</v>
      </c>
      <c r="G24" s="50">
        <v>3488</v>
      </c>
      <c r="H24" s="50">
        <v>2599</v>
      </c>
      <c r="I24" s="50">
        <v>3798</v>
      </c>
      <c r="J24" s="50">
        <v>2862</v>
      </c>
      <c r="K24" s="50">
        <v>3918</v>
      </c>
      <c r="L24" s="50">
        <v>3170</v>
      </c>
      <c r="M24" s="50">
        <v>4090</v>
      </c>
      <c r="N24" s="50">
        <v>3613</v>
      </c>
      <c r="O24" s="50">
        <v>4437</v>
      </c>
      <c r="P24" s="50">
        <v>4069</v>
      </c>
      <c r="Q24" s="50">
        <v>4674</v>
      </c>
      <c r="R24" s="53"/>
      <c r="S24" s="53"/>
      <c r="T24" s="55"/>
      <c r="U24" s="56"/>
    </row>
    <row r="25" spans="1:21" ht="25.5" customHeight="1">
      <c r="A25" s="40" t="s">
        <v>34</v>
      </c>
      <c r="B25" s="48">
        <v>1401</v>
      </c>
      <c r="C25" s="49">
        <v>2461</v>
      </c>
      <c r="D25" s="50">
        <v>1902</v>
      </c>
      <c r="E25" s="50">
        <v>3030</v>
      </c>
      <c r="F25" s="50">
        <v>2264</v>
      </c>
      <c r="G25" s="50">
        <v>3488</v>
      </c>
      <c r="H25" s="50">
        <v>2599</v>
      </c>
      <c r="I25" s="50">
        <v>3798</v>
      </c>
      <c r="J25" s="50">
        <v>2862</v>
      </c>
      <c r="K25" s="50">
        <v>3918</v>
      </c>
      <c r="L25" s="50">
        <v>3170</v>
      </c>
      <c r="M25" s="50">
        <v>4090</v>
      </c>
      <c r="N25" s="50">
        <v>3613</v>
      </c>
      <c r="O25" s="50">
        <v>4437</v>
      </c>
      <c r="P25" s="50">
        <v>4069</v>
      </c>
      <c r="Q25" s="50">
        <v>4674</v>
      </c>
      <c r="R25" s="50">
        <v>4572</v>
      </c>
      <c r="S25" s="51">
        <v>5263</v>
      </c>
      <c r="T25" s="55"/>
      <c r="U25" s="56"/>
    </row>
    <row r="26" spans="1:21" ht="25.5" customHeight="1">
      <c r="A26" s="39" t="s">
        <v>35</v>
      </c>
      <c r="B26" s="57">
        <v>1401</v>
      </c>
      <c r="C26" s="58">
        <v>2461</v>
      </c>
      <c r="D26" s="43">
        <v>1902</v>
      </c>
      <c r="E26" s="43">
        <v>3030</v>
      </c>
      <c r="F26" s="43">
        <v>2264</v>
      </c>
      <c r="G26" s="43">
        <v>3488</v>
      </c>
      <c r="H26" s="43">
        <v>2599</v>
      </c>
      <c r="I26" s="43">
        <v>3798</v>
      </c>
      <c r="J26" s="43">
        <v>2862</v>
      </c>
      <c r="K26" s="43">
        <v>3918</v>
      </c>
      <c r="L26" s="43">
        <v>3170</v>
      </c>
      <c r="M26" s="43">
        <v>4090</v>
      </c>
      <c r="N26" s="43">
        <v>3613</v>
      </c>
      <c r="O26" s="43">
        <v>4437</v>
      </c>
      <c r="P26" s="43">
        <v>4069</v>
      </c>
      <c r="Q26" s="43">
        <v>4674</v>
      </c>
      <c r="R26" s="46"/>
      <c r="S26" s="46"/>
      <c r="T26" s="59"/>
      <c r="U26" s="60"/>
    </row>
    <row r="27" spans="1:21" ht="25.5" customHeight="1">
      <c r="A27" s="40" t="s">
        <v>36</v>
      </c>
      <c r="B27" s="48">
        <v>1401</v>
      </c>
      <c r="C27" s="49">
        <v>2461</v>
      </c>
      <c r="D27" s="50">
        <v>1902</v>
      </c>
      <c r="E27" s="50">
        <v>3030</v>
      </c>
      <c r="F27" s="50">
        <v>2264</v>
      </c>
      <c r="G27" s="50">
        <v>3488</v>
      </c>
      <c r="H27" s="50">
        <v>2599</v>
      </c>
      <c r="I27" s="50">
        <v>3798</v>
      </c>
      <c r="J27" s="50">
        <v>2862</v>
      </c>
      <c r="K27" s="50">
        <v>3918</v>
      </c>
      <c r="L27" s="50">
        <v>3170</v>
      </c>
      <c r="M27" s="50">
        <v>4090</v>
      </c>
      <c r="N27" s="50">
        <v>3613</v>
      </c>
      <c r="O27" s="50">
        <v>4437</v>
      </c>
      <c r="P27" s="53"/>
      <c r="Q27" s="53"/>
      <c r="R27" s="53"/>
      <c r="S27" s="53"/>
      <c r="T27" s="55"/>
      <c r="U27" s="56"/>
    </row>
    <row r="28" spans="1:21" ht="25.5" customHeight="1">
      <c r="A28" s="40" t="s">
        <v>37</v>
      </c>
      <c r="B28" s="48">
        <v>1401</v>
      </c>
      <c r="C28" s="49">
        <v>2461</v>
      </c>
      <c r="D28" s="50">
        <v>1902</v>
      </c>
      <c r="E28" s="50">
        <v>3030</v>
      </c>
      <c r="F28" s="50">
        <v>2264</v>
      </c>
      <c r="G28" s="50">
        <v>3488</v>
      </c>
      <c r="H28" s="50">
        <v>2599</v>
      </c>
      <c r="I28" s="50">
        <v>3846</v>
      </c>
      <c r="J28" s="50">
        <v>2862</v>
      </c>
      <c r="K28" s="50">
        <v>3928</v>
      </c>
      <c r="L28" s="50">
        <v>3170</v>
      </c>
      <c r="M28" s="50">
        <v>4090</v>
      </c>
      <c r="N28" s="50">
        <v>3613</v>
      </c>
      <c r="O28" s="50">
        <v>4437</v>
      </c>
      <c r="P28" s="50">
        <v>4069</v>
      </c>
      <c r="Q28" s="50">
        <v>4674</v>
      </c>
      <c r="R28" s="53"/>
      <c r="S28" s="53"/>
      <c r="T28" s="55"/>
      <c r="U28" s="56"/>
    </row>
    <row r="29" spans="1:21" ht="25.5" customHeight="1">
      <c r="A29" s="40" t="s">
        <v>38</v>
      </c>
      <c r="B29" s="48">
        <v>1401</v>
      </c>
      <c r="C29" s="49">
        <v>2461</v>
      </c>
      <c r="D29" s="50">
        <v>1902</v>
      </c>
      <c r="E29" s="50">
        <v>3031</v>
      </c>
      <c r="F29" s="50">
        <v>2264</v>
      </c>
      <c r="G29" s="50">
        <v>3488</v>
      </c>
      <c r="H29" s="50">
        <v>2599</v>
      </c>
      <c r="I29" s="50">
        <v>3798</v>
      </c>
      <c r="J29" s="50">
        <v>2862</v>
      </c>
      <c r="K29" s="50">
        <v>3918</v>
      </c>
      <c r="L29" s="50">
        <v>3170</v>
      </c>
      <c r="M29" s="50">
        <v>4090</v>
      </c>
      <c r="N29" s="50">
        <v>3613</v>
      </c>
      <c r="O29" s="50">
        <v>4437</v>
      </c>
      <c r="P29" s="50">
        <v>4069</v>
      </c>
      <c r="Q29" s="50">
        <v>4674</v>
      </c>
      <c r="R29" s="50">
        <v>4572</v>
      </c>
      <c r="S29" s="51">
        <v>5263</v>
      </c>
      <c r="T29" s="53"/>
      <c r="U29" s="54"/>
    </row>
    <row r="30" spans="1:21" ht="25.5" customHeight="1">
      <c r="A30" s="40" t="s">
        <v>39</v>
      </c>
      <c r="B30" s="48">
        <v>1401</v>
      </c>
      <c r="C30" s="49">
        <v>2461</v>
      </c>
      <c r="D30" s="50">
        <v>1902</v>
      </c>
      <c r="E30" s="50">
        <v>3030</v>
      </c>
      <c r="F30" s="50">
        <v>2264</v>
      </c>
      <c r="G30" s="50">
        <v>3488</v>
      </c>
      <c r="H30" s="50">
        <v>2599</v>
      </c>
      <c r="I30" s="50">
        <v>3798</v>
      </c>
      <c r="J30" s="50">
        <v>2862</v>
      </c>
      <c r="K30" s="50">
        <v>3918</v>
      </c>
      <c r="L30" s="50">
        <v>3170</v>
      </c>
      <c r="M30" s="50">
        <v>4090</v>
      </c>
      <c r="N30" s="50">
        <v>3613</v>
      </c>
      <c r="O30" s="50">
        <v>4437</v>
      </c>
      <c r="P30" s="50">
        <v>4069</v>
      </c>
      <c r="Q30" s="50">
        <v>4674</v>
      </c>
      <c r="R30" s="53"/>
      <c r="S30" s="63"/>
      <c r="T30" s="53"/>
      <c r="U30" s="54"/>
    </row>
    <row r="31" spans="1:21" ht="25.5" customHeight="1">
      <c r="A31" s="40" t="s">
        <v>40</v>
      </c>
      <c r="B31" s="48">
        <v>1401</v>
      </c>
      <c r="C31" s="49">
        <v>2461</v>
      </c>
      <c r="D31" s="50">
        <v>1902</v>
      </c>
      <c r="E31" s="50">
        <v>3030</v>
      </c>
      <c r="F31" s="50">
        <v>2264</v>
      </c>
      <c r="G31" s="50">
        <v>3488</v>
      </c>
      <c r="H31" s="50">
        <v>2599</v>
      </c>
      <c r="I31" s="50">
        <v>3798</v>
      </c>
      <c r="J31" s="50">
        <v>2862</v>
      </c>
      <c r="K31" s="50">
        <v>3918</v>
      </c>
      <c r="L31" s="50">
        <v>3170</v>
      </c>
      <c r="M31" s="50">
        <v>4090</v>
      </c>
      <c r="N31" s="50">
        <v>3613</v>
      </c>
      <c r="O31" s="50">
        <v>4437</v>
      </c>
      <c r="P31" s="50">
        <v>4069</v>
      </c>
      <c r="Q31" s="50">
        <v>4674</v>
      </c>
      <c r="R31" s="53"/>
      <c r="S31" s="63"/>
      <c r="T31" s="53"/>
      <c r="U31" s="54"/>
    </row>
    <row r="32" spans="1:21" ht="25.5" customHeight="1">
      <c r="A32" s="39" t="s">
        <v>41</v>
      </c>
      <c r="B32" s="57">
        <v>1401</v>
      </c>
      <c r="C32" s="58">
        <v>2461</v>
      </c>
      <c r="D32" s="43">
        <v>1902</v>
      </c>
      <c r="E32" s="43">
        <v>3030</v>
      </c>
      <c r="F32" s="43">
        <v>2264</v>
      </c>
      <c r="G32" s="43">
        <v>3488</v>
      </c>
      <c r="H32" s="43">
        <v>2599</v>
      </c>
      <c r="I32" s="43">
        <v>3798</v>
      </c>
      <c r="J32" s="43">
        <v>2862</v>
      </c>
      <c r="K32" s="43">
        <v>3918</v>
      </c>
      <c r="L32" s="43">
        <v>3170</v>
      </c>
      <c r="M32" s="43">
        <v>4090</v>
      </c>
      <c r="N32" s="43">
        <v>3613</v>
      </c>
      <c r="O32" s="43">
        <v>4437</v>
      </c>
      <c r="P32" s="43">
        <v>4069</v>
      </c>
      <c r="Q32" s="43">
        <v>4674</v>
      </c>
      <c r="R32" s="43">
        <v>4572</v>
      </c>
      <c r="S32" s="64">
        <v>5263</v>
      </c>
      <c r="T32" s="59"/>
      <c r="U32" s="60"/>
    </row>
    <row r="33" spans="1:21" ht="25.5" customHeight="1">
      <c r="A33" s="40" t="s">
        <v>42</v>
      </c>
      <c r="B33" s="48">
        <v>1401</v>
      </c>
      <c r="C33" s="49">
        <v>2461</v>
      </c>
      <c r="D33" s="50">
        <v>1902</v>
      </c>
      <c r="E33" s="50">
        <v>3030</v>
      </c>
      <c r="F33" s="50">
        <v>2264</v>
      </c>
      <c r="G33" s="50">
        <v>3488</v>
      </c>
      <c r="H33" s="50">
        <v>2599</v>
      </c>
      <c r="I33" s="50">
        <v>3798</v>
      </c>
      <c r="J33" s="50">
        <v>2862</v>
      </c>
      <c r="K33" s="50">
        <v>3918</v>
      </c>
      <c r="L33" s="50">
        <v>3170</v>
      </c>
      <c r="M33" s="50">
        <v>4090</v>
      </c>
      <c r="N33" s="50">
        <v>3613</v>
      </c>
      <c r="O33" s="50">
        <v>4554</v>
      </c>
      <c r="P33" s="50">
        <v>4069</v>
      </c>
      <c r="Q33" s="50">
        <v>4674</v>
      </c>
      <c r="R33" s="53"/>
      <c r="S33" s="63"/>
      <c r="T33" s="53"/>
      <c r="U33" s="54"/>
    </row>
    <row r="34" spans="1:21" ht="25.5" customHeight="1">
      <c r="A34" s="40" t="s">
        <v>43</v>
      </c>
      <c r="B34" s="48">
        <v>1401</v>
      </c>
      <c r="C34" s="49">
        <v>2461</v>
      </c>
      <c r="D34" s="50">
        <v>1902</v>
      </c>
      <c r="E34" s="50">
        <v>3030</v>
      </c>
      <c r="F34" s="50">
        <v>2264</v>
      </c>
      <c r="G34" s="50">
        <v>3488</v>
      </c>
      <c r="H34" s="50">
        <v>2599</v>
      </c>
      <c r="I34" s="50">
        <v>3798</v>
      </c>
      <c r="J34" s="50">
        <v>2862</v>
      </c>
      <c r="K34" s="50">
        <v>3918</v>
      </c>
      <c r="L34" s="50">
        <v>3170</v>
      </c>
      <c r="M34" s="50">
        <v>4090</v>
      </c>
      <c r="N34" s="50">
        <v>3613</v>
      </c>
      <c r="O34" s="62">
        <v>4437</v>
      </c>
      <c r="P34" s="50">
        <v>4069</v>
      </c>
      <c r="Q34" s="61">
        <v>4674</v>
      </c>
      <c r="R34" s="55"/>
      <c r="S34" s="55"/>
      <c r="T34" s="55"/>
      <c r="U34" s="56"/>
    </row>
    <row r="35" spans="1:21" ht="25.5" customHeight="1">
      <c r="A35" s="40" t="s">
        <v>44</v>
      </c>
      <c r="B35" s="48">
        <v>1401</v>
      </c>
      <c r="C35" s="49">
        <v>2461</v>
      </c>
      <c r="D35" s="50">
        <v>1902</v>
      </c>
      <c r="E35" s="50">
        <v>3030</v>
      </c>
      <c r="F35" s="50">
        <v>2264</v>
      </c>
      <c r="G35" s="50">
        <v>3488</v>
      </c>
      <c r="H35" s="50">
        <v>2599</v>
      </c>
      <c r="I35" s="50">
        <v>3798</v>
      </c>
      <c r="J35" s="50">
        <v>2862</v>
      </c>
      <c r="K35" s="50">
        <v>3918</v>
      </c>
      <c r="L35" s="50">
        <v>3170</v>
      </c>
      <c r="M35" s="50">
        <v>4090</v>
      </c>
      <c r="N35" s="50">
        <v>3613</v>
      </c>
      <c r="O35" s="50">
        <v>4437</v>
      </c>
      <c r="P35" s="50">
        <v>4069</v>
      </c>
      <c r="Q35" s="50">
        <v>4674</v>
      </c>
      <c r="R35" s="50">
        <v>4572</v>
      </c>
      <c r="S35" s="51">
        <v>5263</v>
      </c>
      <c r="T35" s="53"/>
      <c r="U35" s="54"/>
    </row>
    <row r="36" spans="1:21" ht="25.5" customHeight="1">
      <c r="A36" s="40" t="s">
        <v>45</v>
      </c>
      <c r="B36" s="48">
        <v>1401</v>
      </c>
      <c r="C36" s="49">
        <v>2461</v>
      </c>
      <c r="D36" s="50">
        <v>1902</v>
      </c>
      <c r="E36" s="50">
        <v>3030</v>
      </c>
      <c r="F36" s="50">
        <v>2264</v>
      </c>
      <c r="G36" s="50">
        <v>3488</v>
      </c>
      <c r="H36" s="50">
        <v>2599</v>
      </c>
      <c r="I36" s="50">
        <v>3798</v>
      </c>
      <c r="J36" s="50">
        <v>2862</v>
      </c>
      <c r="K36" s="50">
        <v>3918</v>
      </c>
      <c r="L36" s="50">
        <v>3170</v>
      </c>
      <c r="M36" s="50">
        <v>4090</v>
      </c>
      <c r="N36" s="50">
        <v>3613</v>
      </c>
      <c r="O36" s="50">
        <v>4437</v>
      </c>
      <c r="P36" s="50">
        <v>4069</v>
      </c>
      <c r="Q36" s="50">
        <v>4674</v>
      </c>
      <c r="R36" s="50">
        <v>4572</v>
      </c>
      <c r="S36" s="51">
        <v>5263</v>
      </c>
      <c r="T36" s="55"/>
      <c r="U36" s="56"/>
    </row>
    <row r="37" spans="1:21" ht="25.5" customHeight="1">
      <c r="A37" s="40" t="s">
        <v>46</v>
      </c>
      <c r="B37" s="48">
        <v>1401</v>
      </c>
      <c r="C37" s="49">
        <v>2461</v>
      </c>
      <c r="D37" s="50">
        <v>1902</v>
      </c>
      <c r="E37" s="50">
        <v>3030</v>
      </c>
      <c r="F37" s="50">
        <v>2264</v>
      </c>
      <c r="G37" s="50">
        <v>3488</v>
      </c>
      <c r="H37" s="50">
        <v>2599</v>
      </c>
      <c r="I37" s="50">
        <v>3798</v>
      </c>
      <c r="J37" s="50">
        <v>2862</v>
      </c>
      <c r="K37" s="50">
        <v>3918</v>
      </c>
      <c r="L37" s="50">
        <v>3170</v>
      </c>
      <c r="M37" s="50">
        <v>4090</v>
      </c>
      <c r="N37" s="50">
        <v>3613</v>
      </c>
      <c r="O37" s="50">
        <v>4437</v>
      </c>
      <c r="P37" s="50">
        <v>4069</v>
      </c>
      <c r="Q37" s="50">
        <v>4674</v>
      </c>
      <c r="R37" s="53"/>
      <c r="S37" s="53"/>
      <c r="T37" s="55"/>
      <c r="U37" s="56"/>
    </row>
    <row r="38" spans="1:21" ht="25.5" customHeight="1">
      <c r="A38" s="39" t="s">
        <v>47</v>
      </c>
      <c r="B38" s="57">
        <v>1401</v>
      </c>
      <c r="C38" s="58">
        <v>2461</v>
      </c>
      <c r="D38" s="43">
        <v>1902</v>
      </c>
      <c r="E38" s="43">
        <v>3030</v>
      </c>
      <c r="F38" s="43">
        <v>2264</v>
      </c>
      <c r="G38" s="43">
        <v>3488</v>
      </c>
      <c r="H38" s="43">
        <v>2599</v>
      </c>
      <c r="I38" s="43">
        <v>3798</v>
      </c>
      <c r="J38" s="43">
        <v>2862</v>
      </c>
      <c r="K38" s="43">
        <v>3918</v>
      </c>
      <c r="L38" s="43">
        <v>3170</v>
      </c>
      <c r="M38" s="43">
        <v>4090</v>
      </c>
      <c r="N38" s="43">
        <v>3613</v>
      </c>
      <c r="O38" s="43">
        <v>4437</v>
      </c>
      <c r="P38" s="46"/>
      <c r="Q38" s="46"/>
      <c r="R38" s="46"/>
      <c r="S38" s="46"/>
      <c r="T38" s="59"/>
      <c r="U38" s="60"/>
    </row>
    <row r="39" spans="1:21" ht="25.5" customHeight="1">
      <c r="A39" s="40" t="s">
        <v>48</v>
      </c>
      <c r="B39" s="48">
        <v>1401</v>
      </c>
      <c r="C39" s="49">
        <v>2461</v>
      </c>
      <c r="D39" s="50">
        <v>1902</v>
      </c>
      <c r="E39" s="50">
        <v>3030</v>
      </c>
      <c r="F39" s="50">
        <v>2264</v>
      </c>
      <c r="G39" s="50">
        <v>3488</v>
      </c>
      <c r="H39" s="50">
        <v>2599</v>
      </c>
      <c r="I39" s="50">
        <v>3798</v>
      </c>
      <c r="J39" s="50">
        <v>2862</v>
      </c>
      <c r="K39" s="50">
        <v>3918</v>
      </c>
      <c r="L39" s="50">
        <v>3170</v>
      </c>
      <c r="M39" s="50">
        <v>4090</v>
      </c>
      <c r="N39" s="50">
        <v>3613</v>
      </c>
      <c r="O39" s="50">
        <v>4437</v>
      </c>
      <c r="P39" s="50">
        <v>4069</v>
      </c>
      <c r="Q39" s="50">
        <v>4674</v>
      </c>
      <c r="R39" s="53"/>
      <c r="S39" s="53"/>
      <c r="T39" s="55"/>
      <c r="U39" s="56"/>
    </row>
    <row r="40" spans="1:21" ht="25.5" customHeight="1">
      <c r="A40" s="40" t="s">
        <v>49</v>
      </c>
      <c r="B40" s="48">
        <v>1401</v>
      </c>
      <c r="C40" s="49">
        <v>2461</v>
      </c>
      <c r="D40" s="50">
        <v>1902</v>
      </c>
      <c r="E40" s="50">
        <v>3030</v>
      </c>
      <c r="F40" s="50">
        <v>2264</v>
      </c>
      <c r="G40" s="50">
        <v>3488</v>
      </c>
      <c r="H40" s="50">
        <v>2599</v>
      </c>
      <c r="I40" s="50">
        <v>3798</v>
      </c>
      <c r="J40" s="50">
        <v>2862</v>
      </c>
      <c r="K40" s="50">
        <v>3918</v>
      </c>
      <c r="L40" s="50">
        <v>3170</v>
      </c>
      <c r="M40" s="50">
        <v>4090</v>
      </c>
      <c r="N40" s="50">
        <v>3613</v>
      </c>
      <c r="O40" s="50">
        <v>4437</v>
      </c>
      <c r="P40" s="50">
        <v>4069</v>
      </c>
      <c r="Q40" s="50">
        <v>4674</v>
      </c>
      <c r="R40" s="53"/>
      <c r="S40" s="53"/>
      <c r="T40" s="55"/>
      <c r="U40" s="56"/>
    </row>
    <row r="41" spans="1:21" ht="25.5" customHeight="1">
      <c r="A41" s="40" t="s">
        <v>50</v>
      </c>
      <c r="B41" s="48">
        <v>1401</v>
      </c>
      <c r="C41" s="49">
        <v>2461</v>
      </c>
      <c r="D41" s="50">
        <v>1902</v>
      </c>
      <c r="E41" s="50">
        <v>3030</v>
      </c>
      <c r="F41" s="50">
        <v>2264</v>
      </c>
      <c r="G41" s="50">
        <v>3488</v>
      </c>
      <c r="H41" s="50">
        <v>2599</v>
      </c>
      <c r="I41" s="50">
        <v>3798</v>
      </c>
      <c r="J41" s="50">
        <v>2862</v>
      </c>
      <c r="K41" s="50">
        <v>3918</v>
      </c>
      <c r="L41" s="50">
        <v>3170</v>
      </c>
      <c r="M41" s="50">
        <v>4090</v>
      </c>
      <c r="N41" s="50">
        <v>3613</v>
      </c>
      <c r="O41" s="50">
        <v>4437</v>
      </c>
      <c r="P41" s="50">
        <v>4069</v>
      </c>
      <c r="Q41" s="50">
        <v>4674</v>
      </c>
      <c r="R41" s="53"/>
      <c r="S41" s="53"/>
      <c r="T41" s="55"/>
      <c r="U41" s="56"/>
    </row>
    <row r="42" spans="1:21" ht="25.5" customHeight="1">
      <c r="A42" s="40" t="s">
        <v>51</v>
      </c>
      <c r="B42" s="48">
        <v>1401</v>
      </c>
      <c r="C42" s="49">
        <v>2461</v>
      </c>
      <c r="D42" s="50">
        <v>1902</v>
      </c>
      <c r="E42" s="50">
        <v>3030</v>
      </c>
      <c r="F42" s="50">
        <v>2264</v>
      </c>
      <c r="G42" s="50">
        <v>3488</v>
      </c>
      <c r="H42" s="50">
        <v>2599</v>
      </c>
      <c r="I42" s="50">
        <v>3798</v>
      </c>
      <c r="J42" s="50">
        <v>2862</v>
      </c>
      <c r="K42" s="50">
        <v>3918</v>
      </c>
      <c r="L42" s="50">
        <v>3170</v>
      </c>
      <c r="M42" s="50">
        <v>4090</v>
      </c>
      <c r="N42" s="50">
        <v>3613</v>
      </c>
      <c r="O42" s="50">
        <v>4437</v>
      </c>
      <c r="P42" s="50">
        <v>4069</v>
      </c>
      <c r="Q42" s="50">
        <v>4674</v>
      </c>
      <c r="R42" s="53"/>
      <c r="S42" s="53"/>
      <c r="T42" s="55"/>
      <c r="U42" s="56"/>
    </row>
    <row r="43" spans="1:21" ht="25.5" customHeight="1">
      <c r="A43" s="39" t="s">
        <v>52</v>
      </c>
      <c r="B43" s="57">
        <v>1401</v>
      </c>
      <c r="C43" s="58">
        <v>2461</v>
      </c>
      <c r="D43" s="43">
        <v>1902</v>
      </c>
      <c r="E43" s="43">
        <v>3030</v>
      </c>
      <c r="F43" s="43">
        <v>2264</v>
      </c>
      <c r="G43" s="43">
        <v>3488</v>
      </c>
      <c r="H43" s="43">
        <v>2599</v>
      </c>
      <c r="I43" s="43">
        <v>3798</v>
      </c>
      <c r="J43" s="43">
        <v>2862</v>
      </c>
      <c r="K43" s="43">
        <v>3918</v>
      </c>
      <c r="L43" s="43">
        <v>3170</v>
      </c>
      <c r="M43" s="43">
        <v>4090</v>
      </c>
      <c r="N43" s="43">
        <v>3613</v>
      </c>
      <c r="O43" s="43">
        <v>4437</v>
      </c>
      <c r="P43" s="43">
        <v>4069</v>
      </c>
      <c r="Q43" s="43">
        <v>4674</v>
      </c>
      <c r="R43" s="46"/>
      <c r="S43" s="46"/>
      <c r="T43" s="59"/>
      <c r="U43" s="60"/>
    </row>
    <row r="44" spans="1:21" ht="25.5" customHeight="1">
      <c r="A44" s="40" t="s">
        <v>53</v>
      </c>
      <c r="B44" s="48">
        <v>1401</v>
      </c>
      <c r="C44" s="49">
        <v>2461</v>
      </c>
      <c r="D44" s="50">
        <v>1902</v>
      </c>
      <c r="E44" s="50">
        <v>3030</v>
      </c>
      <c r="F44" s="50">
        <v>2264</v>
      </c>
      <c r="G44" s="50">
        <v>3488</v>
      </c>
      <c r="H44" s="50">
        <v>2599</v>
      </c>
      <c r="I44" s="50">
        <v>3798</v>
      </c>
      <c r="J44" s="50">
        <v>2862</v>
      </c>
      <c r="K44" s="50">
        <v>3918</v>
      </c>
      <c r="L44" s="50">
        <v>3170</v>
      </c>
      <c r="M44" s="50">
        <v>4090</v>
      </c>
      <c r="N44" s="50">
        <v>3613</v>
      </c>
      <c r="O44" s="50">
        <v>4437</v>
      </c>
      <c r="P44" s="50">
        <v>4069</v>
      </c>
      <c r="Q44" s="50">
        <v>4674</v>
      </c>
      <c r="R44" s="53"/>
      <c r="S44" s="53"/>
      <c r="T44" s="55"/>
      <c r="U44" s="56"/>
    </row>
    <row r="45" spans="1:21" ht="25.5" customHeight="1">
      <c r="A45" s="40" t="s">
        <v>54</v>
      </c>
      <c r="B45" s="48">
        <v>1401</v>
      </c>
      <c r="C45" s="49">
        <v>2461</v>
      </c>
      <c r="D45" s="50">
        <v>1902</v>
      </c>
      <c r="E45" s="50">
        <v>3030</v>
      </c>
      <c r="F45" s="50">
        <v>2264</v>
      </c>
      <c r="G45" s="50">
        <v>3488</v>
      </c>
      <c r="H45" s="50">
        <v>2599</v>
      </c>
      <c r="I45" s="50">
        <v>3798</v>
      </c>
      <c r="J45" s="50">
        <v>2862</v>
      </c>
      <c r="K45" s="50">
        <v>3918</v>
      </c>
      <c r="L45" s="50">
        <v>3170</v>
      </c>
      <c r="M45" s="50">
        <v>4090</v>
      </c>
      <c r="N45" s="50">
        <v>3613</v>
      </c>
      <c r="O45" s="50">
        <v>4437</v>
      </c>
      <c r="P45" s="50">
        <v>4069</v>
      </c>
      <c r="Q45" s="50">
        <v>4674</v>
      </c>
      <c r="R45" s="53"/>
      <c r="S45" s="53"/>
      <c r="T45" s="55"/>
      <c r="U45" s="56"/>
    </row>
    <row r="46" spans="1:21" ht="25.5" customHeight="1">
      <c r="A46" s="40" t="s">
        <v>55</v>
      </c>
      <c r="B46" s="48">
        <v>1401</v>
      </c>
      <c r="C46" s="49">
        <v>2461</v>
      </c>
      <c r="D46" s="50">
        <v>1902</v>
      </c>
      <c r="E46" s="50">
        <v>3030</v>
      </c>
      <c r="F46" s="50">
        <v>2264</v>
      </c>
      <c r="G46" s="50">
        <v>3488</v>
      </c>
      <c r="H46" s="50">
        <v>2599</v>
      </c>
      <c r="I46" s="50">
        <v>3798</v>
      </c>
      <c r="J46" s="50">
        <v>2862</v>
      </c>
      <c r="K46" s="50">
        <v>3918</v>
      </c>
      <c r="L46" s="50">
        <v>3170</v>
      </c>
      <c r="M46" s="50">
        <v>4324</v>
      </c>
      <c r="N46" s="50">
        <v>3613</v>
      </c>
      <c r="O46" s="50">
        <v>4437</v>
      </c>
      <c r="P46" s="50">
        <v>4069</v>
      </c>
      <c r="Q46" s="50">
        <v>4674</v>
      </c>
      <c r="R46" s="53"/>
      <c r="S46" s="53"/>
      <c r="T46" s="55"/>
      <c r="U46" s="56"/>
    </row>
    <row r="47" spans="1:21" ht="25.5" customHeight="1">
      <c r="A47" s="39" t="s">
        <v>56</v>
      </c>
      <c r="B47" s="57">
        <v>1401</v>
      </c>
      <c r="C47" s="58">
        <v>2461</v>
      </c>
      <c r="D47" s="43">
        <v>1902</v>
      </c>
      <c r="E47" s="43">
        <v>3030</v>
      </c>
      <c r="F47" s="43">
        <v>2264</v>
      </c>
      <c r="G47" s="43">
        <v>3488</v>
      </c>
      <c r="H47" s="43">
        <v>2599</v>
      </c>
      <c r="I47" s="43">
        <v>3798</v>
      </c>
      <c r="J47" s="43">
        <v>2862</v>
      </c>
      <c r="K47" s="43">
        <v>3918</v>
      </c>
      <c r="L47" s="43">
        <v>3170</v>
      </c>
      <c r="M47" s="43">
        <v>4090</v>
      </c>
      <c r="N47" s="43">
        <v>3613</v>
      </c>
      <c r="O47" s="43">
        <v>4437</v>
      </c>
      <c r="P47" s="46"/>
      <c r="Q47" s="46"/>
      <c r="R47" s="46"/>
      <c r="S47" s="46"/>
      <c r="T47" s="46"/>
      <c r="U47" s="46"/>
    </row>
    <row r="48" spans="1:21" ht="25.5" customHeight="1">
      <c r="A48" s="40" t="s">
        <v>57</v>
      </c>
      <c r="B48" s="48">
        <v>1401</v>
      </c>
      <c r="C48" s="49">
        <v>2461</v>
      </c>
      <c r="D48" s="50">
        <v>1902</v>
      </c>
      <c r="E48" s="50">
        <v>3030</v>
      </c>
      <c r="F48" s="50">
        <v>2264</v>
      </c>
      <c r="G48" s="50">
        <v>3488</v>
      </c>
      <c r="H48" s="50">
        <v>2599</v>
      </c>
      <c r="I48" s="50">
        <v>3798</v>
      </c>
      <c r="J48" s="50">
        <v>2862</v>
      </c>
      <c r="K48" s="50">
        <v>3918</v>
      </c>
      <c r="L48" s="50">
        <v>3170</v>
      </c>
      <c r="M48" s="50">
        <v>4090</v>
      </c>
      <c r="N48" s="50">
        <v>3613</v>
      </c>
      <c r="O48" s="50">
        <v>4437</v>
      </c>
      <c r="P48" s="53"/>
      <c r="Q48" s="53"/>
      <c r="R48" s="53"/>
      <c r="S48" s="53"/>
      <c r="T48" s="55"/>
      <c r="U48" s="56"/>
    </row>
    <row r="49" spans="1:21" ht="25.5" customHeight="1">
      <c r="A49" s="40" t="s">
        <v>58</v>
      </c>
      <c r="B49" s="48">
        <v>1401</v>
      </c>
      <c r="C49" s="49">
        <v>2461</v>
      </c>
      <c r="D49" s="50">
        <v>1902</v>
      </c>
      <c r="E49" s="50">
        <v>3030</v>
      </c>
      <c r="F49" s="50">
        <v>2264</v>
      </c>
      <c r="G49" s="50">
        <v>3488</v>
      </c>
      <c r="H49" s="50">
        <v>2599</v>
      </c>
      <c r="I49" s="50">
        <v>3798</v>
      </c>
      <c r="J49" s="50">
        <v>2862</v>
      </c>
      <c r="K49" s="50">
        <v>3918</v>
      </c>
      <c r="L49" s="50">
        <v>3170</v>
      </c>
      <c r="M49" s="50">
        <v>4090</v>
      </c>
      <c r="N49" s="50">
        <v>3613</v>
      </c>
      <c r="O49" s="50">
        <v>4437</v>
      </c>
      <c r="P49" s="53"/>
      <c r="Q49" s="53"/>
      <c r="R49" s="53"/>
      <c r="S49" s="53"/>
      <c r="T49" s="55"/>
      <c r="U49" s="56"/>
    </row>
    <row r="50" spans="1:21" ht="25.5" customHeight="1">
      <c r="A50" s="40" t="s">
        <v>59</v>
      </c>
      <c r="B50" s="48">
        <v>1401</v>
      </c>
      <c r="C50" s="49">
        <v>2461</v>
      </c>
      <c r="D50" s="50">
        <v>1902</v>
      </c>
      <c r="E50" s="50">
        <v>3030</v>
      </c>
      <c r="F50" s="50">
        <v>2264</v>
      </c>
      <c r="G50" s="50">
        <v>3539</v>
      </c>
      <c r="H50" s="50">
        <v>2599</v>
      </c>
      <c r="I50" s="50">
        <v>3798</v>
      </c>
      <c r="J50" s="50">
        <v>2862</v>
      </c>
      <c r="K50" s="50">
        <v>3918</v>
      </c>
      <c r="L50" s="50">
        <v>3170</v>
      </c>
      <c r="M50" s="50">
        <v>4090</v>
      </c>
      <c r="N50" s="50">
        <v>3613</v>
      </c>
      <c r="O50" s="50">
        <v>4437</v>
      </c>
      <c r="P50" s="53"/>
      <c r="Q50" s="53"/>
      <c r="R50" s="53"/>
      <c r="S50" s="53"/>
      <c r="T50" s="55"/>
      <c r="U50" s="56"/>
    </row>
    <row r="51" spans="1:21" ht="25.5" customHeight="1">
      <c r="A51" s="40" t="s">
        <v>60</v>
      </c>
      <c r="B51" s="48">
        <v>1401</v>
      </c>
      <c r="C51" s="49">
        <v>2461</v>
      </c>
      <c r="D51" s="50">
        <v>1902</v>
      </c>
      <c r="E51" s="50">
        <v>3030</v>
      </c>
      <c r="F51" s="50">
        <v>2264</v>
      </c>
      <c r="G51" s="50">
        <v>3488</v>
      </c>
      <c r="H51" s="50">
        <v>2599</v>
      </c>
      <c r="I51" s="50">
        <v>3798</v>
      </c>
      <c r="J51" s="50">
        <v>2862</v>
      </c>
      <c r="K51" s="50">
        <v>3918</v>
      </c>
      <c r="L51" s="50">
        <v>3170</v>
      </c>
      <c r="M51" s="50">
        <v>4090</v>
      </c>
      <c r="N51" s="50">
        <v>3613</v>
      </c>
      <c r="O51" s="50">
        <v>4437</v>
      </c>
      <c r="P51" s="53"/>
      <c r="Q51" s="53"/>
      <c r="R51" s="53"/>
      <c r="S51" s="53"/>
      <c r="T51" s="55"/>
      <c r="U51" s="56"/>
    </row>
    <row r="52" spans="1:21" ht="25.5" customHeight="1">
      <c r="A52" s="40" t="s">
        <v>61</v>
      </c>
      <c r="B52" s="48">
        <v>1401</v>
      </c>
      <c r="C52" s="49">
        <v>2461</v>
      </c>
      <c r="D52" s="50">
        <v>1902</v>
      </c>
      <c r="E52" s="50">
        <v>3030</v>
      </c>
      <c r="F52" s="50">
        <v>2264</v>
      </c>
      <c r="G52" s="50">
        <v>3488</v>
      </c>
      <c r="H52" s="50">
        <v>2599</v>
      </c>
      <c r="I52" s="50">
        <v>3798</v>
      </c>
      <c r="J52" s="50">
        <v>2862</v>
      </c>
      <c r="K52" s="50">
        <v>3918</v>
      </c>
      <c r="L52" s="50">
        <v>3170</v>
      </c>
      <c r="M52" s="50">
        <v>4090</v>
      </c>
      <c r="N52" s="50">
        <v>3613</v>
      </c>
      <c r="O52" s="50">
        <v>4437</v>
      </c>
      <c r="P52" s="50">
        <v>4069</v>
      </c>
      <c r="Q52" s="50">
        <v>4674</v>
      </c>
      <c r="R52" s="53"/>
      <c r="S52" s="53"/>
      <c r="T52" s="55"/>
      <c r="U52" s="56"/>
    </row>
    <row r="53" spans="1:21" ht="25.5" customHeight="1">
      <c r="A53" s="40" t="s">
        <v>62</v>
      </c>
      <c r="B53" s="48">
        <v>1401</v>
      </c>
      <c r="C53" s="49">
        <v>2461</v>
      </c>
      <c r="D53" s="50">
        <v>1902</v>
      </c>
      <c r="E53" s="50">
        <v>3030</v>
      </c>
      <c r="F53" s="50">
        <v>2264</v>
      </c>
      <c r="G53" s="50">
        <v>3488</v>
      </c>
      <c r="H53" s="50">
        <v>2599</v>
      </c>
      <c r="I53" s="50">
        <v>3798</v>
      </c>
      <c r="J53" s="50">
        <v>2862</v>
      </c>
      <c r="K53" s="50">
        <v>3918</v>
      </c>
      <c r="L53" s="50">
        <v>3170</v>
      </c>
      <c r="M53" s="50">
        <v>4090</v>
      </c>
      <c r="N53" s="50">
        <v>3613</v>
      </c>
      <c r="O53" s="50">
        <v>4437</v>
      </c>
      <c r="P53" s="50">
        <v>4069</v>
      </c>
      <c r="Q53" s="50">
        <v>4674</v>
      </c>
      <c r="R53" s="53"/>
      <c r="S53" s="53"/>
      <c r="T53" s="55"/>
      <c r="U53" s="56"/>
    </row>
    <row r="54" spans="1:21" ht="25.5" customHeight="1">
      <c r="A54" s="40" t="s">
        <v>63</v>
      </c>
      <c r="B54" s="48">
        <v>1401</v>
      </c>
      <c r="C54" s="49">
        <v>2461</v>
      </c>
      <c r="D54" s="50">
        <v>1902</v>
      </c>
      <c r="E54" s="50">
        <v>3030</v>
      </c>
      <c r="F54" s="50">
        <v>2264</v>
      </c>
      <c r="G54" s="50">
        <v>3488</v>
      </c>
      <c r="H54" s="50">
        <v>2599</v>
      </c>
      <c r="I54" s="50">
        <v>3798</v>
      </c>
      <c r="J54" s="50">
        <v>2862</v>
      </c>
      <c r="K54" s="50">
        <v>3918</v>
      </c>
      <c r="L54" s="50">
        <v>3170</v>
      </c>
      <c r="M54" s="50">
        <v>4090</v>
      </c>
      <c r="N54" s="50">
        <v>3613</v>
      </c>
      <c r="O54" s="50">
        <v>4437</v>
      </c>
      <c r="P54" s="50">
        <v>4069</v>
      </c>
      <c r="Q54" s="50">
        <v>4674</v>
      </c>
      <c r="R54" s="53"/>
      <c r="S54" s="53"/>
      <c r="T54" s="55"/>
      <c r="U54" s="56"/>
    </row>
    <row r="55" spans="1:21" ht="25.5" customHeight="1">
      <c r="A55" s="40" t="s">
        <v>64</v>
      </c>
      <c r="B55" s="48">
        <v>1401</v>
      </c>
      <c r="C55" s="49">
        <v>2461</v>
      </c>
      <c r="D55" s="50">
        <v>1902</v>
      </c>
      <c r="E55" s="50">
        <v>3030</v>
      </c>
      <c r="F55" s="50">
        <v>2264</v>
      </c>
      <c r="G55" s="50">
        <v>3488</v>
      </c>
      <c r="H55" s="50">
        <v>2599</v>
      </c>
      <c r="I55" s="50">
        <v>3798</v>
      </c>
      <c r="J55" s="50">
        <v>2862</v>
      </c>
      <c r="K55" s="50">
        <v>3918</v>
      </c>
      <c r="L55" s="50">
        <v>3170</v>
      </c>
      <c r="M55" s="50">
        <v>4090</v>
      </c>
      <c r="N55" s="50">
        <v>3613</v>
      </c>
      <c r="O55" s="50">
        <v>4437</v>
      </c>
      <c r="P55" s="50">
        <v>4069</v>
      </c>
      <c r="Q55" s="50">
        <v>4674</v>
      </c>
      <c r="R55" s="53"/>
      <c r="S55" s="53"/>
      <c r="T55" s="55"/>
      <c r="U55" s="56"/>
    </row>
    <row r="56" spans="1:21" ht="25.5" customHeight="1">
      <c r="A56" s="40" t="s">
        <v>65</v>
      </c>
      <c r="B56" s="48">
        <v>1401</v>
      </c>
      <c r="C56" s="49">
        <v>2461</v>
      </c>
      <c r="D56" s="50">
        <v>1902</v>
      </c>
      <c r="E56" s="50">
        <v>3030</v>
      </c>
      <c r="F56" s="50">
        <v>2264</v>
      </c>
      <c r="G56" s="50">
        <v>3488</v>
      </c>
      <c r="H56" s="50">
        <v>2599</v>
      </c>
      <c r="I56" s="50">
        <v>3798</v>
      </c>
      <c r="J56" s="50">
        <v>2862</v>
      </c>
      <c r="K56" s="50">
        <v>3918</v>
      </c>
      <c r="L56" s="50">
        <v>3170</v>
      </c>
      <c r="M56" s="50">
        <v>4090</v>
      </c>
      <c r="N56" s="50">
        <v>3613</v>
      </c>
      <c r="O56" s="50">
        <v>4437</v>
      </c>
      <c r="P56" s="50">
        <v>4069</v>
      </c>
      <c r="Q56" s="50">
        <v>4674</v>
      </c>
      <c r="R56" s="53"/>
      <c r="S56" s="53"/>
      <c r="T56" s="55"/>
      <c r="U56" s="56"/>
    </row>
    <row r="57" spans="1:21" ht="25.5" customHeight="1">
      <c r="A57" s="40" t="s">
        <v>66</v>
      </c>
      <c r="B57" s="48">
        <v>1401</v>
      </c>
      <c r="C57" s="49">
        <v>2461</v>
      </c>
      <c r="D57" s="50">
        <v>1902</v>
      </c>
      <c r="E57" s="50">
        <v>3030</v>
      </c>
      <c r="F57" s="50">
        <v>2264</v>
      </c>
      <c r="G57" s="50">
        <v>3488</v>
      </c>
      <c r="H57" s="50">
        <v>2599</v>
      </c>
      <c r="I57" s="50">
        <v>3798</v>
      </c>
      <c r="J57" s="50">
        <v>2862</v>
      </c>
      <c r="K57" s="50">
        <v>3918</v>
      </c>
      <c r="L57" s="50">
        <v>3170</v>
      </c>
      <c r="M57" s="50">
        <v>4090</v>
      </c>
      <c r="N57" s="50">
        <v>3613</v>
      </c>
      <c r="O57" s="50">
        <v>4437</v>
      </c>
      <c r="P57" s="53"/>
      <c r="Q57" s="53"/>
      <c r="R57" s="53"/>
      <c r="S57" s="53"/>
      <c r="T57" s="55"/>
      <c r="U57" s="56"/>
    </row>
    <row r="58" spans="1:21" ht="25.5" customHeight="1">
      <c r="A58" s="40" t="s">
        <v>67</v>
      </c>
      <c r="B58" s="48">
        <v>1401</v>
      </c>
      <c r="C58" s="49">
        <v>2461</v>
      </c>
      <c r="D58" s="50">
        <v>1902</v>
      </c>
      <c r="E58" s="50">
        <v>3030</v>
      </c>
      <c r="F58" s="50">
        <v>2264</v>
      </c>
      <c r="G58" s="50">
        <v>3488</v>
      </c>
      <c r="H58" s="50">
        <v>2599</v>
      </c>
      <c r="I58" s="50">
        <v>3798</v>
      </c>
      <c r="J58" s="50">
        <v>2862</v>
      </c>
      <c r="K58" s="50">
        <v>3918</v>
      </c>
      <c r="L58" s="50">
        <v>3170</v>
      </c>
      <c r="M58" s="50">
        <v>4090</v>
      </c>
      <c r="N58" s="50">
        <v>3613</v>
      </c>
      <c r="O58" s="50">
        <v>4437</v>
      </c>
      <c r="P58" s="53"/>
      <c r="Q58" s="53"/>
      <c r="R58" s="53"/>
      <c r="S58" s="53"/>
      <c r="T58" s="55"/>
      <c r="U58" s="56"/>
    </row>
    <row r="59" spans="1:21" ht="25.5" customHeight="1">
      <c r="A59" s="40" t="s">
        <v>68</v>
      </c>
      <c r="B59" s="48">
        <v>1401</v>
      </c>
      <c r="C59" s="49">
        <v>2461</v>
      </c>
      <c r="D59" s="50">
        <v>1902</v>
      </c>
      <c r="E59" s="50">
        <v>3030</v>
      </c>
      <c r="F59" s="50">
        <v>2264</v>
      </c>
      <c r="G59" s="50">
        <v>3488</v>
      </c>
      <c r="H59" s="50">
        <v>2599</v>
      </c>
      <c r="I59" s="50">
        <v>3798</v>
      </c>
      <c r="J59" s="50">
        <v>2862</v>
      </c>
      <c r="K59" s="50">
        <v>3918</v>
      </c>
      <c r="L59" s="50">
        <v>3170</v>
      </c>
      <c r="M59" s="50">
        <v>4090</v>
      </c>
      <c r="N59" s="53"/>
      <c r="O59" s="53"/>
      <c r="P59" s="53"/>
      <c r="Q59" s="53"/>
      <c r="R59" s="53"/>
      <c r="S59" s="53"/>
      <c r="T59" s="55"/>
      <c r="U59" s="56"/>
    </row>
    <row r="60" spans="1:21" ht="25.5" customHeight="1" thickBot="1">
      <c r="A60" s="41" t="s">
        <v>69</v>
      </c>
      <c r="B60" s="65">
        <v>1401</v>
      </c>
      <c r="C60" s="66">
        <v>2461</v>
      </c>
      <c r="D60" s="67">
        <v>1902</v>
      </c>
      <c r="E60" s="67">
        <v>3030</v>
      </c>
      <c r="F60" s="67">
        <v>2264</v>
      </c>
      <c r="G60" s="67">
        <v>3488</v>
      </c>
      <c r="H60" s="67">
        <v>2599</v>
      </c>
      <c r="I60" s="67">
        <v>3798</v>
      </c>
      <c r="J60" s="67">
        <v>2862</v>
      </c>
      <c r="K60" s="67">
        <v>3918</v>
      </c>
      <c r="L60" s="67">
        <v>3170</v>
      </c>
      <c r="M60" s="67">
        <v>4090</v>
      </c>
      <c r="N60" s="67">
        <v>3613</v>
      </c>
      <c r="O60" s="67">
        <v>4437</v>
      </c>
      <c r="P60" s="68"/>
      <c r="Q60" s="68"/>
      <c r="R60" s="68"/>
      <c r="S60" s="68"/>
      <c r="T60" s="69"/>
      <c r="U60" s="70"/>
    </row>
    <row r="61" spans="1:21" ht="26.25" customHeight="1">
      <c r="A61" s="7"/>
      <c r="B61" s="38" t="s">
        <v>79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" ht="14.25" customHeight="1">
      <c r="A62" s="30"/>
      <c r="B62" s="29"/>
    </row>
    <row r="63" ht="13.5" customHeight="1">
      <c r="B63" s="29"/>
    </row>
    <row r="64" ht="19.5" customHeight="1"/>
    <row r="65" ht="19.5" customHeight="1"/>
    <row r="66" ht="19.5" customHeight="1">
      <c r="A66" s="2"/>
    </row>
    <row r="67" ht="19.5" customHeight="1">
      <c r="A67" s="2"/>
    </row>
    <row r="68" ht="19.5" customHeight="1">
      <c r="A68" s="2"/>
    </row>
    <row r="69" ht="19.5" customHeight="1">
      <c r="A69" s="2"/>
    </row>
    <row r="70" ht="19.5" customHeight="1">
      <c r="A70" s="2"/>
    </row>
    <row r="71" ht="19.5" customHeight="1">
      <c r="A71" s="2"/>
    </row>
    <row r="72" ht="19.5" customHeight="1">
      <c r="A72" s="2"/>
    </row>
    <row r="73" ht="19.5" customHeight="1">
      <c r="A73" s="2"/>
    </row>
    <row r="74" ht="19.5" customHeight="1">
      <c r="A74" s="2"/>
    </row>
    <row r="75" ht="13.5" customHeight="1">
      <c r="A75" s="2"/>
    </row>
    <row r="76" ht="13.5" customHeight="1">
      <c r="A76" s="2"/>
    </row>
    <row r="77" ht="13.5" customHeight="1">
      <c r="A77" s="2"/>
    </row>
    <row r="78" ht="13.5" customHeight="1">
      <c r="A78" s="2"/>
    </row>
    <row r="79" ht="13.5" customHeight="1">
      <c r="A79" s="2"/>
    </row>
    <row r="80" ht="13.5" customHeight="1">
      <c r="A80" s="2"/>
    </row>
    <row r="81" ht="13.5" customHeight="1">
      <c r="A81" s="2"/>
    </row>
    <row r="82" ht="13.5" customHeight="1">
      <c r="A82" s="2"/>
    </row>
    <row r="83" ht="13.5" customHeight="1">
      <c r="A83" s="2"/>
    </row>
    <row r="84" ht="13.5" customHeight="1">
      <c r="A84" s="2"/>
    </row>
    <row r="85" ht="13.5" customHeight="1">
      <c r="A85" s="2"/>
    </row>
    <row r="86" ht="13.5" customHeight="1">
      <c r="A86" s="2"/>
    </row>
    <row r="87" ht="13.5" customHeight="1">
      <c r="A87" s="2"/>
    </row>
    <row r="88" ht="13.5" customHeight="1">
      <c r="A88" s="2"/>
    </row>
    <row r="89" ht="13.5" customHeight="1">
      <c r="A89" s="2"/>
    </row>
    <row r="90" ht="13.5" customHeight="1">
      <c r="A90" s="2"/>
    </row>
    <row r="91" ht="13.5" customHeight="1">
      <c r="A91" s="2"/>
    </row>
    <row r="92" ht="13.5" customHeight="1">
      <c r="A92" s="2"/>
    </row>
    <row r="93" ht="13.5" customHeight="1">
      <c r="A93" s="2"/>
    </row>
    <row r="94" ht="13.5" customHeight="1">
      <c r="A94" s="2"/>
    </row>
    <row r="95" ht="13.5" customHeight="1">
      <c r="A95" s="2"/>
    </row>
    <row r="96" ht="13.5" customHeight="1">
      <c r="A96" s="2"/>
    </row>
    <row r="97" ht="13.5" customHeight="1">
      <c r="A97" s="2"/>
    </row>
    <row r="98" ht="13.5" customHeight="1">
      <c r="A98" s="2"/>
    </row>
    <row r="99" ht="13.5" customHeight="1">
      <c r="A99" s="2"/>
    </row>
    <row r="100" ht="13.5" customHeight="1">
      <c r="A100" s="2"/>
    </row>
    <row r="101" ht="13.5" customHeight="1">
      <c r="A101" s="2"/>
    </row>
    <row r="102" ht="13.5" customHeight="1">
      <c r="A102" s="2"/>
    </row>
    <row r="103" ht="13.5" customHeight="1">
      <c r="A103" s="2"/>
    </row>
    <row r="104" ht="13.5" customHeight="1">
      <c r="A104" s="2"/>
    </row>
    <row r="105" ht="13.5" customHeight="1">
      <c r="A105" s="2"/>
    </row>
    <row r="106" ht="13.5" customHeight="1">
      <c r="A106" s="2"/>
    </row>
    <row r="107" ht="13.5" customHeight="1">
      <c r="A107" s="2"/>
    </row>
    <row r="108" ht="13.5" customHeight="1">
      <c r="A108" s="2"/>
    </row>
    <row r="109" ht="13.5" customHeight="1">
      <c r="A109" s="2"/>
    </row>
    <row r="110" ht="13.5" customHeight="1">
      <c r="A110" s="2"/>
    </row>
    <row r="111" ht="13.5" customHeight="1">
      <c r="A111" s="2"/>
    </row>
    <row r="112" ht="13.5" customHeight="1">
      <c r="A112" s="2"/>
    </row>
    <row r="113" ht="13.5" customHeight="1">
      <c r="A113" s="2"/>
    </row>
    <row r="114" ht="13.5" customHeight="1">
      <c r="A114" s="2"/>
    </row>
    <row r="115" ht="13.5" customHeight="1">
      <c r="A115" s="2"/>
    </row>
    <row r="116" ht="13.5" customHeight="1">
      <c r="A116" s="2"/>
    </row>
    <row r="117" ht="13.5" customHeight="1">
      <c r="A117" s="2"/>
    </row>
    <row r="118" ht="13.5" customHeight="1">
      <c r="A118" s="2"/>
    </row>
    <row r="119" ht="13.5" customHeight="1">
      <c r="A119" s="2"/>
    </row>
    <row r="120" ht="13.5" customHeight="1">
      <c r="A120" s="2"/>
    </row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</sheetData>
  <sheetProtection/>
  <mergeCells count="13">
    <mergeCell ref="T5:U5"/>
    <mergeCell ref="P3:U3"/>
    <mergeCell ref="A4:A6"/>
    <mergeCell ref="B4:U4"/>
    <mergeCell ref="B5:C5"/>
    <mergeCell ref="D5:E5"/>
    <mergeCell ref="F5:G5"/>
    <mergeCell ref="H5:I5"/>
    <mergeCell ref="J5:K5"/>
    <mergeCell ref="L5:M5"/>
    <mergeCell ref="N5:O5"/>
    <mergeCell ref="P5:Q5"/>
    <mergeCell ref="R5:S5"/>
  </mergeCells>
  <printOptions horizontalCentered="1"/>
  <pageMargins left="0.1968503937007874" right="0.1968503937007874" top="0.4724409448818898" bottom="0.1968503937007874" header="0.2755905511811024" footer="0.1968503937007874"/>
  <pageSetup horizontalDpi="600" verticalDpi="600" orientation="landscape" paperSize="9" scale="56" r:id="rId1"/>
  <rowBreaks count="1" manualBreakCount="1">
    <brk id="37" max="20" man="1"/>
  </rowBreaks>
  <colBreaks count="1" manualBreakCount="1">
    <brk id="21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19"/>
  <sheetViews>
    <sheetView view="pageBreakPreview" zoomScale="75" zoomScaleSheetLayoutView="75" zoomScalePageLayoutView="0" workbookViewId="0" topLeftCell="E10">
      <selection activeCell="R25" sqref="R25"/>
    </sheetView>
  </sheetViews>
  <sheetFormatPr defaultColWidth="9.50390625" defaultRowHeight="21.75" customHeight="1"/>
  <cols>
    <col min="1" max="1" width="13.50390625" style="1" customWidth="1"/>
    <col min="2" max="11" width="10.625" style="1" customWidth="1"/>
    <col min="12" max="12" width="13.125" style="1" customWidth="1"/>
    <col min="13" max="23" width="8.75390625" style="1" customWidth="1"/>
    <col min="24" max="24" width="3.875" style="1" customWidth="1"/>
    <col min="25" max="25" width="4.00390625" style="1" customWidth="1"/>
    <col min="26" max="16384" width="9.50390625" style="1" customWidth="1"/>
  </cols>
  <sheetData>
    <row r="1" spans="1:22" ht="28.5" customHeight="1">
      <c r="A1" s="34" t="s">
        <v>74</v>
      </c>
      <c r="B1" s="37"/>
      <c r="C1" s="36"/>
      <c r="D1" s="36"/>
      <c r="E1" s="36"/>
      <c r="F1" s="36"/>
      <c r="G1" s="36"/>
      <c r="H1" s="36"/>
      <c r="I1" s="36"/>
      <c r="J1" s="36"/>
      <c r="K1" s="36"/>
      <c r="L1" s="12"/>
      <c r="M1" s="12"/>
      <c r="N1" s="9"/>
      <c r="O1" s="9"/>
      <c r="P1" s="9"/>
      <c r="Q1" s="9"/>
      <c r="R1" s="9"/>
      <c r="S1" s="9"/>
      <c r="T1" s="9"/>
      <c r="U1" s="9"/>
      <c r="V1" s="9"/>
    </row>
    <row r="2" spans="1:22" ht="25.5" customHeight="1">
      <c r="A2" s="32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9"/>
      <c r="O2" s="9"/>
      <c r="P2" s="9"/>
      <c r="Q2" s="9"/>
      <c r="R2" s="9"/>
      <c r="S2" s="9"/>
      <c r="T2" s="9"/>
      <c r="U2" s="9"/>
      <c r="V2" s="9"/>
    </row>
    <row r="3" spans="1:23" ht="21" customHeight="1" thickBot="1">
      <c r="A3" s="33" t="s">
        <v>73</v>
      </c>
      <c r="B3" s="2"/>
      <c r="C3" s="2"/>
      <c r="D3" s="2"/>
      <c r="E3" s="2"/>
      <c r="F3" s="5"/>
      <c r="G3" s="2"/>
      <c r="H3" s="2"/>
      <c r="I3" s="2"/>
      <c r="J3" s="15"/>
      <c r="K3" s="15"/>
      <c r="L3" s="2"/>
      <c r="M3" s="2"/>
      <c r="N3" s="2"/>
      <c r="O3" s="2"/>
      <c r="P3" s="2"/>
      <c r="Q3" s="2"/>
      <c r="R3" s="156" t="s">
        <v>77</v>
      </c>
      <c r="S3" s="157"/>
      <c r="T3" s="157"/>
      <c r="U3" s="157"/>
      <c r="V3" s="157"/>
      <c r="W3" s="157"/>
    </row>
    <row r="4" spans="1:23" s="3" customFormat="1" ht="15" customHeight="1">
      <c r="A4" s="149" t="s">
        <v>71</v>
      </c>
      <c r="B4" s="158" t="s">
        <v>14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0" t="s">
        <v>12</v>
      </c>
      <c r="N4" s="161"/>
      <c r="O4" s="161"/>
      <c r="P4" s="161"/>
      <c r="Q4" s="161"/>
      <c r="R4" s="161"/>
      <c r="S4" s="161"/>
      <c r="T4" s="161"/>
      <c r="U4" s="161"/>
      <c r="V4" s="161"/>
      <c r="W4" s="162"/>
    </row>
    <row r="5" spans="1:23" s="3" customFormat="1" ht="15" customHeight="1" thickBot="1">
      <c r="A5" s="151"/>
      <c r="B5" s="16" t="s">
        <v>0</v>
      </c>
      <c r="C5" s="17" t="s">
        <v>1</v>
      </c>
      <c r="D5" s="18" t="s">
        <v>2</v>
      </c>
      <c r="E5" s="18" t="s">
        <v>3</v>
      </c>
      <c r="F5" s="19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1" t="s">
        <v>10</v>
      </c>
      <c r="M5" s="22" t="s">
        <v>0</v>
      </c>
      <c r="N5" s="17" t="s">
        <v>1</v>
      </c>
      <c r="O5" s="18" t="s">
        <v>2</v>
      </c>
      <c r="P5" s="20" t="s">
        <v>3</v>
      </c>
      <c r="Q5" s="18" t="s">
        <v>4</v>
      </c>
      <c r="R5" s="20" t="s">
        <v>5</v>
      </c>
      <c r="S5" s="20" t="s">
        <v>6</v>
      </c>
      <c r="T5" s="20" t="s">
        <v>7</v>
      </c>
      <c r="U5" s="20" t="s">
        <v>8</v>
      </c>
      <c r="V5" s="20" t="s">
        <v>9</v>
      </c>
      <c r="W5" s="23" t="s">
        <v>11</v>
      </c>
    </row>
    <row r="6" spans="1:23" s="3" customFormat="1" ht="29.25" customHeight="1" thickBot="1">
      <c r="A6" s="71" t="s">
        <v>13</v>
      </c>
      <c r="B6" s="126">
        <v>10338</v>
      </c>
      <c r="C6" s="127">
        <v>12856</v>
      </c>
      <c r="D6" s="128">
        <v>39389</v>
      </c>
      <c r="E6" s="128">
        <v>36142</v>
      </c>
      <c r="F6" s="127">
        <v>19188</v>
      </c>
      <c r="G6" s="129">
        <v>15533</v>
      </c>
      <c r="H6" s="129">
        <v>3681</v>
      </c>
      <c r="I6" s="129">
        <v>2124</v>
      </c>
      <c r="J6" s="129">
        <v>1291</v>
      </c>
      <c r="K6" s="129">
        <v>244</v>
      </c>
      <c r="L6" s="130">
        <f>SUM(B6:K6)</f>
        <v>140786</v>
      </c>
      <c r="M6" s="131">
        <f>IF(ROUND(B6/L6*100,3)&gt;0,ROUND(B6/L6*100,3)," ")</f>
        <v>7.343</v>
      </c>
      <c r="N6" s="132">
        <f aca="true" t="shared" si="0" ref="N6:N59">IF(ROUND(C6/L6*100,3)&gt;0,ROUND(C6/L6*100,3)," ")</f>
        <v>9.132</v>
      </c>
      <c r="O6" s="133">
        <f aca="true" t="shared" si="1" ref="O6:O59">IF(ROUND(D6/L6*100,3)&gt;0,ROUND(D6/L6*100,3)," ")</f>
        <v>27.978</v>
      </c>
      <c r="P6" s="133">
        <f aca="true" t="shared" si="2" ref="P6:P59">IF(ROUND(E6/L6*100,3)&gt;0,ROUND(E6/L6*100,3)," ")</f>
        <v>25.672</v>
      </c>
      <c r="Q6" s="134">
        <f aca="true" t="shared" si="3" ref="Q6:Q59">IF(ROUND(F6/L6*100,3)&gt;0,ROUND(F6/L6*100,3)," ")</f>
        <v>13.629</v>
      </c>
      <c r="R6" s="135">
        <f aca="true" t="shared" si="4" ref="R6:R59">IF(ROUND(G6/L6*100,3)&gt;0,ROUND(G6/L6*100,3)," ")</f>
        <v>11.033</v>
      </c>
      <c r="S6" s="135">
        <f aca="true" t="shared" si="5" ref="S6:S58">IF(ROUND(H6/L6*100,3)&gt;0,ROUND(H6/L6*100,3)," ")</f>
        <v>2.615</v>
      </c>
      <c r="T6" s="135">
        <f>IF(ROUND(I6/L6*100,3)&gt;0,ROUND(I6/L6*100,3)," ")</f>
        <v>1.509</v>
      </c>
      <c r="U6" s="135">
        <f>IF(ROUND(J6/L6*100,3)&gt;0,ROUND(J6/L6*100,3)," ")</f>
        <v>0.917</v>
      </c>
      <c r="V6" s="135">
        <f>IF(ROUND(K6/L6*100,3)&gt;0,ROUND(K6/L6*100,3)," ")</f>
        <v>0.173</v>
      </c>
      <c r="W6" s="136">
        <f>ROUND(SUM(F6:K6)/L6*100,3)</f>
        <v>29.876</v>
      </c>
    </row>
    <row r="7" spans="1:24" s="3" customFormat="1" ht="26.25" customHeight="1">
      <c r="A7" s="39" t="s">
        <v>18</v>
      </c>
      <c r="B7" s="72">
        <v>127</v>
      </c>
      <c r="C7" s="73">
        <v>237</v>
      </c>
      <c r="D7" s="73">
        <v>117</v>
      </c>
      <c r="E7" s="73">
        <v>176</v>
      </c>
      <c r="F7" s="73">
        <v>231</v>
      </c>
      <c r="G7" s="74">
        <v>137</v>
      </c>
      <c r="H7" s="74">
        <v>114</v>
      </c>
      <c r="I7" s="74">
        <v>16</v>
      </c>
      <c r="J7" s="74">
        <v>16</v>
      </c>
      <c r="K7" s="75"/>
      <c r="L7" s="76">
        <f>SUM(B7:K7)</f>
        <v>1171</v>
      </c>
      <c r="M7" s="77">
        <f aca="true" t="shared" si="6" ref="M7:M59">IF(ROUND(B7/L7*100,3)&gt;0,ROUND(B7/L7*100,3)," ")</f>
        <v>10.845</v>
      </c>
      <c r="N7" s="78">
        <f t="shared" si="0"/>
        <v>20.239</v>
      </c>
      <c r="O7" s="78">
        <f t="shared" si="1"/>
        <v>9.991</v>
      </c>
      <c r="P7" s="78">
        <f t="shared" si="2"/>
        <v>15.03</v>
      </c>
      <c r="Q7" s="79">
        <f t="shared" si="3"/>
        <v>19.727</v>
      </c>
      <c r="R7" s="78">
        <f t="shared" si="4"/>
        <v>11.699</v>
      </c>
      <c r="S7" s="78">
        <f t="shared" si="5"/>
        <v>9.735</v>
      </c>
      <c r="T7" s="78">
        <f aca="true" t="shared" si="7" ref="T7:T38">IF(ROUND(I7/L7*100,3)&gt;0,ROUND(I7/L7*100,3)," ")</f>
        <v>1.366</v>
      </c>
      <c r="U7" s="78">
        <f aca="true" t="shared" si="8" ref="U7:U38">IF(ROUND(J7/L7*100,3)&gt;0,ROUND(J7/L7*100,3)," ")</f>
        <v>1.366</v>
      </c>
      <c r="V7" s="80" t="str">
        <f aca="true" t="shared" si="9" ref="V7:V59">IF(ROUND(K7/L7*100,3)&gt;0,ROUND(K7/L7*100,3)," ")</f>
        <v> </v>
      </c>
      <c r="W7" s="81">
        <f aca="true" t="shared" si="10" ref="W7:W58">ROUND(SUM(F7:K7)/L7*100,3)</f>
        <v>43.894</v>
      </c>
      <c r="X7" s="1"/>
    </row>
    <row r="8" spans="1:23" ht="26.25" customHeight="1">
      <c r="A8" s="40" t="s">
        <v>19</v>
      </c>
      <c r="B8" s="82">
        <v>124</v>
      </c>
      <c r="C8" s="83">
        <v>203</v>
      </c>
      <c r="D8" s="84">
        <v>155</v>
      </c>
      <c r="E8" s="85">
        <v>238</v>
      </c>
      <c r="F8" s="86">
        <v>100</v>
      </c>
      <c r="G8" s="84">
        <v>75</v>
      </c>
      <c r="H8" s="84">
        <v>69</v>
      </c>
      <c r="I8" s="84">
        <v>32</v>
      </c>
      <c r="J8" s="84">
        <v>24</v>
      </c>
      <c r="K8" s="84">
        <v>0</v>
      </c>
      <c r="L8" s="87">
        <f aca="true" t="shared" si="11" ref="L8:L13">SUM(B8:K8)</f>
        <v>1020</v>
      </c>
      <c r="M8" s="88">
        <f t="shared" si="6"/>
        <v>12.157</v>
      </c>
      <c r="N8" s="89">
        <f t="shared" si="0"/>
        <v>19.902</v>
      </c>
      <c r="O8" s="89">
        <f t="shared" si="1"/>
        <v>15.196</v>
      </c>
      <c r="P8" s="89">
        <f t="shared" si="2"/>
        <v>23.333</v>
      </c>
      <c r="Q8" s="90">
        <f t="shared" si="3"/>
        <v>9.804</v>
      </c>
      <c r="R8" s="89">
        <f t="shared" si="4"/>
        <v>7.353</v>
      </c>
      <c r="S8" s="89">
        <f t="shared" si="5"/>
        <v>6.765</v>
      </c>
      <c r="T8" s="89">
        <f t="shared" si="7"/>
        <v>3.137</v>
      </c>
      <c r="U8" s="89">
        <f t="shared" si="8"/>
        <v>2.353</v>
      </c>
      <c r="V8" s="91">
        <v>0</v>
      </c>
      <c r="W8" s="81">
        <f t="shared" si="10"/>
        <v>29.412</v>
      </c>
    </row>
    <row r="9" spans="1:23" ht="26.25" customHeight="1">
      <c r="A9" s="40" t="s">
        <v>20</v>
      </c>
      <c r="B9" s="82">
        <v>134</v>
      </c>
      <c r="C9" s="83">
        <v>114</v>
      </c>
      <c r="D9" s="85">
        <v>90</v>
      </c>
      <c r="E9" s="85">
        <v>195</v>
      </c>
      <c r="F9" s="86">
        <v>213</v>
      </c>
      <c r="G9" s="84">
        <v>125</v>
      </c>
      <c r="H9" s="84">
        <v>59</v>
      </c>
      <c r="I9" s="84">
        <v>18</v>
      </c>
      <c r="J9" s="84">
        <v>13</v>
      </c>
      <c r="K9" s="92"/>
      <c r="L9" s="87">
        <f t="shared" si="11"/>
        <v>961</v>
      </c>
      <c r="M9" s="88">
        <f t="shared" si="6"/>
        <v>13.944</v>
      </c>
      <c r="N9" s="89">
        <f t="shared" si="0"/>
        <v>11.863</v>
      </c>
      <c r="O9" s="89">
        <f t="shared" si="1"/>
        <v>9.365</v>
      </c>
      <c r="P9" s="89">
        <f t="shared" si="2"/>
        <v>20.291</v>
      </c>
      <c r="Q9" s="90">
        <f t="shared" si="3"/>
        <v>22.164</v>
      </c>
      <c r="R9" s="89">
        <f t="shared" si="4"/>
        <v>13.007</v>
      </c>
      <c r="S9" s="89">
        <f t="shared" si="5"/>
        <v>6.139</v>
      </c>
      <c r="T9" s="89">
        <f t="shared" si="7"/>
        <v>1.873</v>
      </c>
      <c r="U9" s="89">
        <f t="shared" si="8"/>
        <v>1.353</v>
      </c>
      <c r="V9" s="93" t="str">
        <f t="shared" si="9"/>
        <v> </v>
      </c>
      <c r="W9" s="81">
        <f t="shared" si="10"/>
        <v>44.537</v>
      </c>
    </row>
    <row r="10" spans="1:23" ht="26.25" customHeight="1">
      <c r="A10" s="40" t="s">
        <v>21</v>
      </c>
      <c r="B10" s="82">
        <v>32</v>
      </c>
      <c r="C10" s="83">
        <v>50</v>
      </c>
      <c r="D10" s="85">
        <v>79</v>
      </c>
      <c r="E10" s="85">
        <v>72</v>
      </c>
      <c r="F10" s="86">
        <v>8</v>
      </c>
      <c r="G10" s="84">
        <v>47</v>
      </c>
      <c r="H10" s="84">
        <v>34</v>
      </c>
      <c r="I10" s="84">
        <v>17</v>
      </c>
      <c r="J10" s="94"/>
      <c r="K10" s="92"/>
      <c r="L10" s="87">
        <f t="shared" si="11"/>
        <v>339</v>
      </c>
      <c r="M10" s="88">
        <f t="shared" si="6"/>
        <v>9.44</v>
      </c>
      <c r="N10" s="89">
        <f t="shared" si="0"/>
        <v>14.749</v>
      </c>
      <c r="O10" s="89">
        <f t="shared" si="1"/>
        <v>23.304</v>
      </c>
      <c r="P10" s="89">
        <f t="shared" si="2"/>
        <v>21.239</v>
      </c>
      <c r="Q10" s="90">
        <f t="shared" si="3"/>
        <v>2.36</v>
      </c>
      <c r="R10" s="89">
        <f t="shared" si="4"/>
        <v>13.864</v>
      </c>
      <c r="S10" s="89">
        <f t="shared" si="5"/>
        <v>10.029</v>
      </c>
      <c r="T10" s="89">
        <f t="shared" si="7"/>
        <v>5.015</v>
      </c>
      <c r="U10" s="95" t="str">
        <f t="shared" si="8"/>
        <v> </v>
      </c>
      <c r="V10" s="93" t="str">
        <f t="shared" si="9"/>
        <v> </v>
      </c>
      <c r="W10" s="81">
        <f t="shared" si="10"/>
        <v>31.268</v>
      </c>
    </row>
    <row r="11" spans="1:23" ht="26.25" customHeight="1">
      <c r="A11" s="40" t="s">
        <v>22</v>
      </c>
      <c r="B11" s="82">
        <v>29</v>
      </c>
      <c r="C11" s="83">
        <v>71</v>
      </c>
      <c r="D11" s="85">
        <v>92</v>
      </c>
      <c r="E11" s="85">
        <v>71</v>
      </c>
      <c r="F11" s="86">
        <v>59</v>
      </c>
      <c r="G11" s="84">
        <v>33</v>
      </c>
      <c r="H11" s="84">
        <v>7</v>
      </c>
      <c r="I11" s="84">
        <v>3</v>
      </c>
      <c r="J11" s="85">
        <v>8</v>
      </c>
      <c r="K11" s="92"/>
      <c r="L11" s="87">
        <f t="shared" si="11"/>
        <v>373</v>
      </c>
      <c r="M11" s="88">
        <f t="shared" si="6"/>
        <v>7.775</v>
      </c>
      <c r="N11" s="89">
        <f t="shared" si="0"/>
        <v>19.035</v>
      </c>
      <c r="O11" s="89">
        <f t="shared" si="1"/>
        <v>24.665</v>
      </c>
      <c r="P11" s="89">
        <f t="shared" si="2"/>
        <v>19.035</v>
      </c>
      <c r="Q11" s="90">
        <f t="shared" si="3"/>
        <v>15.818</v>
      </c>
      <c r="R11" s="89">
        <f t="shared" si="4"/>
        <v>8.847</v>
      </c>
      <c r="S11" s="89">
        <f t="shared" si="5"/>
        <v>1.877</v>
      </c>
      <c r="T11" s="89">
        <f t="shared" si="7"/>
        <v>0.804</v>
      </c>
      <c r="U11" s="89">
        <f t="shared" si="8"/>
        <v>2.145</v>
      </c>
      <c r="V11" s="93" t="str">
        <f t="shared" si="9"/>
        <v> </v>
      </c>
      <c r="W11" s="81">
        <f t="shared" si="10"/>
        <v>29.491</v>
      </c>
    </row>
    <row r="12" spans="1:23" ht="26.25" customHeight="1">
      <c r="A12" s="40" t="s">
        <v>23</v>
      </c>
      <c r="B12" s="82">
        <v>34</v>
      </c>
      <c r="C12" s="83">
        <v>200</v>
      </c>
      <c r="D12" s="84">
        <v>110</v>
      </c>
      <c r="E12" s="85">
        <v>160</v>
      </c>
      <c r="F12" s="86">
        <v>75</v>
      </c>
      <c r="G12" s="84">
        <v>28</v>
      </c>
      <c r="H12" s="84">
        <v>68</v>
      </c>
      <c r="I12" s="84">
        <v>17</v>
      </c>
      <c r="J12" s="85">
        <v>0</v>
      </c>
      <c r="K12" s="92"/>
      <c r="L12" s="87">
        <f t="shared" si="11"/>
        <v>692</v>
      </c>
      <c r="M12" s="88">
        <f t="shared" si="6"/>
        <v>4.913</v>
      </c>
      <c r="N12" s="89">
        <f t="shared" si="0"/>
        <v>28.902</v>
      </c>
      <c r="O12" s="89">
        <f t="shared" si="1"/>
        <v>15.896</v>
      </c>
      <c r="P12" s="89">
        <f t="shared" si="2"/>
        <v>23.121</v>
      </c>
      <c r="Q12" s="90">
        <f t="shared" si="3"/>
        <v>10.838</v>
      </c>
      <c r="R12" s="89">
        <f t="shared" si="4"/>
        <v>4.046</v>
      </c>
      <c r="S12" s="89">
        <f t="shared" si="5"/>
        <v>9.827</v>
      </c>
      <c r="T12" s="89">
        <f t="shared" si="7"/>
        <v>2.457</v>
      </c>
      <c r="U12" s="89" t="str">
        <f t="shared" si="8"/>
        <v> </v>
      </c>
      <c r="V12" s="93" t="str">
        <f t="shared" si="9"/>
        <v> </v>
      </c>
      <c r="W12" s="81">
        <f t="shared" si="10"/>
        <v>27.168</v>
      </c>
    </row>
    <row r="13" spans="1:23" ht="26.25" customHeight="1">
      <c r="A13" s="40" t="s">
        <v>24</v>
      </c>
      <c r="B13" s="82">
        <v>24</v>
      </c>
      <c r="C13" s="83">
        <v>81</v>
      </c>
      <c r="D13" s="85">
        <v>49</v>
      </c>
      <c r="E13" s="85">
        <v>148</v>
      </c>
      <c r="F13" s="86">
        <v>133</v>
      </c>
      <c r="G13" s="84">
        <v>73</v>
      </c>
      <c r="H13" s="84">
        <v>53</v>
      </c>
      <c r="I13" s="84">
        <v>16</v>
      </c>
      <c r="J13" s="84">
        <v>13</v>
      </c>
      <c r="K13" s="92"/>
      <c r="L13" s="87">
        <f t="shared" si="11"/>
        <v>590</v>
      </c>
      <c r="M13" s="96">
        <f t="shared" si="6"/>
        <v>4.068</v>
      </c>
      <c r="N13" s="89">
        <f t="shared" si="0"/>
        <v>13.729</v>
      </c>
      <c r="O13" s="89">
        <f t="shared" si="1"/>
        <v>8.305</v>
      </c>
      <c r="P13" s="89">
        <f t="shared" si="2"/>
        <v>25.085</v>
      </c>
      <c r="Q13" s="90">
        <f t="shared" si="3"/>
        <v>22.542</v>
      </c>
      <c r="R13" s="89">
        <f t="shared" si="4"/>
        <v>12.373</v>
      </c>
      <c r="S13" s="89">
        <f t="shared" si="5"/>
        <v>8.983</v>
      </c>
      <c r="T13" s="89">
        <f t="shared" si="7"/>
        <v>2.712</v>
      </c>
      <c r="U13" s="89">
        <f t="shared" si="8"/>
        <v>2.203</v>
      </c>
      <c r="V13" s="93" t="str">
        <f t="shared" si="9"/>
        <v> </v>
      </c>
      <c r="W13" s="97">
        <f t="shared" si="10"/>
        <v>48.814</v>
      </c>
    </row>
    <row r="14" spans="1:23" ht="26.25" customHeight="1">
      <c r="A14" s="39" t="s">
        <v>25</v>
      </c>
      <c r="B14" s="98">
        <v>93</v>
      </c>
      <c r="C14" s="99">
        <v>38</v>
      </c>
      <c r="D14" s="100">
        <v>53</v>
      </c>
      <c r="E14" s="73">
        <v>72</v>
      </c>
      <c r="F14" s="101">
        <v>31</v>
      </c>
      <c r="G14" s="100">
        <v>13</v>
      </c>
      <c r="H14" s="100">
        <v>17</v>
      </c>
      <c r="I14" s="100">
        <v>9</v>
      </c>
      <c r="J14" s="102"/>
      <c r="K14" s="75"/>
      <c r="L14" s="103">
        <f aca="true" t="shared" si="12" ref="L14:L59">SUM(B14:K14)</f>
        <v>326</v>
      </c>
      <c r="M14" s="88">
        <f t="shared" si="6"/>
        <v>28.528</v>
      </c>
      <c r="N14" s="78">
        <f t="shared" si="0"/>
        <v>11.656</v>
      </c>
      <c r="O14" s="78">
        <f t="shared" si="1"/>
        <v>16.258</v>
      </c>
      <c r="P14" s="78">
        <f t="shared" si="2"/>
        <v>22.086</v>
      </c>
      <c r="Q14" s="79">
        <f t="shared" si="3"/>
        <v>9.509</v>
      </c>
      <c r="R14" s="78">
        <f t="shared" si="4"/>
        <v>3.988</v>
      </c>
      <c r="S14" s="78">
        <f t="shared" si="5"/>
        <v>5.215</v>
      </c>
      <c r="T14" s="78">
        <f t="shared" si="7"/>
        <v>2.761</v>
      </c>
      <c r="U14" s="104" t="str">
        <f t="shared" si="8"/>
        <v> </v>
      </c>
      <c r="V14" s="80" t="str">
        <f t="shared" si="9"/>
        <v> </v>
      </c>
      <c r="W14" s="81">
        <f t="shared" si="10"/>
        <v>21.472</v>
      </c>
    </row>
    <row r="15" spans="1:23" ht="26.25" customHeight="1">
      <c r="A15" s="40" t="s">
        <v>26</v>
      </c>
      <c r="B15" s="82">
        <v>12</v>
      </c>
      <c r="C15" s="83">
        <v>54</v>
      </c>
      <c r="D15" s="84">
        <v>75</v>
      </c>
      <c r="E15" s="85">
        <v>37</v>
      </c>
      <c r="F15" s="86">
        <v>53</v>
      </c>
      <c r="G15" s="84">
        <v>43</v>
      </c>
      <c r="H15" s="84">
        <v>34</v>
      </c>
      <c r="I15" s="84">
        <v>3</v>
      </c>
      <c r="J15" s="84">
        <v>6</v>
      </c>
      <c r="K15" s="92"/>
      <c r="L15" s="87">
        <f t="shared" si="12"/>
        <v>317</v>
      </c>
      <c r="M15" s="88">
        <f t="shared" si="6"/>
        <v>3.785</v>
      </c>
      <c r="N15" s="89">
        <f t="shared" si="0"/>
        <v>17.035</v>
      </c>
      <c r="O15" s="89">
        <f t="shared" si="1"/>
        <v>23.659</v>
      </c>
      <c r="P15" s="89">
        <f t="shared" si="2"/>
        <v>11.672</v>
      </c>
      <c r="Q15" s="90">
        <f t="shared" si="3"/>
        <v>16.719</v>
      </c>
      <c r="R15" s="89">
        <f t="shared" si="4"/>
        <v>13.565</v>
      </c>
      <c r="S15" s="89">
        <f t="shared" si="5"/>
        <v>10.726</v>
      </c>
      <c r="T15" s="89">
        <f t="shared" si="7"/>
        <v>0.946</v>
      </c>
      <c r="U15" s="89">
        <f t="shared" si="8"/>
        <v>1.893</v>
      </c>
      <c r="V15" s="93" t="str">
        <f t="shared" si="9"/>
        <v> </v>
      </c>
      <c r="W15" s="81">
        <f t="shared" si="10"/>
        <v>43.849</v>
      </c>
    </row>
    <row r="16" spans="1:23" ht="26.25" customHeight="1">
      <c r="A16" s="40" t="s">
        <v>27</v>
      </c>
      <c r="B16" s="82">
        <v>84</v>
      </c>
      <c r="C16" s="83">
        <v>162</v>
      </c>
      <c r="D16" s="84">
        <v>112</v>
      </c>
      <c r="E16" s="85">
        <v>52</v>
      </c>
      <c r="F16" s="86">
        <v>39</v>
      </c>
      <c r="G16" s="84">
        <v>58</v>
      </c>
      <c r="H16" s="84">
        <v>41</v>
      </c>
      <c r="I16" s="84">
        <v>4</v>
      </c>
      <c r="J16" s="84">
        <v>16</v>
      </c>
      <c r="K16" s="92"/>
      <c r="L16" s="87">
        <f t="shared" si="12"/>
        <v>568</v>
      </c>
      <c r="M16" s="88">
        <f t="shared" si="6"/>
        <v>14.789</v>
      </c>
      <c r="N16" s="89">
        <f t="shared" si="0"/>
        <v>28.521</v>
      </c>
      <c r="O16" s="89">
        <f t="shared" si="1"/>
        <v>19.718</v>
      </c>
      <c r="P16" s="89">
        <f t="shared" si="2"/>
        <v>9.155</v>
      </c>
      <c r="Q16" s="90">
        <f t="shared" si="3"/>
        <v>6.866</v>
      </c>
      <c r="R16" s="89">
        <f t="shared" si="4"/>
        <v>10.211</v>
      </c>
      <c r="S16" s="89">
        <f t="shared" si="5"/>
        <v>7.218</v>
      </c>
      <c r="T16" s="89">
        <f t="shared" si="7"/>
        <v>0.704</v>
      </c>
      <c r="U16" s="89">
        <f t="shared" si="8"/>
        <v>2.817</v>
      </c>
      <c r="V16" s="93" t="str">
        <f t="shared" si="9"/>
        <v> </v>
      </c>
      <c r="W16" s="81">
        <f t="shared" si="10"/>
        <v>27.817</v>
      </c>
    </row>
    <row r="17" spans="1:23" ht="26.25" customHeight="1">
      <c r="A17" s="40" t="s">
        <v>28</v>
      </c>
      <c r="B17" s="82">
        <v>82</v>
      </c>
      <c r="C17" s="83">
        <v>174</v>
      </c>
      <c r="D17" s="85">
        <v>541</v>
      </c>
      <c r="E17" s="85">
        <v>299</v>
      </c>
      <c r="F17" s="86">
        <v>71</v>
      </c>
      <c r="G17" s="84">
        <v>65</v>
      </c>
      <c r="H17" s="84">
        <v>107</v>
      </c>
      <c r="I17" s="84">
        <v>46</v>
      </c>
      <c r="J17" s="84">
        <v>24</v>
      </c>
      <c r="K17" s="105">
        <v>0</v>
      </c>
      <c r="L17" s="87">
        <f t="shared" si="12"/>
        <v>1409</v>
      </c>
      <c r="M17" s="88">
        <f t="shared" si="6"/>
        <v>5.82</v>
      </c>
      <c r="N17" s="89">
        <f t="shared" si="0"/>
        <v>12.349</v>
      </c>
      <c r="O17" s="89">
        <f t="shared" si="1"/>
        <v>38.396</v>
      </c>
      <c r="P17" s="89">
        <f t="shared" si="2"/>
        <v>21.221</v>
      </c>
      <c r="Q17" s="90">
        <f t="shared" si="3"/>
        <v>5.039</v>
      </c>
      <c r="R17" s="89">
        <f t="shared" si="4"/>
        <v>4.613</v>
      </c>
      <c r="S17" s="89">
        <f t="shared" si="5"/>
        <v>7.594</v>
      </c>
      <c r="T17" s="89">
        <f t="shared" si="7"/>
        <v>3.265</v>
      </c>
      <c r="U17" s="89">
        <f t="shared" si="8"/>
        <v>1.703</v>
      </c>
      <c r="V17" s="106">
        <v>0</v>
      </c>
      <c r="W17" s="81">
        <f t="shared" si="10"/>
        <v>22.214</v>
      </c>
    </row>
    <row r="18" spans="1:23" ht="26.25" customHeight="1">
      <c r="A18" s="40" t="s">
        <v>76</v>
      </c>
      <c r="B18" s="107">
        <v>61</v>
      </c>
      <c r="C18" s="108">
        <v>191</v>
      </c>
      <c r="D18" s="109">
        <v>92</v>
      </c>
      <c r="E18" s="109">
        <v>117</v>
      </c>
      <c r="F18" s="108">
        <v>31</v>
      </c>
      <c r="G18" s="110">
        <v>25</v>
      </c>
      <c r="H18" s="109">
        <v>50</v>
      </c>
      <c r="I18" s="109">
        <v>8</v>
      </c>
      <c r="J18" s="109">
        <v>14</v>
      </c>
      <c r="K18" s="111"/>
      <c r="L18" s="87">
        <f t="shared" si="12"/>
        <v>589</v>
      </c>
      <c r="M18" s="88">
        <f t="shared" si="6"/>
        <v>10.357</v>
      </c>
      <c r="N18" s="89">
        <f t="shared" si="0"/>
        <v>32.428</v>
      </c>
      <c r="O18" s="89">
        <f t="shared" si="1"/>
        <v>15.62</v>
      </c>
      <c r="P18" s="89">
        <f t="shared" si="2"/>
        <v>19.864</v>
      </c>
      <c r="Q18" s="90">
        <f t="shared" si="3"/>
        <v>5.263</v>
      </c>
      <c r="R18" s="89">
        <f t="shared" si="4"/>
        <v>4.244</v>
      </c>
      <c r="S18" s="89">
        <f t="shared" si="5"/>
        <v>8.489</v>
      </c>
      <c r="T18" s="89">
        <f t="shared" si="7"/>
        <v>1.358</v>
      </c>
      <c r="U18" s="89">
        <f t="shared" si="8"/>
        <v>2.377</v>
      </c>
      <c r="V18" s="93" t="str">
        <f t="shared" si="9"/>
        <v> </v>
      </c>
      <c r="W18" s="81">
        <f t="shared" si="10"/>
        <v>21.732</v>
      </c>
    </row>
    <row r="19" spans="1:23" ht="26.25" customHeight="1">
      <c r="A19" s="40" t="s">
        <v>29</v>
      </c>
      <c r="B19" s="82">
        <v>35</v>
      </c>
      <c r="C19" s="85">
        <v>30</v>
      </c>
      <c r="D19" s="86">
        <v>164</v>
      </c>
      <c r="E19" s="83">
        <v>137</v>
      </c>
      <c r="F19" s="85">
        <v>68</v>
      </c>
      <c r="G19" s="84">
        <v>61</v>
      </c>
      <c r="H19" s="84">
        <v>54</v>
      </c>
      <c r="I19" s="84">
        <v>10</v>
      </c>
      <c r="J19" s="84">
        <v>13</v>
      </c>
      <c r="K19" s="92"/>
      <c r="L19" s="87">
        <f t="shared" si="12"/>
        <v>572</v>
      </c>
      <c r="M19" s="88">
        <f t="shared" si="6"/>
        <v>6.119</v>
      </c>
      <c r="N19" s="89">
        <f t="shared" si="0"/>
        <v>5.245</v>
      </c>
      <c r="O19" s="89">
        <f t="shared" si="1"/>
        <v>28.671</v>
      </c>
      <c r="P19" s="89">
        <f t="shared" si="2"/>
        <v>23.951</v>
      </c>
      <c r="Q19" s="90">
        <f t="shared" si="3"/>
        <v>11.888</v>
      </c>
      <c r="R19" s="89">
        <f t="shared" si="4"/>
        <v>10.664</v>
      </c>
      <c r="S19" s="89">
        <f t="shared" si="5"/>
        <v>9.441</v>
      </c>
      <c r="T19" s="89">
        <f t="shared" si="7"/>
        <v>1.748</v>
      </c>
      <c r="U19" s="89">
        <f t="shared" si="8"/>
        <v>2.273</v>
      </c>
      <c r="V19" s="93" t="str">
        <f t="shared" si="9"/>
        <v> </v>
      </c>
      <c r="W19" s="81">
        <f t="shared" si="10"/>
        <v>36.014</v>
      </c>
    </row>
    <row r="20" spans="1:23" ht="26.25" customHeight="1">
      <c r="A20" s="40" t="s">
        <v>30</v>
      </c>
      <c r="B20" s="82">
        <v>46</v>
      </c>
      <c r="C20" s="83">
        <v>64</v>
      </c>
      <c r="D20" s="85">
        <v>65</v>
      </c>
      <c r="E20" s="83">
        <v>57</v>
      </c>
      <c r="F20" s="84">
        <v>49</v>
      </c>
      <c r="G20" s="85">
        <v>41</v>
      </c>
      <c r="H20" s="84">
        <v>10</v>
      </c>
      <c r="I20" s="84">
        <v>11</v>
      </c>
      <c r="J20" s="94"/>
      <c r="K20" s="92"/>
      <c r="L20" s="87">
        <f t="shared" si="12"/>
        <v>343</v>
      </c>
      <c r="M20" s="96">
        <f t="shared" si="6"/>
        <v>13.411</v>
      </c>
      <c r="N20" s="89">
        <f t="shared" si="0"/>
        <v>18.659</v>
      </c>
      <c r="O20" s="89">
        <f t="shared" si="1"/>
        <v>18.95</v>
      </c>
      <c r="P20" s="89">
        <f t="shared" si="2"/>
        <v>16.618</v>
      </c>
      <c r="Q20" s="90">
        <f t="shared" si="3"/>
        <v>14.286</v>
      </c>
      <c r="R20" s="89">
        <f t="shared" si="4"/>
        <v>11.953</v>
      </c>
      <c r="S20" s="89">
        <f t="shared" si="5"/>
        <v>2.915</v>
      </c>
      <c r="T20" s="89">
        <f t="shared" si="7"/>
        <v>3.207</v>
      </c>
      <c r="U20" s="95" t="str">
        <f t="shared" si="8"/>
        <v> </v>
      </c>
      <c r="V20" s="93" t="str">
        <f t="shared" si="9"/>
        <v> </v>
      </c>
      <c r="W20" s="97">
        <f t="shared" si="10"/>
        <v>32.362</v>
      </c>
    </row>
    <row r="21" spans="1:23" ht="26.25" customHeight="1">
      <c r="A21" s="39" t="s">
        <v>31</v>
      </c>
      <c r="B21" s="98">
        <v>7</v>
      </c>
      <c r="C21" s="99">
        <v>30</v>
      </c>
      <c r="D21" s="73">
        <v>74</v>
      </c>
      <c r="E21" s="73">
        <v>44</v>
      </c>
      <c r="F21" s="101">
        <v>35</v>
      </c>
      <c r="G21" s="100">
        <v>36</v>
      </c>
      <c r="H21" s="100">
        <v>27</v>
      </c>
      <c r="I21" s="100">
        <v>7</v>
      </c>
      <c r="J21" s="102"/>
      <c r="K21" s="75"/>
      <c r="L21" s="103">
        <f t="shared" si="12"/>
        <v>260</v>
      </c>
      <c r="M21" s="88">
        <f t="shared" si="6"/>
        <v>2.692</v>
      </c>
      <c r="N21" s="78">
        <f t="shared" si="0"/>
        <v>11.538</v>
      </c>
      <c r="O21" s="78">
        <f t="shared" si="1"/>
        <v>28.462</v>
      </c>
      <c r="P21" s="78">
        <f t="shared" si="2"/>
        <v>16.923</v>
      </c>
      <c r="Q21" s="79">
        <f t="shared" si="3"/>
        <v>13.462</v>
      </c>
      <c r="R21" s="78">
        <f t="shared" si="4"/>
        <v>13.846</v>
      </c>
      <c r="S21" s="78">
        <f t="shared" si="5"/>
        <v>10.385</v>
      </c>
      <c r="T21" s="78">
        <f t="shared" si="7"/>
        <v>2.692</v>
      </c>
      <c r="U21" s="104" t="str">
        <f t="shared" si="8"/>
        <v> </v>
      </c>
      <c r="V21" s="80" t="str">
        <f t="shared" si="9"/>
        <v> </v>
      </c>
      <c r="W21" s="81">
        <f t="shared" si="10"/>
        <v>40.385</v>
      </c>
    </row>
    <row r="22" spans="1:23" ht="26.25" customHeight="1">
      <c r="A22" s="40" t="s">
        <v>32</v>
      </c>
      <c r="B22" s="82">
        <v>53</v>
      </c>
      <c r="C22" s="83">
        <v>25</v>
      </c>
      <c r="D22" s="85">
        <v>39</v>
      </c>
      <c r="E22" s="85">
        <v>8</v>
      </c>
      <c r="F22" s="86">
        <v>27</v>
      </c>
      <c r="G22" s="84">
        <v>28</v>
      </c>
      <c r="H22" s="84">
        <v>0</v>
      </c>
      <c r="I22" s="84">
        <v>7</v>
      </c>
      <c r="J22" s="94"/>
      <c r="K22" s="92"/>
      <c r="L22" s="87">
        <f t="shared" si="12"/>
        <v>187</v>
      </c>
      <c r="M22" s="88">
        <f t="shared" si="6"/>
        <v>28.342</v>
      </c>
      <c r="N22" s="89">
        <f t="shared" si="0"/>
        <v>13.369</v>
      </c>
      <c r="O22" s="89">
        <f t="shared" si="1"/>
        <v>20.856</v>
      </c>
      <c r="P22" s="89">
        <f t="shared" si="2"/>
        <v>4.278</v>
      </c>
      <c r="Q22" s="90">
        <f t="shared" si="3"/>
        <v>14.439</v>
      </c>
      <c r="R22" s="89">
        <f t="shared" si="4"/>
        <v>14.973</v>
      </c>
      <c r="S22" s="89">
        <v>0</v>
      </c>
      <c r="T22" s="89">
        <f t="shared" si="7"/>
        <v>3.743</v>
      </c>
      <c r="U22" s="95"/>
      <c r="V22" s="93" t="str">
        <f t="shared" si="9"/>
        <v> </v>
      </c>
      <c r="W22" s="81">
        <f t="shared" si="10"/>
        <v>33.155</v>
      </c>
    </row>
    <row r="23" spans="1:23" ht="26.25" customHeight="1">
      <c r="A23" s="40" t="s">
        <v>33</v>
      </c>
      <c r="B23" s="82">
        <v>52</v>
      </c>
      <c r="C23" s="83">
        <v>56</v>
      </c>
      <c r="D23" s="85">
        <v>56</v>
      </c>
      <c r="E23" s="85">
        <v>38</v>
      </c>
      <c r="F23" s="86">
        <v>22</v>
      </c>
      <c r="G23" s="84">
        <v>21</v>
      </c>
      <c r="H23" s="84">
        <v>26</v>
      </c>
      <c r="I23" s="84">
        <v>9</v>
      </c>
      <c r="J23" s="94"/>
      <c r="K23" s="92"/>
      <c r="L23" s="87">
        <f t="shared" si="12"/>
        <v>280</v>
      </c>
      <c r="M23" s="88">
        <f t="shared" si="6"/>
        <v>18.571</v>
      </c>
      <c r="N23" s="89">
        <f t="shared" si="0"/>
        <v>20</v>
      </c>
      <c r="O23" s="89">
        <f t="shared" si="1"/>
        <v>20</v>
      </c>
      <c r="P23" s="89">
        <f t="shared" si="2"/>
        <v>13.571</v>
      </c>
      <c r="Q23" s="90">
        <f t="shared" si="3"/>
        <v>7.857</v>
      </c>
      <c r="R23" s="89">
        <f t="shared" si="4"/>
        <v>7.5</v>
      </c>
      <c r="S23" s="89">
        <f t="shared" si="5"/>
        <v>9.286</v>
      </c>
      <c r="T23" s="89">
        <f t="shared" si="7"/>
        <v>3.214</v>
      </c>
      <c r="U23" s="95" t="str">
        <f t="shared" si="8"/>
        <v> </v>
      </c>
      <c r="V23" s="93" t="str">
        <f t="shared" si="9"/>
        <v> </v>
      </c>
      <c r="W23" s="81">
        <f t="shared" si="10"/>
        <v>27.857</v>
      </c>
    </row>
    <row r="24" spans="1:23" ht="26.25" customHeight="1">
      <c r="A24" s="40" t="s">
        <v>34</v>
      </c>
      <c r="B24" s="82">
        <v>83</v>
      </c>
      <c r="C24" s="84">
        <v>152</v>
      </c>
      <c r="D24" s="85">
        <v>27</v>
      </c>
      <c r="E24" s="85">
        <v>61</v>
      </c>
      <c r="F24" s="86">
        <v>97</v>
      </c>
      <c r="G24" s="84">
        <v>22</v>
      </c>
      <c r="H24" s="84">
        <v>53</v>
      </c>
      <c r="I24" s="84">
        <v>11</v>
      </c>
      <c r="J24" s="84">
        <v>11</v>
      </c>
      <c r="K24" s="92"/>
      <c r="L24" s="87">
        <f t="shared" si="12"/>
        <v>517</v>
      </c>
      <c r="M24" s="96">
        <f t="shared" si="6"/>
        <v>16.054</v>
      </c>
      <c r="N24" s="89">
        <f t="shared" si="0"/>
        <v>29.4</v>
      </c>
      <c r="O24" s="89">
        <f t="shared" si="1"/>
        <v>5.222</v>
      </c>
      <c r="P24" s="89">
        <f t="shared" si="2"/>
        <v>11.799</v>
      </c>
      <c r="Q24" s="90">
        <f t="shared" si="3"/>
        <v>18.762</v>
      </c>
      <c r="R24" s="89">
        <f t="shared" si="4"/>
        <v>4.255</v>
      </c>
      <c r="S24" s="89">
        <f t="shared" si="5"/>
        <v>10.251</v>
      </c>
      <c r="T24" s="89">
        <f t="shared" si="7"/>
        <v>2.128</v>
      </c>
      <c r="U24" s="89">
        <f t="shared" si="8"/>
        <v>2.128</v>
      </c>
      <c r="V24" s="93" t="str">
        <f t="shared" si="9"/>
        <v> </v>
      </c>
      <c r="W24" s="97">
        <f t="shared" si="10"/>
        <v>37.524</v>
      </c>
    </row>
    <row r="25" spans="1:23" ht="26.25" customHeight="1">
      <c r="A25" s="39" t="s">
        <v>35</v>
      </c>
      <c r="B25" s="98">
        <v>40</v>
      </c>
      <c r="C25" s="99">
        <v>51</v>
      </c>
      <c r="D25" s="73">
        <v>119</v>
      </c>
      <c r="E25" s="73">
        <v>109</v>
      </c>
      <c r="F25" s="101">
        <v>84</v>
      </c>
      <c r="G25" s="100">
        <v>30</v>
      </c>
      <c r="H25" s="100">
        <v>12</v>
      </c>
      <c r="I25" s="100">
        <v>7</v>
      </c>
      <c r="J25" s="102"/>
      <c r="K25" s="75"/>
      <c r="L25" s="103">
        <f t="shared" si="12"/>
        <v>452</v>
      </c>
      <c r="M25" s="88">
        <f t="shared" si="6"/>
        <v>8.85</v>
      </c>
      <c r="N25" s="78">
        <f t="shared" si="0"/>
        <v>11.283</v>
      </c>
      <c r="O25" s="78">
        <f t="shared" si="1"/>
        <v>26.327</v>
      </c>
      <c r="P25" s="78">
        <f t="shared" si="2"/>
        <v>24.115</v>
      </c>
      <c r="Q25" s="79">
        <f t="shared" si="3"/>
        <v>18.584</v>
      </c>
      <c r="R25" s="78">
        <f t="shared" si="4"/>
        <v>6.637</v>
      </c>
      <c r="S25" s="78">
        <f t="shared" si="5"/>
        <v>2.655</v>
      </c>
      <c r="T25" s="78">
        <f t="shared" si="7"/>
        <v>1.549</v>
      </c>
      <c r="U25" s="104" t="str">
        <f t="shared" si="8"/>
        <v> </v>
      </c>
      <c r="V25" s="80" t="str">
        <f t="shared" si="9"/>
        <v> </v>
      </c>
      <c r="W25" s="81">
        <f t="shared" si="10"/>
        <v>29.425</v>
      </c>
    </row>
    <row r="26" spans="1:23" ht="26.25" customHeight="1">
      <c r="A26" s="40" t="s">
        <v>36</v>
      </c>
      <c r="B26" s="82">
        <v>76</v>
      </c>
      <c r="C26" s="83">
        <v>50</v>
      </c>
      <c r="D26" s="85">
        <v>60</v>
      </c>
      <c r="E26" s="85">
        <v>56</v>
      </c>
      <c r="F26" s="86">
        <v>40</v>
      </c>
      <c r="G26" s="84">
        <v>54</v>
      </c>
      <c r="H26" s="84">
        <v>13</v>
      </c>
      <c r="I26" s="94"/>
      <c r="J26" s="94"/>
      <c r="K26" s="92"/>
      <c r="L26" s="87">
        <f t="shared" si="12"/>
        <v>349</v>
      </c>
      <c r="M26" s="88">
        <f t="shared" si="6"/>
        <v>21.777</v>
      </c>
      <c r="N26" s="89">
        <f t="shared" si="0"/>
        <v>14.327</v>
      </c>
      <c r="O26" s="89">
        <f t="shared" si="1"/>
        <v>17.192</v>
      </c>
      <c r="P26" s="89">
        <f t="shared" si="2"/>
        <v>16.046</v>
      </c>
      <c r="Q26" s="90">
        <f t="shared" si="3"/>
        <v>11.461</v>
      </c>
      <c r="R26" s="89">
        <f t="shared" si="4"/>
        <v>15.473</v>
      </c>
      <c r="S26" s="89">
        <f t="shared" si="5"/>
        <v>3.725</v>
      </c>
      <c r="T26" s="95" t="str">
        <f t="shared" si="7"/>
        <v> </v>
      </c>
      <c r="U26" s="95" t="str">
        <f t="shared" si="8"/>
        <v> </v>
      </c>
      <c r="V26" s="93" t="str">
        <f t="shared" si="9"/>
        <v> </v>
      </c>
      <c r="W26" s="81">
        <f t="shared" si="10"/>
        <v>30.659</v>
      </c>
    </row>
    <row r="27" spans="1:23" ht="26.25" customHeight="1">
      <c r="A27" s="40" t="s">
        <v>37</v>
      </c>
      <c r="B27" s="82">
        <v>88</v>
      </c>
      <c r="C27" s="83">
        <v>98</v>
      </c>
      <c r="D27" s="85">
        <v>75</v>
      </c>
      <c r="E27" s="85">
        <v>47</v>
      </c>
      <c r="F27" s="86">
        <v>36</v>
      </c>
      <c r="G27" s="84">
        <v>39</v>
      </c>
      <c r="H27" s="84">
        <v>9</v>
      </c>
      <c r="I27" s="84">
        <v>27</v>
      </c>
      <c r="J27" s="94"/>
      <c r="K27" s="92"/>
      <c r="L27" s="87">
        <f t="shared" si="12"/>
        <v>419</v>
      </c>
      <c r="M27" s="88">
        <f t="shared" si="6"/>
        <v>21.002</v>
      </c>
      <c r="N27" s="89">
        <f t="shared" si="0"/>
        <v>23.389</v>
      </c>
      <c r="O27" s="89">
        <f t="shared" si="1"/>
        <v>17.9</v>
      </c>
      <c r="P27" s="89">
        <f t="shared" si="2"/>
        <v>11.217</v>
      </c>
      <c r="Q27" s="90">
        <f t="shared" si="3"/>
        <v>8.592</v>
      </c>
      <c r="R27" s="89">
        <f t="shared" si="4"/>
        <v>9.308</v>
      </c>
      <c r="S27" s="89">
        <f t="shared" si="5"/>
        <v>2.148</v>
      </c>
      <c r="T27" s="89">
        <f t="shared" si="7"/>
        <v>6.444</v>
      </c>
      <c r="U27" s="95" t="str">
        <f t="shared" si="8"/>
        <v> </v>
      </c>
      <c r="V27" s="93" t="str">
        <f t="shared" si="9"/>
        <v> </v>
      </c>
      <c r="W27" s="81">
        <f t="shared" si="10"/>
        <v>26.492</v>
      </c>
    </row>
    <row r="28" spans="1:23" ht="26.25" customHeight="1">
      <c r="A28" s="40" t="s">
        <v>38</v>
      </c>
      <c r="B28" s="82">
        <v>32</v>
      </c>
      <c r="C28" s="83">
        <v>45</v>
      </c>
      <c r="D28" s="85">
        <v>77</v>
      </c>
      <c r="E28" s="85">
        <v>58</v>
      </c>
      <c r="F28" s="86">
        <v>20</v>
      </c>
      <c r="G28" s="84">
        <v>38</v>
      </c>
      <c r="H28" s="84">
        <v>3</v>
      </c>
      <c r="I28" s="84">
        <v>10</v>
      </c>
      <c r="J28" s="85">
        <v>0</v>
      </c>
      <c r="K28" s="92"/>
      <c r="L28" s="87">
        <f t="shared" si="12"/>
        <v>283</v>
      </c>
      <c r="M28" s="88">
        <f t="shared" si="6"/>
        <v>11.307</v>
      </c>
      <c r="N28" s="89">
        <f t="shared" si="0"/>
        <v>15.901</v>
      </c>
      <c r="O28" s="89">
        <f t="shared" si="1"/>
        <v>27.208</v>
      </c>
      <c r="P28" s="89">
        <f t="shared" si="2"/>
        <v>20.495</v>
      </c>
      <c r="Q28" s="90">
        <f t="shared" si="3"/>
        <v>7.067</v>
      </c>
      <c r="R28" s="89">
        <f t="shared" si="4"/>
        <v>13.428</v>
      </c>
      <c r="S28" s="89">
        <f t="shared" si="5"/>
        <v>1.06</v>
      </c>
      <c r="T28" s="89">
        <f t="shared" si="7"/>
        <v>3.534</v>
      </c>
      <c r="U28" s="89">
        <v>0</v>
      </c>
      <c r="V28" s="93" t="str">
        <f t="shared" si="9"/>
        <v> </v>
      </c>
      <c r="W28" s="81">
        <f t="shared" si="10"/>
        <v>25.088</v>
      </c>
    </row>
    <row r="29" spans="1:23" ht="26.25" customHeight="1">
      <c r="A29" s="40" t="s">
        <v>39</v>
      </c>
      <c r="B29" s="82">
        <v>60</v>
      </c>
      <c r="C29" s="83">
        <v>60</v>
      </c>
      <c r="D29" s="85">
        <v>26</v>
      </c>
      <c r="E29" s="85">
        <v>46</v>
      </c>
      <c r="F29" s="86">
        <v>31</v>
      </c>
      <c r="G29" s="84">
        <v>42</v>
      </c>
      <c r="H29" s="84">
        <v>29</v>
      </c>
      <c r="I29" s="84">
        <v>10</v>
      </c>
      <c r="J29" s="94"/>
      <c r="K29" s="92"/>
      <c r="L29" s="87">
        <f t="shared" si="12"/>
        <v>304</v>
      </c>
      <c r="M29" s="88">
        <f t="shared" si="6"/>
        <v>19.737</v>
      </c>
      <c r="N29" s="89">
        <f t="shared" si="0"/>
        <v>19.737</v>
      </c>
      <c r="O29" s="89">
        <f t="shared" si="1"/>
        <v>8.553</v>
      </c>
      <c r="P29" s="89">
        <f t="shared" si="2"/>
        <v>15.132</v>
      </c>
      <c r="Q29" s="90">
        <f t="shared" si="3"/>
        <v>10.197</v>
      </c>
      <c r="R29" s="89">
        <f t="shared" si="4"/>
        <v>13.816</v>
      </c>
      <c r="S29" s="89">
        <f t="shared" si="5"/>
        <v>9.539</v>
      </c>
      <c r="T29" s="89">
        <f t="shared" si="7"/>
        <v>3.289</v>
      </c>
      <c r="U29" s="95" t="str">
        <f t="shared" si="8"/>
        <v> </v>
      </c>
      <c r="V29" s="93" t="str">
        <f t="shared" si="9"/>
        <v> </v>
      </c>
      <c r="W29" s="81">
        <f t="shared" si="10"/>
        <v>36.842</v>
      </c>
    </row>
    <row r="30" spans="1:23" ht="26.25" customHeight="1">
      <c r="A30" s="40" t="s">
        <v>40</v>
      </c>
      <c r="B30" s="82">
        <v>49</v>
      </c>
      <c r="C30" s="83">
        <v>28</v>
      </c>
      <c r="D30" s="85">
        <v>46</v>
      </c>
      <c r="E30" s="85">
        <v>24</v>
      </c>
      <c r="F30" s="86">
        <v>24</v>
      </c>
      <c r="G30" s="84">
        <v>29</v>
      </c>
      <c r="H30" s="84">
        <v>24</v>
      </c>
      <c r="I30" s="84">
        <v>10</v>
      </c>
      <c r="J30" s="94"/>
      <c r="K30" s="92"/>
      <c r="L30" s="87">
        <f t="shared" si="12"/>
        <v>234</v>
      </c>
      <c r="M30" s="96">
        <f t="shared" si="6"/>
        <v>20.94</v>
      </c>
      <c r="N30" s="89">
        <f t="shared" si="0"/>
        <v>11.966</v>
      </c>
      <c r="O30" s="89">
        <f t="shared" si="1"/>
        <v>19.658</v>
      </c>
      <c r="P30" s="89">
        <f t="shared" si="2"/>
        <v>10.256</v>
      </c>
      <c r="Q30" s="90">
        <f t="shared" si="3"/>
        <v>10.256</v>
      </c>
      <c r="R30" s="89">
        <f t="shared" si="4"/>
        <v>12.393</v>
      </c>
      <c r="S30" s="89">
        <f t="shared" si="5"/>
        <v>10.256</v>
      </c>
      <c r="T30" s="89">
        <f t="shared" si="7"/>
        <v>4.274</v>
      </c>
      <c r="U30" s="95" t="str">
        <f t="shared" si="8"/>
        <v> </v>
      </c>
      <c r="V30" s="93" t="str">
        <f t="shared" si="9"/>
        <v> </v>
      </c>
      <c r="W30" s="97">
        <f t="shared" si="10"/>
        <v>37.179</v>
      </c>
    </row>
    <row r="31" spans="1:23" ht="26.25" customHeight="1">
      <c r="A31" s="39" t="s">
        <v>41</v>
      </c>
      <c r="B31" s="98">
        <v>44</v>
      </c>
      <c r="C31" s="99">
        <v>48</v>
      </c>
      <c r="D31" s="73">
        <v>48</v>
      </c>
      <c r="E31" s="73">
        <v>41</v>
      </c>
      <c r="F31" s="101">
        <v>19</v>
      </c>
      <c r="G31" s="100">
        <v>28</v>
      </c>
      <c r="H31" s="100">
        <v>39</v>
      </c>
      <c r="I31" s="100">
        <v>10</v>
      </c>
      <c r="J31" s="100">
        <v>4</v>
      </c>
      <c r="K31" s="75"/>
      <c r="L31" s="103">
        <f t="shared" si="12"/>
        <v>281</v>
      </c>
      <c r="M31" s="88">
        <f t="shared" si="6"/>
        <v>15.658</v>
      </c>
      <c r="N31" s="78">
        <f t="shared" si="0"/>
        <v>17.082</v>
      </c>
      <c r="O31" s="78">
        <f t="shared" si="1"/>
        <v>17.082</v>
      </c>
      <c r="P31" s="78">
        <f t="shared" si="2"/>
        <v>14.591</v>
      </c>
      <c r="Q31" s="79">
        <f t="shared" si="3"/>
        <v>6.762</v>
      </c>
      <c r="R31" s="78">
        <f t="shared" si="4"/>
        <v>9.964</v>
      </c>
      <c r="S31" s="78">
        <f t="shared" si="5"/>
        <v>13.879</v>
      </c>
      <c r="T31" s="78">
        <f t="shared" si="7"/>
        <v>3.559</v>
      </c>
      <c r="U31" s="78">
        <f t="shared" si="8"/>
        <v>1.423</v>
      </c>
      <c r="V31" s="80" t="str">
        <f t="shared" si="9"/>
        <v> </v>
      </c>
      <c r="W31" s="81">
        <f t="shared" si="10"/>
        <v>35.587</v>
      </c>
    </row>
    <row r="32" spans="1:23" ht="26.25" customHeight="1">
      <c r="A32" s="40" t="s">
        <v>42</v>
      </c>
      <c r="B32" s="82">
        <v>41</v>
      </c>
      <c r="C32" s="83">
        <v>20</v>
      </c>
      <c r="D32" s="85">
        <v>26</v>
      </c>
      <c r="E32" s="85">
        <v>29</v>
      </c>
      <c r="F32" s="86">
        <v>3</v>
      </c>
      <c r="G32" s="84">
        <v>14</v>
      </c>
      <c r="H32" s="84">
        <v>10</v>
      </c>
      <c r="I32" s="84">
        <v>7</v>
      </c>
      <c r="J32" s="94"/>
      <c r="K32" s="92"/>
      <c r="L32" s="87">
        <f t="shared" si="12"/>
        <v>150</v>
      </c>
      <c r="M32" s="88">
        <f t="shared" si="6"/>
        <v>27.333</v>
      </c>
      <c r="N32" s="89">
        <f t="shared" si="0"/>
        <v>13.333</v>
      </c>
      <c r="O32" s="89">
        <f t="shared" si="1"/>
        <v>17.333</v>
      </c>
      <c r="P32" s="89">
        <f t="shared" si="2"/>
        <v>19.333</v>
      </c>
      <c r="Q32" s="90">
        <f t="shared" si="3"/>
        <v>2</v>
      </c>
      <c r="R32" s="89">
        <f t="shared" si="4"/>
        <v>9.333</v>
      </c>
      <c r="S32" s="89">
        <f t="shared" si="5"/>
        <v>6.667</v>
      </c>
      <c r="T32" s="89">
        <f t="shared" si="7"/>
        <v>4.667</v>
      </c>
      <c r="U32" s="95" t="str">
        <f t="shared" si="8"/>
        <v> </v>
      </c>
      <c r="V32" s="93" t="str">
        <f t="shared" si="9"/>
        <v> </v>
      </c>
      <c r="W32" s="81">
        <f t="shared" si="10"/>
        <v>22.667</v>
      </c>
    </row>
    <row r="33" spans="1:23" ht="26.25" customHeight="1">
      <c r="A33" s="40" t="s">
        <v>43</v>
      </c>
      <c r="B33" s="82">
        <v>19</v>
      </c>
      <c r="C33" s="83">
        <v>62</v>
      </c>
      <c r="D33" s="85">
        <v>30</v>
      </c>
      <c r="E33" s="85">
        <v>7</v>
      </c>
      <c r="F33" s="86">
        <v>23</v>
      </c>
      <c r="G33" s="84">
        <v>10</v>
      </c>
      <c r="H33" s="84">
        <v>16</v>
      </c>
      <c r="I33" s="84">
        <v>7</v>
      </c>
      <c r="J33" s="94"/>
      <c r="K33" s="92"/>
      <c r="L33" s="87">
        <f t="shared" si="12"/>
        <v>174</v>
      </c>
      <c r="M33" s="88">
        <f t="shared" si="6"/>
        <v>10.92</v>
      </c>
      <c r="N33" s="89">
        <f t="shared" si="0"/>
        <v>35.632</v>
      </c>
      <c r="O33" s="89">
        <f t="shared" si="1"/>
        <v>17.241</v>
      </c>
      <c r="P33" s="89">
        <f t="shared" si="2"/>
        <v>4.023</v>
      </c>
      <c r="Q33" s="90">
        <f t="shared" si="3"/>
        <v>13.218</v>
      </c>
      <c r="R33" s="89">
        <f t="shared" si="4"/>
        <v>5.747</v>
      </c>
      <c r="S33" s="89">
        <f t="shared" si="5"/>
        <v>9.195</v>
      </c>
      <c r="T33" s="89">
        <f t="shared" si="7"/>
        <v>4.023</v>
      </c>
      <c r="U33" s="95" t="str">
        <f t="shared" si="8"/>
        <v> </v>
      </c>
      <c r="V33" s="93" t="str">
        <f t="shared" si="9"/>
        <v> </v>
      </c>
      <c r="W33" s="81">
        <f t="shared" si="10"/>
        <v>32.184</v>
      </c>
    </row>
    <row r="34" spans="1:23" ht="26.25" customHeight="1">
      <c r="A34" s="40" t="s">
        <v>44</v>
      </c>
      <c r="B34" s="82">
        <v>27</v>
      </c>
      <c r="C34" s="83">
        <v>42</v>
      </c>
      <c r="D34" s="85">
        <v>54</v>
      </c>
      <c r="E34" s="85">
        <v>36</v>
      </c>
      <c r="F34" s="86">
        <v>25</v>
      </c>
      <c r="G34" s="84">
        <v>0</v>
      </c>
      <c r="H34" s="84">
        <v>23</v>
      </c>
      <c r="I34" s="84">
        <v>6</v>
      </c>
      <c r="J34" s="85">
        <v>1</v>
      </c>
      <c r="K34" s="92"/>
      <c r="L34" s="87">
        <f t="shared" si="12"/>
        <v>214</v>
      </c>
      <c r="M34" s="88">
        <f t="shared" si="6"/>
        <v>12.617</v>
      </c>
      <c r="N34" s="89">
        <f t="shared" si="0"/>
        <v>19.626</v>
      </c>
      <c r="O34" s="89">
        <f t="shared" si="1"/>
        <v>25.234</v>
      </c>
      <c r="P34" s="89">
        <f t="shared" si="2"/>
        <v>16.822</v>
      </c>
      <c r="Q34" s="90">
        <f t="shared" si="3"/>
        <v>11.682</v>
      </c>
      <c r="R34" s="89" t="str">
        <f t="shared" si="4"/>
        <v> </v>
      </c>
      <c r="S34" s="89">
        <f t="shared" si="5"/>
        <v>10.748</v>
      </c>
      <c r="T34" s="89">
        <f t="shared" si="7"/>
        <v>2.804</v>
      </c>
      <c r="U34" s="89">
        <v>0</v>
      </c>
      <c r="V34" s="93" t="str">
        <f t="shared" si="9"/>
        <v> </v>
      </c>
      <c r="W34" s="81">
        <f t="shared" si="10"/>
        <v>25.701</v>
      </c>
    </row>
    <row r="35" spans="1:23" ht="26.25" customHeight="1">
      <c r="A35" s="40" t="s">
        <v>45</v>
      </c>
      <c r="B35" s="82">
        <v>56</v>
      </c>
      <c r="C35" s="83">
        <v>34</v>
      </c>
      <c r="D35" s="85">
        <v>51</v>
      </c>
      <c r="E35" s="85">
        <v>67</v>
      </c>
      <c r="F35" s="86">
        <v>36</v>
      </c>
      <c r="G35" s="84">
        <v>39</v>
      </c>
      <c r="H35" s="84">
        <v>15</v>
      </c>
      <c r="I35" s="84">
        <v>17</v>
      </c>
      <c r="J35" s="85">
        <v>0</v>
      </c>
      <c r="K35" s="92"/>
      <c r="L35" s="87">
        <f t="shared" si="12"/>
        <v>315</v>
      </c>
      <c r="M35" s="88">
        <f t="shared" si="6"/>
        <v>17.778</v>
      </c>
      <c r="N35" s="89">
        <f t="shared" si="0"/>
        <v>10.794</v>
      </c>
      <c r="O35" s="89">
        <f t="shared" si="1"/>
        <v>16.19</v>
      </c>
      <c r="P35" s="89">
        <f t="shared" si="2"/>
        <v>21.27</v>
      </c>
      <c r="Q35" s="90">
        <f t="shared" si="3"/>
        <v>11.429</v>
      </c>
      <c r="R35" s="89">
        <f t="shared" si="4"/>
        <v>12.381</v>
      </c>
      <c r="S35" s="89">
        <f t="shared" si="5"/>
        <v>4.762</v>
      </c>
      <c r="T35" s="89">
        <f t="shared" si="7"/>
        <v>5.397</v>
      </c>
      <c r="U35" s="89">
        <v>0</v>
      </c>
      <c r="V35" s="93" t="str">
        <f t="shared" si="9"/>
        <v> </v>
      </c>
      <c r="W35" s="81">
        <f t="shared" si="10"/>
        <v>33.968</v>
      </c>
    </row>
    <row r="36" spans="1:23" ht="26.25" customHeight="1">
      <c r="A36" s="40" t="s">
        <v>46</v>
      </c>
      <c r="B36" s="82">
        <v>42</v>
      </c>
      <c r="C36" s="83">
        <v>26</v>
      </c>
      <c r="D36" s="84">
        <v>70</v>
      </c>
      <c r="E36" s="85">
        <v>62</v>
      </c>
      <c r="F36" s="86">
        <v>65</v>
      </c>
      <c r="G36" s="84">
        <v>26</v>
      </c>
      <c r="H36" s="84">
        <v>41</v>
      </c>
      <c r="I36" s="85">
        <v>14</v>
      </c>
      <c r="J36" s="94"/>
      <c r="K36" s="92"/>
      <c r="L36" s="87">
        <f t="shared" si="12"/>
        <v>346</v>
      </c>
      <c r="M36" s="96">
        <f t="shared" si="6"/>
        <v>12.139</v>
      </c>
      <c r="N36" s="89">
        <f t="shared" si="0"/>
        <v>7.514</v>
      </c>
      <c r="O36" s="89">
        <f t="shared" si="1"/>
        <v>20.231</v>
      </c>
      <c r="P36" s="89">
        <f t="shared" si="2"/>
        <v>17.919</v>
      </c>
      <c r="Q36" s="90">
        <f t="shared" si="3"/>
        <v>18.786</v>
      </c>
      <c r="R36" s="89">
        <f t="shared" si="4"/>
        <v>7.514</v>
      </c>
      <c r="S36" s="89">
        <f t="shared" si="5"/>
        <v>11.85</v>
      </c>
      <c r="T36" s="89">
        <f t="shared" si="7"/>
        <v>4.046</v>
      </c>
      <c r="U36" s="95" t="str">
        <f t="shared" si="8"/>
        <v> </v>
      </c>
      <c r="V36" s="93" t="str">
        <f t="shared" si="9"/>
        <v> </v>
      </c>
      <c r="W36" s="97">
        <f t="shared" si="10"/>
        <v>42.197</v>
      </c>
    </row>
    <row r="37" spans="1:23" ht="26.25" customHeight="1">
      <c r="A37" s="39" t="s">
        <v>47</v>
      </c>
      <c r="B37" s="98">
        <v>30</v>
      </c>
      <c r="C37" s="99">
        <v>68</v>
      </c>
      <c r="D37" s="73">
        <v>58</v>
      </c>
      <c r="E37" s="99">
        <v>58</v>
      </c>
      <c r="F37" s="73">
        <v>14</v>
      </c>
      <c r="G37" s="73">
        <v>12</v>
      </c>
      <c r="H37" s="100">
        <v>10</v>
      </c>
      <c r="I37" s="102"/>
      <c r="J37" s="102"/>
      <c r="K37" s="75"/>
      <c r="L37" s="103">
        <f t="shared" si="12"/>
        <v>250</v>
      </c>
      <c r="M37" s="88">
        <f t="shared" si="6"/>
        <v>12</v>
      </c>
      <c r="N37" s="78">
        <f t="shared" si="0"/>
        <v>27.2</v>
      </c>
      <c r="O37" s="78">
        <f t="shared" si="1"/>
        <v>23.2</v>
      </c>
      <c r="P37" s="78">
        <f t="shared" si="2"/>
        <v>23.2</v>
      </c>
      <c r="Q37" s="79">
        <f t="shared" si="3"/>
        <v>5.6</v>
      </c>
      <c r="R37" s="78">
        <f t="shared" si="4"/>
        <v>4.8</v>
      </c>
      <c r="S37" s="78">
        <f t="shared" si="5"/>
        <v>4</v>
      </c>
      <c r="T37" s="104" t="str">
        <f t="shared" si="7"/>
        <v> </v>
      </c>
      <c r="U37" s="104" t="str">
        <f t="shared" si="8"/>
        <v> </v>
      </c>
      <c r="V37" s="80" t="str">
        <f t="shared" si="9"/>
        <v> </v>
      </c>
      <c r="W37" s="81">
        <f t="shared" si="10"/>
        <v>14.4</v>
      </c>
    </row>
    <row r="38" spans="1:23" ht="26.25" customHeight="1">
      <c r="A38" s="40" t="s">
        <v>48</v>
      </c>
      <c r="B38" s="82">
        <v>35</v>
      </c>
      <c r="C38" s="83">
        <v>32</v>
      </c>
      <c r="D38" s="85">
        <v>36</v>
      </c>
      <c r="E38" s="85">
        <v>46</v>
      </c>
      <c r="F38" s="86">
        <v>26</v>
      </c>
      <c r="G38" s="85">
        <v>36</v>
      </c>
      <c r="H38" s="84">
        <v>7</v>
      </c>
      <c r="I38" s="84">
        <v>9</v>
      </c>
      <c r="J38" s="94"/>
      <c r="K38" s="92"/>
      <c r="L38" s="87">
        <f t="shared" si="12"/>
        <v>227</v>
      </c>
      <c r="M38" s="88">
        <f t="shared" si="6"/>
        <v>15.419</v>
      </c>
      <c r="N38" s="89">
        <f t="shared" si="0"/>
        <v>14.097</v>
      </c>
      <c r="O38" s="89">
        <f t="shared" si="1"/>
        <v>15.859</v>
      </c>
      <c r="P38" s="89">
        <f t="shared" si="2"/>
        <v>20.264</v>
      </c>
      <c r="Q38" s="90">
        <f t="shared" si="3"/>
        <v>11.454</v>
      </c>
      <c r="R38" s="89">
        <f t="shared" si="4"/>
        <v>15.859</v>
      </c>
      <c r="S38" s="89">
        <f t="shared" si="5"/>
        <v>3.084</v>
      </c>
      <c r="T38" s="89">
        <f t="shared" si="7"/>
        <v>3.965</v>
      </c>
      <c r="U38" s="95" t="str">
        <f t="shared" si="8"/>
        <v> </v>
      </c>
      <c r="V38" s="93" t="str">
        <f t="shared" si="9"/>
        <v> </v>
      </c>
      <c r="W38" s="81">
        <f t="shared" si="10"/>
        <v>34.361</v>
      </c>
    </row>
    <row r="39" spans="1:23" ht="26.25" customHeight="1">
      <c r="A39" s="40" t="s">
        <v>49</v>
      </c>
      <c r="B39" s="82">
        <v>13</v>
      </c>
      <c r="C39" s="83">
        <v>38</v>
      </c>
      <c r="D39" s="85">
        <v>36</v>
      </c>
      <c r="E39" s="85">
        <v>64</v>
      </c>
      <c r="F39" s="86">
        <v>45</v>
      </c>
      <c r="G39" s="84">
        <v>33</v>
      </c>
      <c r="H39" s="84">
        <v>11</v>
      </c>
      <c r="I39" s="84">
        <v>8</v>
      </c>
      <c r="J39" s="94"/>
      <c r="K39" s="92"/>
      <c r="L39" s="87">
        <f t="shared" si="12"/>
        <v>248</v>
      </c>
      <c r="M39" s="88">
        <f t="shared" si="6"/>
        <v>5.242</v>
      </c>
      <c r="N39" s="89">
        <f t="shared" si="0"/>
        <v>15.323</v>
      </c>
      <c r="O39" s="89">
        <f t="shared" si="1"/>
        <v>14.516</v>
      </c>
      <c r="P39" s="89">
        <f t="shared" si="2"/>
        <v>25.806</v>
      </c>
      <c r="Q39" s="90">
        <f t="shared" si="3"/>
        <v>18.145</v>
      </c>
      <c r="R39" s="89">
        <f t="shared" si="4"/>
        <v>13.306</v>
      </c>
      <c r="S39" s="89">
        <f t="shared" si="5"/>
        <v>4.435</v>
      </c>
      <c r="T39" s="89">
        <f aca="true" t="shared" si="13" ref="T39:T59">IF(ROUND(I39/L39*100,3)&gt;0,ROUND(I39/L39*100,3)," ")</f>
        <v>3.226</v>
      </c>
      <c r="U39" s="95" t="str">
        <f aca="true" t="shared" si="14" ref="U39:U59">IF(ROUND(J39/L39*100,3)&gt;0,ROUND(J39/L39*100,3)," ")</f>
        <v> </v>
      </c>
      <c r="V39" s="93" t="str">
        <f t="shared" si="9"/>
        <v> </v>
      </c>
      <c r="W39" s="81">
        <f t="shared" si="10"/>
        <v>39.113</v>
      </c>
    </row>
    <row r="40" spans="1:23" ht="26.25" customHeight="1">
      <c r="A40" s="40" t="s">
        <v>50</v>
      </c>
      <c r="B40" s="82">
        <v>33</v>
      </c>
      <c r="C40" s="83">
        <v>25</v>
      </c>
      <c r="D40" s="84">
        <v>31</v>
      </c>
      <c r="E40" s="85">
        <v>26</v>
      </c>
      <c r="F40" s="86">
        <v>31</v>
      </c>
      <c r="G40" s="84">
        <v>15</v>
      </c>
      <c r="H40" s="84">
        <v>12</v>
      </c>
      <c r="I40" s="84">
        <v>5</v>
      </c>
      <c r="J40" s="94"/>
      <c r="K40" s="92"/>
      <c r="L40" s="87">
        <f t="shared" si="12"/>
        <v>178</v>
      </c>
      <c r="M40" s="88">
        <f t="shared" si="6"/>
        <v>18.539</v>
      </c>
      <c r="N40" s="89">
        <f t="shared" si="0"/>
        <v>14.045</v>
      </c>
      <c r="O40" s="89">
        <f t="shared" si="1"/>
        <v>17.416</v>
      </c>
      <c r="P40" s="89">
        <f t="shared" si="2"/>
        <v>14.607</v>
      </c>
      <c r="Q40" s="90">
        <f t="shared" si="3"/>
        <v>17.416</v>
      </c>
      <c r="R40" s="89">
        <f t="shared" si="4"/>
        <v>8.427</v>
      </c>
      <c r="S40" s="89">
        <f t="shared" si="5"/>
        <v>6.742</v>
      </c>
      <c r="T40" s="89">
        <f t="shared" si="13"/>
        <v>2.809</v>
      </c>
      <c r="U40" s="95" t="str">
        <f t="shared" si="14"/>
        <v> </v>
      </c>
      <c r="V40" s="93" t="str">
        <f t="shared" si="9"/>
        <v> </v>
      </c>
      <c r="W40" s="81">
        <f t="shared" si="10"/>
        <v>35.393</v>
      </c>
    </row>
    <row r="41" spans="1:23" ht="26.25" customHeight="1">
      <c r="A41" s="40" t="s">
        <v>51</v>
      </c>
      <c r="B41" s="82">
        <v>54</v>
      </c>
      <c r="C41" s="83">
        <v>36</v>
      </c>
      <c r="D41" s="84">
        <v>32</v>
      </c>
      <c r="E41" s="85">
        <v>38</v>
      </c>
      <c r="F41" s="86">
        <v>43</v>
      </c>
      <c r="G41" s="84">
        <v>31</v>
      </c>
      <c r="H41" s="84">
        <v>15</v>
      </c>
      <c r="I41" s="84">
        <v>12</v>
      </c>
      <c r="J41" s="94"/>
      <c r="K41" s="92"/>
      <c r="L41" s="87">
        <f t="shared" si="12"/>
        <v>261</v>
      </c>
      <c r="M41" s="96">
        <f t="shared" si="6"/>
        <v>20.69</v>
      </c>
      <c r="N41" s="89">
        <f t="shared" si="0"/>
        <v>13.793</v>
      </c>
      <c r="O41" s="89">
        <f t="shared" si="1"/>
        <v>12.261</v>
      </c>
      <c r="P41" s="89">
        <f t="shared" si="2"/>
        <v>14.559</v>
      </c>
      <c r="Q41" s="90">
        <f t="shared" si="3"/>
        <v>16.475</v>
      </c>
      <c r="R41" s="89">
        <f t="shared" si="4"/>
        <v>11.877</v>
      </c>
      <c r="S41" s="89">
        <f t="shared" si="5"/>
        <v>5.747</v>
      </c>
      <c r="T41" s="89">
        <f t="shared" si="13"/>
        <v>4.598</v>
      </c>
      <c r="U41" s="95" t="str">
        <f t="shared" si="14"/>
        <v> </v>
      </c>
      <c r="V41" s="93" t="str">
        <f t="shared" si="9"/>
        <v> </v>
      </c>
      <c r="W41" s="97">
        <f t="shared" si="10"/>
        <v>38.697</v>
      </c>
    </row>
    <row r="42" spans="1:23" ht="26.25" customHeight="1">
      <c r="A42" s="39" t="s">
        <v>52</v>
      </c>
      <c r="B42" s="98">
        <v>93</v>
      </c>
      <c r="C42" s="99">
        <v>10</v>
      </c>
      <c r="D42" s="100">
        <v>89</v>
      </c>
      <c r="E42" s="73">
        <v>55</v>
      </c>
      <c r="F42" s="101">
        <v>33</v>
      </c>
      <c r="G42" s="100">
        <v>52</v>
      </c>
      <c r="H42" s="100">
        <v>6</v>
      </c>
      <c r="I42" s="100">
        <v>6</v>
      </c>
      <c r="J42" s="102"/>
      <c r="K42" s="75"/>
      <c r="L42" s="103">
        <f t="shared" si="12"/>
        <v>344</v>
      </c>
      <c r="M42" s="88">
        <f t="shared" si="6"/>
        <v>27.035</v>
      </c>
      <c r="N42" s="78">
        <f t="shared" si="0"/>
        <v>2.907</v>
      </c>
      <c r="O42" s="78">
        <f t="shared" si="1"/>
        <v>25.872</v>
      </c>
      <c r="P42" s="78">
        <f t="shared" si="2"/>
        <v>15.988</v>
      </c>
      <c r="Q42" s="79">
        <f t="shared" si="3"/>
        <v>9.593</v>
      </c>
      <c r="R42" s="78">
        <f t="shared" si="4"/>
        <v>15.116</v>
      </c>
      <c r="S42" s="78">
        <f t="shared" si="5"/>
        <v>1.744</v>
      </c>
      <c r="T42" s="78">
        <f t="shared" si="13"/>
        <v>1.744</v>
      </c>
      <c r="U42" s="104" t="str">
        <f t="shared" si="14"/>
        <v> </v>
      </c>
      <c r="V42" s="80" t="str">
        <f t="shared" si="9"/>
        <v> </v>
      </c>
      <c r="W42" s="81">
        <f t="shared" si="10"/>
        <v>28.198</v>
      </c>
    </row>
    <row r="43" spans="1:23" ht="26.25" customHeight="1">
      <c r="A43" s="40" t="s">
        <v>53</v>
      </c>
      <c r="B43" s="82">
        <v>40</v>
      </c>
      <c r="C43" s="83">
        <v>46</v>
      </c>
      <c r="D43" s="84">
        <v>21</v>
      </c>
      <c r="E43" s="85">
        <v>63</v>
      </c>
      <c r="F43" s="86">
        <v>29</v>
      </c>
      <c r="G43" s="84">
        <v>37</v>
      </c>
      <c r="H43" s="84">
        <v>9</v>
      </c>
      <c r="I43" s="84">
        <v>7</v>
      </c>
      <c r="J43" s="94"/>
      <c r="K43" s="92"/>
      <c r="L43" s="87">
        <f t="shared" si="12"/>
        <v>252</v>
      </c>
      <c r="M43" s="88">
        <f t="shared" si="6"/>
        <v>15.873</v>
      </c>
      <c r="N43" s="89">
        <f t="shared" si="0"/>
        <v>18.254</v>
      </c>
      <c r="O43" s="89">
        <f t="shared" si="1"/>
        <v>8.333</v>
      </c>
      <c r="P43" s="89">
        <f t="shared" si="2"/>
        <v>25</v>
      </c>
      <c r="Q43" s="90">
        <f t="shared" si="3"/>
        <v>11.508</v>
      </c>
      <c r="R43" s="89">
        <f t="shared" si="4"/>
        <v>14.683</v>
      </c>
      <c r="S43" s="89">
        <f t="shared" si="5"/>
        <v>3.571</v>
      </c>
      <c r="T43" s="89">
        <f t="shared" si="13"/>
        <v>2.778</v>
      </c>
      <c r="U43" s="95" t="str">
        <f t="shared" si="14"/>
        <v> </v>
      </c>
      <c r="V43" s="93" t="str">
        <f t="shared" si="9"/>
        <v> </v>
      </c>
      <c r="W43" s="81">
        <f t="shared" si="10"/>
        <v>32.54</v>
      </c>
    </row>
    <row r="44" spans="1:23" ht="26.25" customHeight="1">
      <c r="A44" s="40" t="s">
        <v>54</v>
      </c>
      <c r="B44" s="82">
        <v>31</v>
      </c>
      <c r="C44" s="83">
        <v>26</v>
      </c>
      <c r="D44" s="85">
        <v>14</v>
      </c>
      <c r="E44" s="85">
        <v>11</v>
      </c>
      <c r="F44" s="86">
        <v>26</v>
      </c>
      <c r="G44" s="84">
        <v>16</v>
      </c>
      <c r="H44" s="84">
        <v>24</v>
      </c>
      <c r="I44" s="84">
        <v>11</v>
      </c>
      <c r="J44" s="94"/>
      <c r="K44" s="92"/>
      <c r="L44" s="87">
        <f t="shared" si="12"/>
        <v>159</v>
      </c>
      <c r="M44" s="88">
        <f t="shared" si="6"/>
        <v>19.497</v>
      </c>
      <c r="N44" s="89">
        <f t="shared" si="0"/>
        <v>16.352</v>
      </c>
      <c r="O44" s="89">
        <f t="shared" si="1"/>
        <v>8.805</v>
      </c>
      <c r="P44" s="89">
        <f t="shared" si="2"/>
        <v>6.918</v>
      </c>
      <c r="Q44" s="90">
        <f t="shared" si="3"/>
        <v>16.352</v>
      </c>
      <c r="R44" s="89">
        <f t="shared" si="4"/>
        <v>10.063</v>
      </c>
      <c r="S44" s="89">
        <f t="shared" si="5"/>
        <v>15.094</v>
      </c>
      <c r="T44" s="89">
        <f t="shared" si="13"/>
        <v>6.918</v>
      </c>
      <c r="U44" s="95" t="str">
        <f t="shared" si="14"/>
        <v> </v>
      </c>
      <c r="V44" s="93" t="str">
        <f t="shared" si="9"/>
        <v> </v>
      </c>
      <c r="W44" s="81">
        <f t="shared" si="10"/>
        <v>48.428</v>
      </c>
    </row>
    <row r="45" spans="1:23" ht="26.25" customHeight="1">
      <c r="A45" s="40" t="s">
        <v>55</v>
      </c>
      <c r="B45" s="82">
        <v>24</v>
      </c>
      <c r="C45" s="83">
        <v>19</v>
      </c>
      <c r="D45" s="85">
        <v>4</v>
      </c>
      <c r="E45" s="85">
        <v>11</v>
      </c>
      <c r="F45" s="86">
        <v>15</v>
      </c>
      <c r="G45" s="84">
        <v>10</v>
      </c>
      <c r="H45" s="84">
        <v>1</v>
      </c>
      <c r="I45" s="85">
        <v>3</v>
      </c>
      <c r="J45" s="94"/>
      <c r="K45" s="92"/>
      <c r="L45" s="87">
        <f t="shared" si="12"/>
        <v>87</v>
      </c>
      <c r="M45" s="96">
        <f t="shared" si="6"/>
        <v>27.586</v>
      </c>
      <c r="N45" s="89">
        <f t="shared" si="0"/>
        <v>21.839</v>
      </c>
      <c r="O45" s="89">
        <f t="shared" si="1"/>
        <v>4.598</v>
      </c>
      <c r="P45" s="89">
        <f t="shared" si="2"/>
        <v>12.644</v>
      </c>
      <c r="Q45" s="90">
        <f t="shared" si="3"/>
        <v>17.241</v>
      </c>
      <c r="R45" s="89">
        <f t="shared" si="4"/>
        <v>11.494</v>
      </c>
      <c r="S45" s="89">
        <f t="shared" si="5"/>
        <v>1.149</v>
      </c>
      <c r="T45" s="89">
        <f t="shared" si="13"/>
        <v>3.448</v>
      </c>
      <c r="U45" s="95" t="str">
        <f t="shared" si="14"/>
        <v> </v>
      </c>
      <c r="V45" s="93" t="str">
        <f t="shared" si="9"/>
        <v> </v>
      </c>
      <c r="W45" s="97">
        <f t="shared" si="10"/>
        <v>33.333</v>
      </c>
    </row>
    <row r="46" spans="1:23" ht="26.25" customHeight="1">
      <c r="A46" s="39" t="s">
        <v>56</v>
      </c>
      <c r="B46" s="98">
        <v>13</v>
      </c>
      <c r="C46" s="99">
        <v>12</v>
      </c>
      <c r="D46" s="73">
        <v>30</v>
      </c>
      <c r="E46" s="73">
        <v>25</v>
      </c>
      <c r="F46" s="101">
        <v>18</v>
      </c>
      <c r="G46" s="100">
        <v>14</v>
      </c>
      <c r="H46" s="100">
        <v>7</v>
      </c>
      <c r="I46" s="102"/>
      <c r="J46" s="102"/>
      <c r="K46" s="75"/>
      <c r="L46" s="103">
        <f t="shared" si="12"/>
        <v>119</v>
      </c>
      <c r="M46" s="88">
        <f t="shared" si="6"/>
        <v>10.924</v>
      </c>
      <c r="N46" s="78">
        <f t="shared" si="0"/>
        <v>10.084</v>
      </c>
      <c r="O46" s="78">
        <f t="shared" si="1"/>
        <v>25.21</v>
      </c>
      <c r="P46" s="78">
        <f t="shared" si="2"/>
        <v>21.008</v>
      </c>
      <c r="Q46" s="79">
        <f t="shared" si="3"/>
        <v>15.126</v>
      </c>
      <c r="R46" s="78">
        <f t="shared" si="4"/>
        <v>11.765</v>
      </c>
      <c r="S46" s="78">
        <f t="shared" si="5"/>
        <v>5.882</v>
      </c>
      <c r="T46" s="104" t="str">
        <f t="shared" si="13"/>
        <v> </v>
      </c>
      <c r="U46" s="104" t="str">
        <f t="shared" si="14"/>
        <v> </v>
      </c>
      <c r="V46" s="80" t="str">
        <f t="shared" si="9"/>
        <v> </v>
      </c>
      <c r="W46" s="81">
        <f t="shared" si="10"/>
        <v>32.773</v>
      </c>
    </row>
    <row r="47" spans="1:24" ht="26.25" customHeight="1">
      <c r="A47" s="40" t="s">
        <v>57</v>
      </c>
      <c r="B47" s="82">
        <v>20</v>
      </c>
      <c r="C47" s="83">
        <v>26</v>
      </c>
      <c r="D47" s="85">
        <v>20</v>
      </c>
      <c r="E47" s="85">
        <v>21</v>
      </c>
      <c r="F47" s="86">
        <v>22</v>
      </c>
      <c r="G47" s="84">
        <v>12</v>
      </c>
      <c r="H47" s="84">
        <v>7</v>
      </c>
      <c r="I47" s="94"/>
      <c r="J47" s="94"/>
      <c r="K47" s="92"/>
      <c r="L47" s="87">
        <f t="shared" si="12"/>
        <v>128</v>
      </c>
      <c r="M47" s="88">
        <f t="shared" si="6"/>
        <v>15.625</v>
      </c>
      <c r="N47" s="89">
        <f t="shared" si="0"/>
        <v>20.313</v>
      </c>
      <c r="O47" s="89">
        <f t="shared" si="1"/>
        <v>15.625</v>
      </c>
      <c r="P47" s="89">
        <f t="shared" si="2"/>
        <v>16.406</v>
      </c>
      <c r="Q47" s="90">
        <f t="shared" si="3"/>
        <v>17.188</v>
      </c>
      <c r="R47" s="89">
        <f t="shared" si="4"/>
        <v>9.375</v>
      </c>
      <c r="S47" s="89">
        <f t="shared" si="5"/>
        <v>5.469</v>
      </c>
      <c r="T47" s="95" t="str">
        <f t="shared" si="13"/>
        <v> </v>
      </c>
      <c r="U47" s="95" t="str">
        <f t="shared" si="14"/>
        <v> </v>
      </c>
      <c r="V47" s="93" t="str">
        <f t="shared" si="9"/>
        <v> </v>
      </c>
      <c r="W47" s="81">
        <f t="shared" si="10"/>
        <v>32.031</v>
      </c>
      <c r="X47" s="4"/>
    </row>
    <row r="48" spans="1:23" ht="26.25" customHeight="1">
      <c r="A48" s="40" t="s">
        <v>58</v>
      </c>
      <c r="B48" s="82">
        <v>26</v>
      </c>
      <c r="C48" s="83">
        <v>17</v>
      </c>
      <c r="D48" s="85">
        <v>26</v>
      </c>
      <c r="E48" s="85">
        <v>15</v>
      </c>
      <c r="F48" s="86">
        <v>18</v>
      </c>
      <c r="G48" s="84">
        <v>15</v>
      </c>
      <c r="H48" s="84">
        <v>5</v>
      </c>
      <c r="I48" s="94"/>
      <c r="J48" s="94"/>
      <c r="K48" s="92"/>
      <c r="L48" s="87">
        <f t="shared" si="12"/>
        <v>122</v>
      </c>
      <c r="M48" s="88">
        <f t="shared" si="6"/>
        <v>21.311</v>
      </c>
      <c r="N48" s="89">
        <f t="shared" si="0"/>
        <v>13.934</v>
      </c>
      <c r="O48" s="89">
        <f t="shared" si="1"/>
        <v>21.311</v>
      </c>
      <c r="P48" s="89">
        <f t="shared" si="2"/>
        <v>12.295</v>
      </c>
      <c r="Q48" s="90">
        <f t="shared" si="3"/>
        <v>14.754</v>
      </c>
      <c r="R48" s="89">
        <f t="shared" si="4"/>
        <v>12.295</v>
      </c>
      <c r="S48" s="89">
        <f t="shared" si="5"/>
        <v>4.098</v>
      </c>
      <c r="T48" s="95" t="str">
        <f t="shared" si="13"/>
        <v> </v>
      </c>
      <c r="U48" s="95" t="str">
        <f t="shared" si="14"/>
        <v> </v>
      </c>
      <c r="V48" s="93" t="str">
        <f t="shared" si="9"/>
        <v> </v>
      </c>
      <c r="W48" s="81">
        <f t="shared" si="10"/>
        <v>31.148</v>
      </c>
    </row>
    <row r="49" spans="1:23" ht="26.25" customHeight="1">
      <c r="A49" s="40" t="s">
        <v>59</v>
      </c>
      <c r="B49" s="82">
        <v>28</v>
      </c>
      <c r="C49" s="83">
        <v>27</v>
      </c>
      <c r="D49" s="85">
        <v>33</v>
      </c>
      <c r="E49" s="85">
        <v>11</v>
      </c>
      <c r="F49" s="86">
        <v>13</v>
      </c>
      <c r="G49" s="84">
        <v>5</v>
      </c>
      <c r="H49" s="84">
        <v>3</v>
      </c>
      <c r="I49" s="94"/>
      <c r="J49" s="94"/>
      <c r="K49" s="92"/>
      <c r="L49" s="87">
        <f t="shared" si="12"/>
        <v>120</v>
      </c>
      <c r="M49" s="88">
        <f t="shared" si="6"/>
        <v>23.333</v>
      </c>
      <c r="N49" s="89">
        <f t="shared" si="0"/>
        <v>22.5</v>
      </c>
      <c r="O49" s="89">
        <f t="shared" si="1"/>
        <v>27.5</v>
      </c>
      <c r="P49" s="89">
        <f t="shared" si="2"/>
        <v>9.167</v>
      </c>
      <c r="Q49" s="90">
        <f t="shared" si="3"/>
        <v>10.833</v>
      </c>
      <c r="R49" s="89">
        <f t="shared" si="4"/>
        <v>4.167</v>
      </c>
      <c r="S49" s="89">
        <f t="shared" si="5"/>
        <v>2.5</v>
      </c>
      <c r="T49" s="95" t="str">
        <f t="shared" si="13"/>
        <v> </v>
      </c>
      <c r="U49" s="95" t="str">
        <f t="shared" si="14"/>
        <v> </v>
      </c>
      <c r="V49" s="93" t="str">
        <f t="shared" si="9"/>
        <v> </v>
      </c>
      <c r="W49" s="81">
        <f t="shared" si="10"/>
        <v>17.5</v>
      </c>
    </row>
    <row r="50" spans="1:23" ht="26.25" customHeight="1">
      <c r="A50" s="40" t="s">
        <v>60</v>
      </c>
      <c r="B50" s="82">
        <v>13</v>
      </c>
      <c r="C50" s="83">
        <v>17</v>
      </c>
      <c r="D50" s="85">
        <v>12</v>
      </c>
      <c r="E50" s="85">
        <v>14</v>
      </c>
      <c r="F50" s="86">
        <v>11</v>
      </c>
      <c r="G50" s="84">
        <v>2</v>
      </c>
      <c r="H50" s="84">
        <v>5</v>
      </c>
      <c r="I50" s="94"/>
      <c r="J50" s="94"/>
      <c r="K50" s="92"/>
      <c r="L50" s="87">
        <f t="shared" si="12"/>
        <v>74</v>
      </c>
      <c r="M50" s="88">
        <f t="shared" si="6"/>
        <v>17.568</v>
      </c>
      <c r="N50" s="89">
        <f t="shared" si="0"/>
        <v>22.973</v>
      </c>
      <c r="O50" s="89">
        <f t="shared" si="1"/>
        <v>16.216</v>
      </c>
      <c r="P50" s="89">
        <f t="shared" si="2"/>
        <v>18.919</v>
      </c>
      <c r="Q50" s="90">
        <f t="shared" si="3"/>
        <v>14.865</v>
      </c>
      <c r="R50" s="89">
        <f t="shared" si="4"/>
        <v>2.703</v>
      </c>
      <c r="S50" s="89">
        <f t="shared" si="5"/>
        <v>6.757</v>
      </c>
      <c r="T50" s="95" t="str">
        <f t="shared" si="13"/>
        <v> </v>
      </c>
      <c r="U50" s="95" t="str">
        <f t="shared" si="14"/>
        <v> </v>
      </c>
      <c r="V50" s="93" t="str">
        <f t="shared" si="9"/>
        <v> </v>
      </c>
      <c r="W50" s="81">
        <f t="shared" si="10"/>
        <v>24.324</v>
      </c>
    </row>
    <row r="51" spans="1:23" ht="26.25" customHeight="1">
      <c r="A51" s="40" t="s">
        <v>61</v>
      </c>
      <c r="B51" s="82">
        <v>16</v>
      </c>
      <c r="C51" s="83">
        <v>27</v>
      </c>
      <c r="D51" s="85">
        <v>9</v>
      </c>
      <c r="E51" s="85">
        <v>25</v>
      </c>
      <c r="F51" s="86">
        <v>5</v>
      </c>
      <c r="G51" s="84">
        <v>13</v>
      </c>
      <c r="H51" s="84">
        <v>3</v>
      </c>
      <c r="I51" s="84">
        <v>5</v>
      </c>
      <c r="J51" s="94"/>
      <c r="K51" s="92"/>
      <c r="L51" s="87">
        <f t="shared" si="12"/>
        <v>103</v>
      </c>
      <c r="M51" s="88">
        <f t="shared" si="6"/>
        <v>15.534</v>
      </c>
      <c r="N51" s="89">
        <f t="shared" si="0"/>
        <v>26.214</v>
      </c>
      <c r="O51" s="89">
        <f t="shared" si="1"/>
        <v>8.738</v>
      </c>
      <c r="P51" s="89">
        <f t="shared" si="2"/>
        <v>24.272</v>
      </c>
      <c r="Q51" s="90">
        <f t="shared" si="3"/>
        <v>4.854</v>
      </c>
      <c r="R51" s="89">
        <f t="shared" si="4"/>
        <v>12.621</v>
      </c>
      <c r="S51" s="89">
        <f t="shared" si="5"/>
        <v>2.913</v>
      </c>
      <c r="T51" s="89">
        <f t="shared" si="13"/>
        <v>4.854</v>
      </c>
      <c r="U51" s="95" t="str">
        <f t="shared" si="14"/>
        <v> </v>
      </c>
      <c r="V51" s="93" t="str">
        <f t="shared" si="9"/>
        <v> </v>
      </c>
      <c r="W51" s="81">
        <f t="shared" si="10"/>
        <v>25.243</v>
      </c>
    </row>
    <row r="52" spans="1:23" ht="26.25" customHeight="1">
      <c r="A52" s="40" t="s">
        <v>62</v>
      </c>
      <c r="B52" s="82">
        <v>48</v>
      </c>
      <c r="C52" s="83">
        <v>33</v>
      </c>
      <c r="D52" s="85">
        <v>43</v>
      </c>
      <c r="E52" s="85">
        <v>41</v>
      </c>
      <c r="F52" s="86">
        <v>17</v>
      </c>
      <c r="G52" s="84">
        <v>21</v>
      </c>
      <c r="H52" s="84">
        <v>18</v>
      </c>
      <c r="I52" s="84">
        <v>1</v>
      </c>
      <c r="J52" s="94"/>
      <c r="K52" s="92"/>
      <c r="L52" s="87">
        <f t="shared" si="12"/>
        <v>222</v>
      </c>
      <c r="M52" s="88">
        <f t="shared" si="6"/>
        <v>21.622</v>
      </c>
      <c r="N52" s="89">
        <f t="shared" si="0"/>
        <v>14.865</v>
      </c>
      <c r="O52" s="89">
        <f t="shared" si="1"/>
        <v>19.369</v>
      </c>
      <c r="P52" s="89">
        <f t="shared" si="2"/>
        <v>18.468</v>
      </c>
      <c r="Q52" s="90">
        <f t="shared" si="3"/>
        <v>7.658</v>
      </c>
      <c r="R52" s="89">
        <f t="shared" si="4"/>
        <v>9.459</v>
      </c>
      <c r="S52" s="89">
        <f t="shared" si="5"/>
        <v>8.108</v>
      </c>
      <c r="T52" s="89">
        <f t="shared" si="13"/>
        <v>0.45</v>
      </c>
      <c r="U52" s="95" t="str">
        <f t="shared" si="14"/>
        <v> </v>
      </c>
      <c r="V52" s="93" t="str">
        <f t="shared" si="9"/>
        <v> </v>
      </c>
      <c r="W52" s="81">
        <f t="shared" si="10"/>
        <v>25.676</v>
      </c>
    </row>
    <row r="53" spans="1:23" ht="26.25" customHeight="1">
      <c r="A53" s="40" t="s">
        <v>63</v>
      </c>
      <c r="B53" s="82">
        <v>10</v>
      </c>
      <c r="C53" s="83">
        <v>43</v>
      </c>
      <c r="D53" s="85">
        <v>10</v>
      </c>
      <c r="E53" s="85">
        <v>29</v>
      </c>
      <c r="F53" s="86">
        <v>6</v>
      </c>
      <c r="G53" s="84">
        <v>13</v>
      </c>
      <c r="H53" s="84">
        <v>3</v>
      </c>
      <c r="I53" s="84">
        <v>5</v>
      </c>
      <c r="J53" s="94"/>
      <c r="K53" s="92"/>
      <c r="L53" s="87">
        <f t="shared" si="12"/>
        <v>119</v>
      </c>
      <c r="M53" s="88">
        <f t="shared" si="6"/>
        <v>8.403</v>
      </c>
      <c r="N53" s="89">
        <f t="shared" si="0"/>
        <v>36.134</v>
      </c>
      <c r="O53" s="89">
        <f t="shared" si="1"/>
        <v>8.403</v>
      </c>
      <c r="P53" s="89">
        <f t="shared" si="2"/>
        <v>24.37</v>
      </c>
      <c r="Q53" s="90">
        <f t="shared" si="3"/>
        <v>5.042</v>
      </c>
      <c r="R53" s="89">
        <f t="shared" si="4"/>
        <v>10.924</v>
      </c>
      <c r="S53" s="89">
        <f t="shared" si="5"/>
        <v>2.521</v>
      </c>
      <c r="T53" s="89">
        <f t="shared" si="13"/>
        <v>4.202</v>
      </c>
      <c r="U53" s="95" t="str">
        <f t="shared" si="14"/>
        <v> </v>
      </c>
      <c r="V53" s="93" t="str">
        <f t="shared" si="9"/>
        <v> </v>
      </c>
      <c r="W53" s="81">
        <f t="shared" si="10"/>
        <v>22.689</v>
      </c>
    </row>
    <row r="54" spans="1:23" ht="26.25" customHeight="1">
      <c r="A54" s="40" t="s">
        <v>64</v>
      </c>
      <c r="B54" s="82">
        <v>19</v>
      </c>
      <c r="C54" s="83">
        <v>14</v>
      </c>
      <c r="D54" s="85">
        <v>7</v>
      </c>
      <c r="E54" s="85">
        <v>27</v>
      </c>
      <c r="F54" s="86">
        <v>11</v>
      </c>
      <c r="G54" s="84">
        <v>23</v>
      </c>
      <c r="H54" s="84">
        <v>16</v>
      </c>
      <c r="I54" s="84">
        <v>7</v>
      </c>
      <c r="J54" s="94"/>
      <c r="K54" s="92"/>
      <c r="L54" s="87">
        <f t="shared" si="12"/>
        <v>124</v>
      </c>
      <c r="M54" s="88">
        <f t="shared" si="6"/>
        <v>15.323</v>
      </c>
      <c r="N54" s="89">
        <f t="shared" si="0"/>
        <v>11.29</v>
      </c>
      <c r="O54" s="89">
        <f t="shared" si="1"/>
        <v>5.645</v>
      </c>
      <c r="P54" s="89">
        <f t="shared" si="2"/>
        <v>21.774</v>
      </c>
      <c r="Q54" s="90">
        <f t="shared" si="3"/>
        <v>8.871</v>
      </c>
      <c r="R54" s="89">
        <f t="shared" si="4"/>
        <v>18.548</v>
      </c>
      <c r="S54" s="89">
        <f t="shared" si="5"/>
        <v>12.903</v>
      </c>
      <c r="T54" s="89">
        <f t="shared" si="13"/>
        <v>5.645</v>
      </c>
      <c r="U54" s="95" t="str">
        <f t="shared" si="14"/>
        <v> </v>
      </c>
      <c r="V54" s="93" t="str">
        <f t="shared" si="9"/>
        <v> </v>
      </c>
      <c r="W54" s="81">
        <f t="shared" si="10"/>
        <v>45.968</v>
      </c>
    </row>
    <row r="55" spans="1:23" ht="26.25" customHeight="1">
      <c r="A55" s="40" t="s">
        <v>65</v>
      </c>
      <c r="B55" s="82">
        <v>33</v>
      </c>
      <c r="C55" s="83">
        <v>32</v>
      </c>
      <c r="D55" s="85">
        <v>16</v>
      </c>
      <c r="E55" s="85">
        <v>31</v>
      </c>
      <c r="F55" s="86">
        <v>34</v>
      </c>
      <c r="G55" s="84">
        <v>15</v>
      </c>
      <c r="H55" s="84">
        <v>7</v>
      </c>
      <c r="I55" s="84">
        <v>6</v>
      </c>
      <c r="J55" s="94"/>
      <c r="K55" s="92"/>
      <c r="L55" s="87">
        <f t="shared" si="12"/>
        <v>174</v>
      </c>
      <c r="M55" s="88">
        <f t="shared" si="6"/>
        <v>18.966</v>
      </c>
      <c r="N55" s="89">
        <f t="shared" si="0"/>
        <v>18.391</v>
      </c>
      <c r="O55" s="89">
        <f t="shared" si="1"/>
        <v>9.195</v>
      </c>
      <c r="P55" s="89">
        <f t="shared" si="2"/>
        <v>17.816</v>
      </c>
      <c r="Q55" s="90">
        <f t="shared" si="3"/>
        <v>19.54</v>
      </c>
      <c r="R55" s="89">
        <f t="shared" si="4"/>
        <v>8.621</v>
      </c>
      <c r="S55" s="89">
        <f t="shared" si="5"/>
        <v>4.023</v>
      </c>
      <c r="T55" s="89">
        <f t="shared" si="13"/>
        <v>3.448</v>
      </c>
      <c r="U55" s="95" t="str">
        <f t="shared" si="14"/>
        <v> </v>
      </c>
      <c r="V55" s="93" t="str">
        <f t="shared" si="9"/>
        <v> </v>
      </c>
      <c r="W55" s="81">
        <f t="shared" si="10"/>
        <v>35.632</v>
      </c>
    </row>
    <row r="56" spans="1:23" ht="26.25" customHeight="1">
      <c r="A56" s="40" t="s">
        <v>66</v>
      </c>
      <c r="B56" s="82">
        <v>33</v>
      </c>
      <c r="C56" s="83">
        <v>37</v>
      </c>
      <c r="D56" s="85">
        <v>27</v>
      </c>
      <c r="E56" s="85">
        <v>26</v>
      </c>
      <c r="F56" s="86">
        <v>22</v>
      </c>
      <c r="G56" s="84">
        <v>29</v>
      </c>
      <c r="H56" s="84">
        <v>9</v>
      </c>
      <c r="I56" s="94"/>
      <c r="J56" s="94"/>
      <c r="K56" s="92"/>
      <c r="L56" s="87">
        <f t="shared" si="12"/>
        <v>183</v>
      </c>
      <c r="M56" s="88">
        <f t="shared" si="6"/>
        <v>18.033</v>
      </c>
      <c r="N56" s="89">
        <f t="shared" si="0"/>
        <v>20.219</v>
      </c>
      <c r="O56" s="89">
        <f t="shared" si="1"/>
        <v>14.754</v>
      </c>
      <c r="P56" s="89">
        <f t="shared" si="2"/>
        <v>14.208</v>
      </c>
      <c r="Q56" s="90">
        <f t="shared" si="3"/>
        <v>12.022</v>
      </c>
      <c r="R56" s="89">
        <f t="shared" si="4"/>
        <v>15.847</v>
      </c>
      <c r="S56" s="89">
        <f t="shared" si="5"/>
        <v>4.918</v>
      </c>
      <c r="T56" s="95" t="str">
        <f t="shared" si="13"/>
        <v> </v>
      </c>
      <c r="U56" s="95" t="str">
        <f t="shared" si="14"/>
        <v> </v>
      </c>
      <c r="V56" s="93" t="str">
        <f t="shared" si="9"/>
        <v> </v>
      </c>
      <c r="W56" s="81">
        <f t="shared" si="10"/>
        <v>32.787</v>
      </c>
    </row>
    <row r="57" spans="1:23" ht="26.25" customHeight="1">
      <c r="A57" s="40" t="s">
        <v>67</v>
      </c>
      <c r="B57" s="82">
        <v>6</v>
      </c>
      <c r="C57" s="83">
        <v>5</v>
      </c>
      <c r="D57" s="85">
        <v>14</v>
      </c>
      <c r="E57" s="85">
        <v>13</v>
      </c>
      <c r="F57" s="86">
        <v>19</v>
      </c>
      <c r="G57" s="84">
        <v>8</v>
      </c>
      <c r="H57" s="85">
        <v>5</v>
      </c>
      <c r="I57" s="94"/>
      <c r="J57" s="94"/>
      <c r="K57" s="92"/>
      <c r="L57" s="87">
        <f t="shared" si="12"/>
        <v>70</v>
      </c>
      <c r="M57" s="88">
        <f t="shared" si="6"/>
        <v>8.571</v>
      </c>
      <c r="N57" s="89">
        <f t="shared" si="0"/>
        <v>7.143</v>
      </c>
      <c r="O57" s="89">
        <f t="shared" si="1"/>
        <v>20</v>
      </c>
      <c r="P57" s="89">
        <f t="shared" si="2"/>
        <v>18.571</v>
      </c>
      <c r="Q57" s="90">
        <f t="shared" si="3"/>
        <v>27.143</v>
      </c>
      <c r="R57" s="89">
        <f t="shared" si="4"/>
        <v>11.429</v>
      </c>
      <c r="S57" s="89">
        <f t="shared" si="5"/>
        <v>7.143</v>
      </c>
      <c r="T57" s="95" t="str">
        <f t="shared" si="13"/>
        <v> </v>
      </c>
      <c r="U57" s="95" t="str">
        <f t="shared" si="14"/>
        <v> </v>
      </c>
      <c r="V57" s="93" t="str">
        <f t="shared" si="9"/>
        <v> </v>
      </c>
      <c r="W57" s="81">
        <f t="shared" si="10"/>
        <v>45.714</v>
      </c>
    </row>
    <row r="58" spans="1:23" ht="26.25" customHeight="1">
      <c r="A58" s="40" t="s">
        <v>68</v>
      </c>
      <c r="B58" s="82">
        <v>12</v>
      </c>
      <c r="C58" s="83">
        <v>7</v>
      </c>
      <c r="D58" s="85">
        <v>17</v>
      </c>
      <c r="E58" s="85">
        <v>6</v>
      </c>
      <c r="F58" s="86">
        <v>9</v>
      </c>
      <c r="G58" s="84">
        <v>1</v>
      </c>
      <c r="H58" s="94"/>
      <c r="I58" s="94"/>
      <c r="J58" s="94"/>
      <c r="K58" s="92"/>
      <c r="L58" s="87">
        <f t="shared" si="12"/>
        <v>52</v>
      </c>
      <c r="M58" s="88">
        <f t="shared" si="6"/>
        <v>23.077</v>
      </c>
      <c r="N58" s="89">
        <f t="shared" si="0"/>
        <v>13.462</v>
      </c>
      <c r="O58" s="89">
        <f t="shared" si="1"/>
        <v>32.692</v>
      </c>
      <c r="P58" s="89">
        <f t="shared" si="2"/>
        <v>11.538</v>
      </c>
      <c r="Q58" s="90">
        <f t="shared" si="3"/>
        <v>17.308</v>
      </c>
      <c r="R58" s="89">
        <f t="shared" si="4"/>
        <v>1.923</v>
      </c>
      <c r="S58" s="95" t="str">
        <f t="shared" si="5"/>
        <v> </v>
      </c>
      <c r="T58" s="95" t="str">
        <f t="shared" si="13"/>
        <v> </v>
      </c>
      <c r="U58" s="95" t="str">
        <f t="shared" si="14"/>
        <v> </v>
      </c>
      <c r="V58" s="93" t="str">
        <f t="shared" si="9"/>
        <v> </v>
      </c>
      <c r="W58" s="81">
        <f t="shared" si="10"/>
        <v>19.231</v>
      </c>
    </row>
    <row r="59" spans="1:23" ht="26.25" customHeight="1" thickBot="1">
      <c r="A59" s="41" t="s">
        <v>69</v>
      </c>
      <c r="B59" s="112">
        <v>8</v>
      </c>
      <c r="C59" s="113">
        <v>4</v>
      </c>
      <c r="D59" s="114">
        <v>7</v>
      </c>
      <c r="E59" s="114">
        <v>9</v>
      </c>
      <c r="F59" s="115">
        <v>6</v>
      </c>
      <c r="G59" s="116">
        <v>2</v>
      </c>
      <c r="H59" s="114">
        <v>0</v>
      </c>
      <c r="I59" s="117"/>
      <c r="J59" s="117"/>
      <c r="K59" s="118"/>
      <c r="L59" s="119">
        <f t="shared" si="12"/>
        <v>36</v>
      </c>
      <c r="M59" s="120">
        <f t="shared" si="6"/>
        <v>22.222</v>
      </c>
      <c r="N59" s="121">
        <f t="shared" si="0"/>
        <v>11.111</v>
      </c>
      <c r="O59" s="121">
        <f t="shared" si="1"/>
        <v>19.444</v>
      </c>
      <c r="P59" s="121">
        <f t="shared" si="2"/>
        <v>25</v>
      </c>
      <c r="Q59" s="122">
        <f t="shared" si="3"/>
        <v>16.667</v>
      </c>
      <c r="R59" s="121">
        <f t="shared" si="4"/>
        <v>5.556</v>
      </c>
      <c r="S59" s="121">
        <v>0</v>
      </c>
      <c r="T59" s="123" t="str">
        <f t="shared" si="13"/>
        <v> </v>
      </c>
      <c r="U59" s="123" t="str">
        <f t="shared" si="14"/>
        <v> </v>
      </c>
      <c r="V59" s="124" t="str">
        <f t="shared" si="9"/>
        <v> </v>
      </c>
      <c r="W59" s="125">
        <f>ROUND(SUM(F59:K59)/L59*100,3)</f>
        <v>22.222</v>
      </c>
    </row>
    <row r="60" spans="1:23" ht="25.5" customHeight="1">
      <c r="A60" s="7"/>
      <c r="B60" s="38" t="s">
        <v>79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ht="14.25" customHeight="1">
      <c r="A61" s="8"/>
    </row>
    <row r="62" ht="40.5" customHeight="1"/>
    <row r="63" ht="19.5" customHeight="1"/>
    <row r="64" ht="19.5" customHeight="1"/>
    <row r="65" ht="19.5" customHeight="1">
      <c r="A65" s="2"/>
    </row>
    <row r="66" ht="19.5" customHeight="1">
      <c r="A66" s="2"/>
    </row>
    <row r="67" ht="19.5" customHeight="1">
      <c r="A67" s="2"/>
    </row>
    <row r="68" ht="19.5" customHeight="1">
      <c r="A68" s="2"/>
    </row>
    <row r="69" ht="19.5" customHeight="1">
      <c r="A69" s="2"/>
    </row>
    <row r="70" ht="19.5" customHeight="1">
      <c r="A70" s="2"/>
    </row>
    <row r="71" ht="19.5" customHeight="1">
      <c r="A71" s="2"/>
    </row>
    <row r="72" ht="19.5" customHeight="1">
      <c r="A72" s="2"/>
    </row>
    <row r="73" ht="19.5" customHeight="1">
      <c r="A73" s="2"/>
    </row>
    <row r="74" ht="13.5" customHeight="1">
      <c r="A74" s="2"/>
    </row>
    <row r="75" ht="13.5" customHeight="1">
      <c r="A75" s="2"/>
    </row>
    <row r="76" ht="13.5" customHeight="1">
      <c r="A76" s="2"/>
    </row>
    <row r="77" ht="13.5" customHeight="1">
      <c r="A77" s="2"/>
    </row>
    <row r="78" ht="13.5" customHeight="1">
      <c r="A78" s="2"/>
    </row>
    <row r="79" ht="13.5" customHeight="1">
      <c r="A79" s="2"/>
    </row>
    <row r="80" ht="13.5" customHeight="1">
      <c r="A80" s="2"/>
    </row>
    <row r="81" ht="13.5" customHeight="1">
      <c r="A81" s="2"/>
    </row>
    <row r="82" ht="13.5" customHeight="1">
      <c r="A82" s="2"/>
    </row>
    <row r="83" ht="13.5" customHeight="1">
      <c r="A83" s="2"/>
    </row>
    <row r="84" ht="13.5" customHeight="1">
      <c r="A84" s="2"/>
    </row>
    <row r="85" ht="13.5" customHeight="1">
      <c r="A85" s="2"/>
    </row>
    <row r="86" ht="13.5" customHeight="1">
      <c r="A86" s="2"/>
    </row>
    <row r="87" ht="13.5" customHeight="1">
      <c r="A87" s="2"/>
    </row>
    <row r="88" ht="13.5" customHeight="1">
      <c r="A88" s="2"/>
    </row>
    <row r="89" ht="13.5" customHeight="1">
      <c r="A89" s="2"/>
    </row>
    <row r="90" ht="13.5" customHeight="1">
      <c r="A90" s="2"/>
    </row>
    <row r="91" ht="13.5" customHeight="1">
      <c r="A91" s="2"/>
    </row>
    <row r="92" ht="13.5" customHeight="1">
      <c r="A92" s="2"/>
    </row>
    <row r="93" ht="13.5" customHeight="1">
      <c r="A93" s="2"/>
    </row>
    <row r="94" ht="13.5" customHeight="1">
      <c r="A94" s="2"/>
    </row>
    <row r="95" ht="13.5" customHeight="1">
      <c r="A95" s="2"/>
    </row>
    <row r="96" ht="13.5" customHeight="1">
      <c r="A96" s="2"/>
    </row>
    <row r="97" ht="13.5" customHeight="1">
      <c r="A97" s="2"/>
    </row>
    <row r="98" ht="13.5" customHeight="1">
      <c r="A98" s="2"/>
    </row>
    <row r="99" ht="13.5" customHeight="1">
      <c r="A99" s="2"/>
    </row>
    <row r="100" ht="13.5" customHeight="1">
      <c r="A100" s="2"/>
    </row>
    <row r="101" ht="13.5" customHeight="1">
      <c r="A101" s="2"/>
    </row>
    <row r="102" ht="13.5" customHeight="1">
      <c r="A102" s="2"/>
    </row>
    <row r="103" ht="13.5" customHeight="1">
      <c r="A103" s="2"/>
    </row>
    <row r="104" ht="13.5" customHeight="1">
      <c r="A104" s="2"/>
    </row>
    <row r="105" ht="13.5" customHeight="1">
      <c r="A105" s="2"/>
    </row>
    <row r="106" ht="13.5" customHeight="1">
      <c r="A106" s="2"/>
    </row>
    <row r="107" ht="13.5" customHeight="1">
      <c r="A107" s="2"/>
    </row>
    <row r="108" ht="13.5" customHeight="1">
      <c r="A108" s="2"/>
    </row>
    <row r="109" ht="13.5" customHeight="1">
      <c r="A109" s="2"/>
    </row>
    <row r="110" ht="13.5" customHeight="1">
      <c r="A110" s="2"/>
    </row>
    <row r="111" ht="13.5" customHeight="1">
      <c r="A111" s="2"/>
    </row>
    <row r="112" ht="13.5" customHeight="1">
      <c r="A112" s="2"/>
    </row>
    <row r="113" ht="13.5" customHeight="1">
      <c r="A113" s="2"/>
    </row>
    <row r="114" ht="13.5" customHeight="1">
      <c r="A114" s="2"/>
    </row>
    <row r="115" ht="13.5" customHeight="1">
      <c r="A115" s="2"/>
    </row>
    <row r="116" ht="13.5" customHeight="1">
      <c r="A116" s="2"/>
    </row>
    <row r="117" ht="13.5" customHeight="1">
      <c r="A117" s="2"/>
    </row>
    <row r="118" ht="13.5" customHeight="1">
      <c r="A118" s="2"/>
    </row>
    <row r="119" ht="13.5" customHeight="1">
      <c r="A119" s="2"/>
    </row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</sheetData>
  <sheetProtection/>
  <mergeCells count="4">
    <mergeCell ref="R3:W3"/>
    <mergeCell ref="A4:A5"/>
    <mergeCell ref="B4:L4"/>
    <mergeCell ref="M4:W4"/>
  </mergeCells>
  <printOptions horizontalCentered="1"/>
  <pageMargins left="0.1968503937007874" right="0.1968503937007874" top="0.4724409448818898" bottom="0.1968503937007874" header="0.2755905511811024" footer="0.1968503937007874"/>
  <pageSetup horizontalDpi="600" verticalDpi="600" orientation="landscape" paperSize="9" scale="56" r:id="rId1"/>
  <rowBreaks count="1" manualBreakCount="1">
    <brk id="36" max="26" man="1"/>
  </rowBreaks>
  <colBreaks count="1" manualBreakCount="1">
    <brk id="2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2016-02-24T06:20:36Z</dcterms:created>
  <dcterms:modified xsi:type="dcterms:W3CDTF">2017-02-27T04:04:38Z</dcterms:modified>
  <cp:category/>
  <cp:version/>
  <cp:contentType/>
  <cp:contentStatus/>
</cp:coreProperties>
</file>