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32658BD-EEA3-4696-AFBA-4877D699D7AF}" xr6:coauthVersionLast="47" xr6:coauthVersionMax="47" xr10:uidLastSave="{00000000-0000-0000-0000-000000000000}"/>
  <bookViews>
    <workbookView xWindow="2160" yWindow="-16320" windowWidth="29040" windowHeight="15840" xr2:uid="{00000000-000D-0000-FFFF-FFFF00000000}"/>
  </bookViews>
  <sheets>
    <sheet name="様式第８－１号" sheetId="1" r:id="rId1"/>
  </sheets>
  <definedNames>
    <definedName name="_xlnm.Print_Area" localSheetId="0">'様式第８－１号'!$A$1:$K$51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D50" i="1"/>
  <c r="F31" i="1"/>
  <c r="D31" i="1"/>
  <c r="I49" i="1"/>
  <c r="J49" i="1" s="1"/>
  <c r="I48" i="1"/>
  <c r="J48" i="1" s="1"/>
  <c r="J50" i="1" s="1"/>
  <c r="I29" i="1"/>
  <c r="J29" i="1" s="1"/>
  <c r="I30" i="1"/>
  <c r="J30" i="1" s="1"/>
  <c r="J31" i="1" l="1"/>
  <c r="I31" i="1"/>
  <c r="I50" i="1"/>
</calcChain>
</file>

<file path=xl/sharedStrings.xml><?xml version="1.0" encoding="utf-8"?>
<sst xmlns="http://schemas.openxmlformats.org/spreadsheetml/2006/main" count="76" uniqueCount="46">
  <si>
    <t>事業者名</t>
    <rPh sb="0" eb="3">
      <t>ジギョウシャ</t>
    </rPh>
    <rPh sb="3" eb="4">
      <t>メイ</t>
    </rPh>
    <phoneticPr fontId="2"/>
  </si>
  <si>
    <t>kW</t>
    <phoneticPr fontId="2"/>
  </si>
  <si>
    <t>kWh</t>
    <phoneticPr fontId="2"/>
  </si>
  <si>
    <t>kWh当たり単価（税込）</t>
    <rPh sb="3" eb="4">
      <t>ア</t>
    </rPh>
    <rPh sb="6" eb="8">
      <t>タンカ</t>
    </rPh>
    <rPh sb="9" eb="11">
      <t>ゼイコ</t>
    </rPh>
    <phoneticPr fontId="2"/>
  </si>
  <si>
    <t>円/kWh</t>
    <rPh sb="0" eb="1">
      <t>エン</t>
    </rPh>
    <phoneticPr fontId="2"/>
  </si>
  <si>
    <t>想定年間発電量</t>
    <rPh sb="0" eb="2">
      <t>ソウテイ</t>
    </rPh>
    <rPh sb="2" eb="4">
      <t>ネンカン</t>
    </rPh>
    <rPh sb="4" eb="7">
      <t>ハツデンリョウ</t>
    </rPh>
    <phoneticPr fontId="2"/>
  </si>
  <si>
    <t>円</t>
    <rPh sb="0" eb="1">
      <t>エン</t>
    </rPh>
    <phoneticPr fontId="2"/>
  </si>
  <si>
    <t>交付率</t>
    <rPh sb="0" eb="3">
      <t>コウフリツ</t>
    </rPh>
    <phoneticPr fontId="2"/>
  </si>
  <si>
    <t>合計</t>
    <rPh sb="0" eb="2">
      <t>ゴウケイ</t>
    </rPh>
    <phoneticPr fontId="2"/>
  </si>
  <si>
    <t>-</t>
    <phoneticPr fontId="2"/>
  </si>
  <si>
    <t>※様式第７－１号と整合させること</t>
    <rPh sb="1" eb="3">
      <t>ヨウシキ</t>
    </rPh>
    <rPh sb="3" eb="4">
      <t>ダイ</t>
    </rPh>
    <rPh sb="7" eb="8">
      <t>ゴウ</t>
    </rPh>
    <rPh sb="9" eb="11">
      <t>セイゴウ</t>
    </rPh>
    <phoneticPr fontId="2"/>
  </si>
  <si>
    <t>設備設置計画容量</t>
    <rPh sb="0" eb="2">
      <t>セツビ</t>
    </rPh>
    <rPh sb="2" eb="4">
      <t>セッチ</t>
    </rPh>
    <rPh sb="4" eb="6">
      <t>ケイカク</t>
    </rPh>
    <rPh sb="6" eb="8">
      <t>ヨウリョウ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</si>
  <si>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</si>
  <si>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</si>
  <si>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国交付対象額</t>
    <rPh sb="0" eb="1">
      <t>クニ</t>
    </rPh>
    <rPh sb="1" eb="3">
      <t>コウフ</t>
    </rPh>
    <rPh sb="3" eb="5">
      <t>タイショウ</t>
    </rPh>
    <rPh sb="5" eb="6">
      <t>ガク</t>
    </rPh>
    <phoneticPr fontId="2"/>
  </si>
  <si>
    <t>１　太陽光発電設備容量（パワーコンディショナの最大定格出力）</t>
    <rPh sb="2" eb="7">
      <t>タイヨウコウハツデン</t>
    </rPh>
    <rPh sb="7" eb="9">
      <t>セツビ</t>
    </rPh>
    <rPh sb="9" eb="11">
      <t>ヨウリョウ</t>
    </rPh>
    <phoneticPr fontId="2"/>
  </si>
  <si>
    <t>２　ＰＰＡサービス料</t>
    <phoneticPr fontId="2"/>
  </si>
  <si>
    <t>下記により、①交付金を考慮しない場合、②交付金を考慮した場合の２通りの単価を提案します。</t>
    <rPh sb="0" eb="2">
      <t>カキ</t>
    </rPh>
    <phoneticPr fontId="2"/>
  </si>
  <si>
    <t>①交付金を考慮しない場合</t>
    <rPh sb="1" eb="4">
      <t>コウフキン</t>
    </rPh>
    <rPh sb="5" eb="7">
      <t>コウリョ</t>
    </rPh>
    <rPh sb="10" eb="12">
      <t>バアイ</t>
    </rPh>
    <phoneticPr fontId="2"/>
  </si>
  <si>
    <t>②交付金を考慮した場合</t>
    <rPh sb="1" eb="4">
      <t>コウフキン</t>
    </rPh>
    <rPh sb="5" eb="7">
      <t>コウリョ</t>
    </rPh>
    <rPh sb="9" eb="11">
      <t>バアイ</t>
    </rPh>
    <phoneticPr fontId="2"/>
  </si>
  <si>
    <t>３　年度毎の設備設置計画</t>
    <rPh sb="2" eb="5">
      <t>ネンドゴト</t>
    </rPh>
    <rPh sb="6" eb="8">
      <t>セツビ</t>
    </rPh>
    <rPh sb="8" eb="10">
      <t>セッチ</t>
    </rPh>
    <rPh sb="10" eb="12">
      <t>ケイカク</t>
    </rPh>
    <phoneticPr fontId="2"/>
  </si>
  <si>
    <t>工事費(税込)</t>
    <rPh sb="0" eb="3">
      <t>コウジヒ</t>
    </rPh>
    <rPh sb="4" eb="6">
      <t>ゼイコ</t>
    </rPh>
    <phoneticPr fontId="2"/>
  </si>
  <si>
    <t>kWh当たり単価（税抜）</t>
    <rPh sb="3" eb="4">
      <t>ア</t>
    </rPh>
    <rPh sb="6" eb="8">
      <t>タンカ</t>
    </rPh>
    <rPh sb="9" eb="11">
      <t>ゼイヌキ</t>
    </rPh>
    <phoneticPr fontId="2"/>
  </si>
  <si>
    <t>年額（税込）</t>
    <rPh sb="0" eb="2">
      <t>ネンガク</t>
    </rPh>
    <rPh sb="3" eb="5">
      <t>ゼイコミ</t>
    </rPh>
    <phoneticPr fontId="2"/>
  </si>
  <si>
    <t>20年間の総額（税込）</t>
    <rPh sb="2" eb="3">
      <t>ネン</t>
    </rPh>
    <rPh sb="3" eb="4">
      <t>カン</t>
    </rPh>
    <rPh sb="5" eb="7">
      <t>ソウガク</t>
    </rPh>
    <rPh sb="8" eb="10">
      <t>ゼイコ</t>
    </rPh>
    <phoneticPr fontId="2"/>
  </si>
  <si>
    <t>様式第８－１号</t>
    <rPh sb="0" eb="2">
      <t>ヨウシキ</t>
    </rPh>
    <rPh sb="2" eb="3">
      <t>ダイ</t>
    </rPh>
    <rPh sb="6" eb="7">
      <t>ゴウ</t>
    </rPh>
    <phoneticPr fontId="2"/>
  </si>
  <si>
    <t>事業単価の提案内容</t>
    <rPh sb="0" eb="4">
      <t>ジギョウタンカ</t>
    </rPh>
    <rPh sb="5" eb="6">
      <t>テイ</t>
    </rPh>
    <rPh sb="6" eb="7">
      <t>アン</t>
    </rPh>
    <rPh sb="7" eb="9">
      <t>ナイヨウ</t>
    </rPh>
    <phoneticPr fontId="2"/>
  </si>
  <si>
    <t>（記入例）年度毎の設備設置計画</t>
    <rPh sb="1" eb="4">
      <t>キニュウレイ</t>
    </rPh>
    <rPh sb="5" eb="8">
      <t>ネンドゴト</t>
    </rPh>
    <rPh sb="9" eb="11">
      <t>セツビ</t>
    </rPh>
    <rPh sb="11" eb="13">
      <t>セッチ</t>
    </rPh>
    <rPh sb="13" eb="15">
      <t>ケイカク</t>
    </rPh>
    <phoneticPr fontId="2"/>
  </si>
  <si>
    <t>　　「二酸化炭素排出抑制対策事業費交付金（地域脱炭素移行・再エネ推進交付金）交付要綱」、「地域脱炭素移行</t>
    <phoneticPr fontId="2"/>
  </si>
  <si>
    <t>　　・再エネ推進交付金実施要領」等を確認の上、記載すること。</t>
    <rPh sb="16" eb="17">
      <t>トウ</t>
    </rPh>
    <rPh sb="18" eb="20">
      <t>カクニン</t>
    </rPh>
    <rPh sb="21" eb="22">
      <t>ウエ</t>
    </rPh>
    <rPh sb="23" eb="25">
      <t>キサイ</t>
    </rPh>
    <phoneticPr fontId="2"/>
  </si>
  <si>
    <t>間接交付額※２</t>
    <phoneticPr fontId="2"/>
  </si>
  <si>
    <t>うち交付金対象経費(税込)※１</t>
    <rPh sb="2" eb="5">
      <t>コウフキン</t>
    </rPh>
    <rPh sb="5" eb="9">
      <t>タイショウケイヒ</t>
    </rPh>
    <phoneticPr fontId="2"/>
  </si>
  <si>
    <t>４　交付金対象の工事内容</t>
    <rPh sb="2" eb="5">
      <t>コウフキン</t>
    </rPh>
    <rPh sb="5" eb="7">
      <t>タイショウ</t>
    </rPh>
    <rPh sb="8" eb="12">
      <t>コウジナイヨウ</t>
    </rPh>
    <phoneticPr fontId="2"/>
  </si>
  <si>
    <t>交付対象外の工事内容 ※４</t>
    <rPh sb="0" eb="5">
      <t>コウフタイショウガイ</t>
    </rPh>
    <rPh sb="6" eb="10">
      <t>コウジナイヨウ</t>
    </rPh>
    <phoneticPr fontId="2"/>
  </si>
  <si>
    <t>交付対象の工事内容 ※３</t>
    <rPh sb="0" eb="2">
      <t>コウフ</t>
    </rPh>
    <rPh sb="2" eb="4">
      <t>タイショウ</t>
    </rPh>
    <rPh sb="5" eb="7">
      <t>コウジ</t>
    </rPh>
    <rPh sb="7" eb="9">
      <t>ナイヨウ</t>
    </rPh>
    <phoneticPr fontId="2"/>
  </si>
  <si>
    <t>※３　交付対象であることが確認できるように概略を記載すること。（太陽光パネルの設置等）</t>
    <rPh sb="3" eb="7">
      <t>コウフタイショウ</t>
    </rPh>
    <rPh sb="13" eb="15">
      <t>カクニン</t>
    </rPh>
    <rPh sb="21" eb="23">
      <t>ガイリャク</t>
    </rPh>
    <rPh sb="24" eb="26">
      <t>キサイ</t>
    </rPh>
    <rPh sb="32" eb="35">
      <t>タイヨウコウ</t>
    </rPh>
    <rPh sb="39" eb="41">
      <t>セッチ</t>
    </rPh>
    <rPh sb="41" eb="42">
      <t>トウ</t>
    </rPh>
    <phoneticPr fontId="2"/>
  </si>
  <si>
    <t>※４　交付対象外の工事を行う場合は記載すること（電気室建屋等）。交付対象外の工事がない場合は「－」を記入。</t>
    <rPh sb="3" eb="8">
      <t>コウフタイショウガイ</t>
    </rPh>
    <rPh sb="9" eb="11">
      <t>コウジ</t>
    </rPh>
    <rPh sb="12" eb="13">
      <t>オコナ</t>
    </rPh>
    <rPh sb="14" eb="16">
      <t>バアイ</t>
    </rPh>
    <rPh sb="17" eb="19">
      <t>キサイ</t>
    </rPh>
    <rPh sb="24" eb="27">
      <t>デンキシツ</t>
    </rPh>
    <rPh sb="27" eb="29">
      <t>タテヤ</t>
    </rPh>
    <rPh sb="29" eb="30">
      <t>トウ</t>
    </rPh>
    <rPh sb="32" eb="37">
      <t>コウフタイショウガイ</t>
    </rPh>
    <rPh sb="38" eb="40">
      <t>コウジ</t>
    </rPh>
    <rPh sb="43" eb="45">
      <t>バアイ</t>
    </rPh>
    <rPh sb="50" eb="52">
      <t>キニュウ</t>
    </rPh>
    <phoneticPr fontId="2"/>
  </si>
  <si>
    <t>凡例</t>
    <rPh sb="0" eb="2">
      <t>ハンレイ</t>
    </rPh>
    <phoneticPr fontId="2"/>
  </si>
  <si>
    <t>：入力セル</t>
    <rPh sb="1" eb="3">
      <t>ニュウリョク</t>
    </rPh>
    <phoneticPr fontId="2"/>
  </si>
  <si>
    <t>：自動計算セル</t>
    <rPh sb="1" eb="3">
      <t>ジドウ</t>
    </rPh>
    <rPh sb="3" eb="5">
      <t>ケイサン</t>
    </rPh>
    <phoneticPr fontId="2"/>
  </si>
  <si>
    <t>※様式第７－１号、第８号と整合させること</t>
    <rPh sb="1" eb="3">
      <t>ヨウシキ</t>
    </rPh>
    <rPh sb="3" eb="4">
      <t>ダイ</t>
    </rPh>
    <rPh sb="7" eb="8">
      <t>ゴウ</t>
    </rPh>
    <rPh sb="9" eb="10">
      <t>ダイ</t>
    </rPh>
    <rPh sb="11" eb="12">
      <t>ゴウ</t>
    </rPh>
    <rPh sb="13" eb="15">
      <t>セイゴウ</t>
    </rPh>
    <phoneticPr fontId="2"/>
  </si>
  <si>
    <t>　本事業は、地域脱炭素移行・再エネ推進交付金（重点対策加速化事業）を活用するため、</t>
    <phoneticPr fontId="2"/>
  </si>
  <si>
    <t>※１　本事業は、地域脱炭素移行・再エネ推進交付金（重点対策加速化事業）を活用するため、</t>
    <phoneticPr fontId="2"/>
  </si>
  <si>
    <t>※２　間接交付額は、交付限度予定額（令和７年度233,332千円、令和８年度233,333千円）</t>
    <rPh sb="3" eb="5">
      <t>カンセツ</t>
    </rPh>
    <rPh sb="5" eb="7">
      <t>コウフ</t>
    </rPh>
    <rPh sb="7" eb="8">
      <t>ガク</t>
    </rPh>
    <rPh sb="10" eb="12">
      <t>コウフ</t>
    </rPh>
    <rPh sb="12" eb="14">
      <t>ゲンド</t>
    </rPh>
    <rPh sb="14" eb="16">
      <t>ヨテイ</t>
    </rPh>
    <rPh sb="16" eb="17">
      <t>ガク</t>
    </rPh>
    <phoneticPr fontId="2"/>
  </si>
  <si>
    <t>　　が上限となる見込み。</t>
    <rPh sb="8" eb="10">
      <t>ミコ</t>
    </rPh>
    <phoneticPr fontId="2"/>
  </si>
  <si>
    <t>※副本の場合、事業者名は記入不要</t>
    <rPh sb="1" eb="3">
      <t>フクホン</t>
    </rPh>
    <rPh sb="4" eb="6">
      <t>バアイ</t>
    </rPh>
    <rPh sb="7" eb="10">
      <t>ジギョウシャ</t>
    </rPh>
    <rPh sb="10" eb="11">
      <t>メイ</t>
    </rPh>
    <rPh sb="12" eb="16">
      <t>キニュウフヨウ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</si>
</sst>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Fill="1" applyBorder="1" applyAlignment="1">
      <alignment vertical="center"/>
    </xf>
    <xf numFmtId="12" fontId="4" fillId="0" borderId="1" xfId="0" applyNumberFormat="1" applyFont="1" applyBorder="1" applyAlignment="1">
      <alignment horizontal="center" vertical="center"/>
    </xf>
    <xf numFmtId="3" fontId="4" fillId="2" borderId="2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3" borderId="1" xfId="0" applyFont="1" applyFill="1" applyBorder="1" applyAlignment="1">
      <alignment vertical="center"/>
    </xf>
    <xf numFmtId="3" fontId="4" fillId="3" borderId="2" xfId="1" applyNumberFormat="1" applyFont="1" applyFill="1" applyBorder="1" applyAlignment="1">
      <alignment vertical="center"/>
    </xf>
    <xf numFmtId="4" fontId="4" fillId="3" borderId="2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1"/>
  <sheetViews>
    <sheetView tabSelected="1" view="pageBreakPreview" zoomScale="80" zoomScaleNormal="100" zoomScaleSheetLayoutView="80" workbookViewId="0">
      <selection activeCell="S24" sqref="S24"/>
    </sheetView>
  </sheetViews>
  <sheetFormatPr defaultRowHeight="13"/>
  <cols>
    <col min="1" max="1" width="1.58203125" style="2" customWidth="1"/>
    <col min="2" max="2" width="2.58203125" style="2" customWidth="1"/>
    <col min="3" max="3" width="20.58203125" style="2" customWidth="1"/>
    <col min="4" max="4" width="13.58203125" style="2" customWidth="1"/>
    <col min="5" max="5" width="6.58203125" style="2" customWidth="1"/>
    <col min="6" max="6" width="13.58203125" style="2" customWidth="1"/>
    <col min="7" max="8" width="6.58203125" style="2" customWidth="1"/>
    <col min="9" max="10" width="13.58203125" style="2" customWidth="1"/>
    <col min="11" max="11" width="1.58203125" style="2" customWidth="1"/>
    <col min="12" max="16384" width="8.6640625" style="2"/>
  </cols>
  <sheetData>
    <row r="1" spans="2:10" ht="18" customHeight="1"/>
    <row r="2" spans="2:10" ht="18" customHeight="1">
      <c r="B2" s="16" t="s">
        <v>25</v>
      </c>
      <c r="F2" s="31"/>
      <c r="G2" s="31"/>
      <c r="H2" s="31"/>
    </row>
    <row r="3" spans="2:10" ht="18" customHeight="1">
      <c r="B3" s="32" t="s">
        <v>26</v>
      </c>
      <c r="C3" s="32"/>
      <c r="D3" s="32"/>
      <c r="E3" s="32"/>
      <c r="F3" s="32"/>
      <c r="G3" s="32"/>
      <c r="H3" s="32"/>
      <c r="I3" s="32"/>
      <c r="J3" s="32"/>
    </row>
    <row r="4" spans="2:10" ht="18" customHeight="1">
      <c r="B4" s="3"/>
      <c r="C4" s="3"/>
      <c r="D4" s="3"/>
      <c r="E4" s="3"/>
      <c r="F4" s="3"/>
      <c r="H4" s="4" t="s">
        <v>0</v>
      </c>
      <c r="I4" s="33" t="s">
        <v>45</v>
      </c>
      <c r="J4" s="34"/>
    </row>
    <row r="5" spans="2:10" ht="18" customHeight="1">
      <c r="H5" s="18"/>
      <c r="I5" s="17"/>
      <c r="J5" s="17"/>
    </row>
    <row r="6" spans="2:10" ht="18" customHeight="1">
      <c r="B6" s="1" t="s">
        <v>41</v>
      </c>
    </row>
    <row r="7" spans="2:10" ht="18" customHeight="1">
      <c r="B7" s="1" t="s">
        <v>17</v>
      </c>
    </row>
    <row r="8" spans="2:10" ht="6" customHeight="1">
      <c r="B8" s="1"/>
    </row>
    <row r="9" spans="2:10" ht="18" customHeight="1">
      <c r="I9" s="2" t="s">
        <v>37</v>
      </c>
    </row>
    <row r="10" spans="2:10" ht="18" customHeight="1">
      <c r="H10" s="19"/>
      <c r="I10" s="2" t="s">
        <v>38</v>
      </c>
    </row>
    <row r="11" spans="2:10" ht="6" customHeight="1">
      <c r="H11" s="22"/>
    </row>
    <row r="12" spans="2:10" ht="18" customHeight="1">
      <c r="H12" s="24"/>
      <c r="I12" s="2" t="s">
        <v>39</v>
      </c>
    </row>
    <row r="13" spans="2:10" ht="6" customHeight="1">
      <c r="G13" s="23"/>
    </row>
    <row r="14" spans="2:10" ht="18" customHeight="1">
      <c r="B14" s="16" t="s">
        <v>15</v>
      </c>
    </row>
    <row r="15" spans="2:10" ht="18" customHeight="1">
      <c r="C15" s="5" t="s">
        <v>11</v>
      </c>
      <c r="D15" s="20"/>
      <c r="E15" s="6" t="s">
        <v>1</v>
      </c>
      <c r="F15" s="7"/>
    </row>
    <row r="16" spans="2:10" ht="18" customHeight="1">
      <c r="C16" s="2" t="s">
        <v>40</v>
      </c>
      <c r="D16" s="8"/>
    </row>
    <row r="17" spans="2:10" ht="18" customHeight="1">
      <c r="C17" s="9"/>
    </row>
    <row r="18" spans="2:10" ht="18" customHeight="1">
      <c r="B18" s="16" t="s">
        <v>16</v>
      </c>
    </row>
    <row r="19" spans="2:10" ht="18" customHeight="1">
      <c r="C19" s="10"/>
      <c r="D19" s="25" t="s">
        <v>18</v>
      </c>
      <c r="E19" s="27"/>
      <c r="F19" s="25" t="s">
        <v>19</v>
      </c>
      <c r="G19" s="27"/>
    </row>
    <row r="20" spans="2:10" ht="18" customHeight="1">
      <c r="C20" s="10" t="s">
        <v>22</v>
      </c>
      <c r="D20" s="21"/>
      <c r="E20" s="6" t="s">
        <v>4</v>
      </c>
      <c r="F20" s="21"/>
      <c r="G20" s="6" t="s">
        <v>4</v>
      </c>
    </row>
    <row r="21" spans="2:10" ht="18" customHeight="1">
      <c r="C21" s="10" t="s">
        <v>3</v>
      </c>
      <c r="D21" s="21"/>
      <c r="E21" s="6" t="s">
        <v>4</v>
      </c>
      <c r="F21" s="21"/>
      <c r="G21" s="6" t="s">
        <v>4</v>
      </c>
    </row>
    <row r="22" spans="2:10" ht="18" customHeight="1">
      <c r="C22" s="5" t="s">
        <v>5</v>
      </c>
      <c r="D22" s="20"/>
      <c r="E22" s="6" t="s">
        <v>2</v>
      </c>
      <c r="F22" s="20"/>
      <c r="G22" s="6" t="s">
        <v>2</v>
      </c>
    </row>
    <row r="23" spans="2:10" ht="18" customHeight="1">
      <c r="C23" s="10" t="s">
        <v>23</v>
      </c>
      <c r="D23" s="20"/>
      <c r="E23" s="6" t="s">
        <v>6</v>
      </c>
      <c r="F23" s="20"/>
      <c r="G23" s="6" t="s">
        <v>6</v>
      </c>
    </row>
    <row r="24" spans="2:10" ht="18" customHeight="1">
      <c r="C24" s="10" t="s">
        <v>24</v>
      </c>
      <c r="D24" s="20"/>
      <c r="E24" s="6" t="s">
        <v>6</v>
      </c>
      <c r="F24" s="20"/>
      <c r="G24" s="6" t="s">
        <v>6</v>
      </c>
    </row>
    <row r="25" spans="2:10" ht="18" customHeight="1">
      <c r="C25" s="2" t="s">
        <v>10</v>
      </c>
      <c r="D25" s="12"/>
      <c r="F25" s="11"/>
    </row>
    <row r="26" spans="2:10" ht="18" customHeight="1"/>
    <row r="27" spans="2:10" ht="18" customHeight="1">
      <c r="B27" s="16" t="s">
        <v>20</v>
      </c>
    </row>
    <row r="28" spans="2:10" ht="18" customHeight="1">
      <c r="C28" s="10"/>
      <c r="D28" s="25" t="s">
        <v>21</v>
      </c>
      <c r="E28" s="27"/>
      <c r="F28" s="25" t="s">
        <v>31</v>
      </c>
      <c r="G28" s="27"/>
      <c r="H28" s="4" t="s">
        <v>7</v>
      </c>
      <c r="I28" s="4" t="s">
        <v>14</v>
      </c>
      <c r="J28" s="4" t="s">
        <v>30</v>
      </c>
    </row>
    <row r="29" spans="2:10" ht="18" customHeight="1">
      <c r="C29" s="5" t="s">
        <v>12</v>
      </c>
      <c r="D29" s="20"/>
      <c r="E29" s="6" t="s">
        <v>6</v>
      </c>
      <c r="F29" s="20"/>
      <c r="G29" s="6" t="s">
        <v>6</v>
      </c>
      <c r="H29" s="13">
        <v>0.5</v>
      </c>
      <c r="I29" s="15">
        <f t="shared" ref="I29:I30" si="0">ROUNDDOWN(F29*H29,0)</f>
        <v>0</v>
      </c>
      <c r="J29" s="15">
        <f>IF(I29&lt;=233332000,I29,233332000)</f>
        <v>0</v>
      </c>
    </row>
    <row r="30" spans="2:10" ht="18" customHeight="1">
      <c r="C30" s="5" t="s">
        <v>13</v>
      </c>
      <c r="D30" s="20"/>
      <c r="E30" s="6" t="s">
        <v>6</v>
      </c>
      <c r="F30" s="20"/>
      <c r="G30" s="6" t="s">
        <v>6</v>
      </c>
      <c r="H30" s="13">
        <v>0.5</v>
      </c>
      <c r="I30" s="15">
        <f t="shared" si="0"/>
        <v>0</v>
      </c>
      <c r="J30" s="15">
        <f>IF(I30&lt;=233333000,I30,233333000)</f>
        <v>0</v>
      </c>
    </row>
    <row r="31" spans="2:10" ht="18" customHeight="1">
      <c r="C31" s="5" t="s">
        <v>8</v>
      </c>
      <c r="D31" s="14">
        <f>SUM(D29:D30)</f>
        <v>0</v>
      </c>
      <c r="E31" s="6" t="s">
        <v>6</v>
      </c>
      <c r="F31" s="14">
        <f>SUM(F29:F30)</f>
        <v>0</v>
      </c>
      <c r="G31" s="6" t="s">
        <v>6</v>
      </c>
      <c r="H31" s="13" t="s">
        <v>9</v>
      </c>
      <c r="I31" s="15">
        <f>SUM(I29:I30)</f>
        <v>0</v>
      </c>
      <c r="J31" s="15">
        <f>SUM(J29:J30)</f>
        <v>0</v>
      </c>
    </row>
    <row r="32" spans="2:10" ht="18" customHeight="1">
      <c r="C32" s="2" t="s">
        <v>42</v>
      </c>
    </row>
    <row r="33" spans="2:10" ht="18" customHeight="1">
      <c r="C33" s="2" t="s">
        <v>28</v>
      </c>
    </row>
    <row r="34" spans="2:10" ht="18" customHeight="1">
      <c r="C34" s="2" t="s">
        <v>29</v>
      </c>
    </row>
    <row r="35" spans="2:10" ht="18" customHeight="1">
      <c r="C35" s="2" t="s">
        <v>43</v>
      </c>
    </row>
    <row r="36" spans="2:10" ht="18" customHeight="1">
      <c r="C36" s="2" t="s">
        <v>44</v>
      </c>
    </row>
    <row r="37" spans="2:10" ht="18" customHeight="1"/>
    <row r="38" spans="2:10" ht="18" customHeight="1">
      <c r="B38" s="16" t="s">
        <v>32</v>
      </c>
    </row>
    <row r="39" spans="2:10" ht="18" customHeight="1">
      <c r="C39" s="10"/>
      <c r="D39" s="25" t="s">
        <v>34</v>
      </c>
      <c r="E39" s="26"/>
      <c r="F39" s="26"/>
      <c r="G39" s="27"/>
      <c r="H39" s="25" t="s">
        <v>33</v>
      </c>
      <c r="I39" s="26"/>
      <c r="J39" s="27"/>
    </row>
    <row r="40" spans="2:10" ht="18" customHeight="1">
      <c r="C40" s="5" t="s">
        <v>12</v>
      </c>
      <c r="D40" s="28"/>
      <c r="E40" s="29"/>
      <c r="F40" s="29"/>
      <c r="G40" s="30"/>
      <c r="H40" s="28"/>
      <c r="I40" s="29"/>
      <c r="J40" s="30"/>
    </row>
    <row r="41" spans="2:10" ht="18" customHeight="1">
      <c r="C41" s="5" t="s">
        <v>13</v>
      </c>
      <c r="D41" s="28"/>
      <c r="E41" s="29"/>
      <c r="F41" s="29"/>
      <c r="G41" s="30"/>
      <c r="H41" s="28"/>
      <c r="I41" s="29"/>
      <c r="J41" s="30"/>
    </row>
    <row r="42" spans="2:10" ht="18" customHeight="1">
      <c r="C42" s="2" t="s">
        <v>35</v>
      </c>
    </row>
    <row r="43" spans="2:10" ht="18" customHeight="1">
      <c r="C43" s="2" t="s">
        <v>36</v>
      </c>
    </row>
    <row r="44" spans="2:10" ht="18" customHeight="1"/>
    <row r="45" spans="2:10" ht="18" customHeight="1"/>
    <row r="46" spans="2:10" ht="18" customHeight="1">
      <c r="B46" s="16" t="s">
        <v>27</v>
      </c>
    </row>
    <row r="47" spans="2:10" ht="18" customHeight="1">
      <c r="C47" s="10"/>
      <c r="D47" s="25" t="s">
        <v>21</v>
      </c>
      <c r="E47" s="27"/>
      <c r="F47" s="25" t="s">
        <v>31</v>
      </c>
      <c r="G47" s="27"/>
      <c r="H47" s="4" t="s">
        <v>7</v>
      </c>
      <c r="I47" s="4" t="s">
        <v>14</v>
      </c>
      <c r="J47" s="4" t="s">
        <v>30</v>
      </c>
    </row>
    <row r="48" spans="2:10" ht="18" customHeight="1">
      <c r="C48" s="5" t="s">
        <v>12</v>
      </c>
      <c r="D48" s="20">
        <v>470000000</v>
      </c>
      <c r="E48" s="6" t="s">
        <v>6</v>
      </c>
      <c r="F48" s="20">
        <v>470000000</v>
      </c>
      <c r="G48" s="6" t="s">
        <v>6</v>
      </c>
      <c r="H48" s="13">
        <v>0.5</v>
      </c>
      <c r="I48" s="15">
        <f t="shared" ref="I48:I49" si="1">ROUNDDOWN(F48*H48,0)</f>
        <v>235000000</v>
      </c>
      <c r="J48" s="15">
        <f>IF(I48&lt;=233332000,I48,233332000)</f>
        <v>233332000</v>
      </c>
    </row>
    <row r="49" spans="3:10" ht="18" customHeight="1">
      <c r="C49" s="5" t="s">
        <v>13</v>
      </c>
      <c r="D49" s="20">
        <v>470000000</v>
      </c>
      <c r="E49" s="6" t="s">
        <v>6</v>
      </c>
      <c r="F49" s="20">
        <v>470000000</v>
      </c>
      <c r="G49" s="6" t="s">
        <v>6</v>
      </c>
      <c r="H49" s="13">
        <v>0.5</v>
      </c>
      <c r="I49" s="15">
        <f t="shared" si="1"/>
        <v>235000000</v>
      </c>
      <c r="J49" s="15">
        <f>IF(I49&lt;=233333000,I49,233333000)</f>
        <v>233333000</v>
      </c>
    </row>
    <row r="50" spans="3:10" ht="18" customHeight="1">
      <c r="C50" s="5" t="s">
        <v>8</v>
      </c>
      <c r="D50" s="14">
        <f>SUM(D48:D49)</f>
        <v>940000000</v>
      </c>
      <c r="E50" s="6" t="s">
        <v>6</v>
      </c>
      <c r="F50" s="14">
        <f>SUM(F48:F49)</f>
        <v>940000000</v>
      </c>
      <c r="G50" s="6" t="s">
        <v>6</v>
      </c>
      <c r="H50" s="13" t="s">
        <v>9</v>
      </c>
      <c r="I50" s="15">
        <f>SUM(I48:I49)</f>
        <v>470000000</v>
      </c>
      <c r="J50" s="15">
        <f>SUM(J48:J49)</f>
        <v>466665000</v>
      </c>
    </row>
    <row r="51" spans="3:10" ht="18" customHeight="1"/>
  </sheetData>
  <mergeCells count="15">
    <mergeCell ref="D41:G41"/>
    <mergeCell ref="H41:J41"/>
    <mergeCell ref="D47:E47"/>
    <mergeCell ref="F47:G47"/>
    <mergeCell ref="D39:G39"/>
    <mergeCell ref="H39:J39"/>
    <mergeCell ref="D40:G40"/>
    <mergeCell ref="F2:H2"/>
    <mergeCell ref="B3:J3"/>
    <mergeCell ref="I4:J4"/>
    <mergeCell ref="D28:E28"/>
    <mergeCell ref="F28:G28"/>
    <mergeCell ref="D19:E19"/>
    <mergeCell ref="F19:G19"/>
    <mergeCell ref="H40:J40"/>
  </mergeCells>
  <phoneticPr fontId="2"/>
  <pageMargins left="0.70866141732283472" right="0.70866141732283472" top="0.55118110236220474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様式第８－１号</vt:lpstr>
      <vt:lpstr>'様式第８－１号'!Print_Area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2024-10-21T10:21:45Z</dcterms:created>
  <dcterms:modified xsi:type="dcterms:W3CDTF">2024-10-21T10:21:51Z</dcterms:modified>
</cp:coreProperties>
</file>