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updateLinks="never" defaultThemeVersion="124226"/>
  <xr:revisionPtr revIDLastSave="0" documentId="13_ncr:1_{194265A6-1455-42EE-B07E-012C6089D65C}" xr6:coauthVersionLast="47" xr6:coauthVersionMax="47" xr10:uidLastSave="{00000000-0000-0000-0000-000000000000}"/>
  <bookViews>
    <workbookView xWindow="-110" yWindow="-110" windowWidth="22780" windowHeight="14660" tabRatio="835" xr2:uid="{00000000-000D-0000-FFFF-FFFF00000000}"/>
  </bookViews>
  <sheets>
    <sheet name="作成上の留意点" sheetId="21" r:id="rId1"/>
    <sheet name="《記入例》 提出用【鑑】" sheetId="4" r:id="rId2"/>
    <sheet name="《記入例》 様式３－１" sheetId="5" r:id="rId3"/>
    <sheet name="提出用【鑑】" sheetId="1" r:id="rId4"/>
    <sheet name="様式３－１（拠点校方式）" sheetId="2" r:id="rId5"/>
    <sheet name="様式３－１（従来方式）" sheetId="3" r:id="rId6"/>
  </sheets>
  <externalReferences>
    <externalReference r:id="rId7"/>
  </externalReferences>
  <definedNames>
    <definedName name="_xlnm._FilterDatabase" localSheetId="4" hidden="1">'様式３－１（拠点校方式）'!$D$9:$AG$9</definedName>
    <definedName name="_xlnm._FilterDatabase" localSheetId="5" hidden="1">'様式３－１（従来方式）'!$D$9:$Q$179</definedName>
    <definedName name="_xlnm.Print_Area" localSheetId="1">'《記入例》 提出用【鑑】'!$B$2:$AF$44</definedName>
    <definedName name="_xlnm.Print_Area" localSheetId="2">'《記入例》 様式３－１'!$B$1:$R$51</definedName>
    <definedName name="_xlnm.Print_Area" localSheetId="0">作成上の留意点!$A$1:$M$233</definedName>
    <definedName name="_xlnm.Print_Area" localSheetId="3">提出用【鑑】!$B$2:$AF$39</definedName>
    <definedName name="_xlnm.Print_Area" localSheetId="4">'様式３－１（拠点校方式）'!$B$2:$AH$191</definedName>
    <definedName name="_xlnm.Print_Area" localSheetId="5">'様式３－１（従来方式）'!$B$2:$R$188</definedName>
    <definedName name="_xlnm.Print_Titles" localSheetId="2">'《記入例》 様式３－１'!$7:$9</definedName>
    <definedName name="_xlnm.Print_Titles" localSheetId="4">'様式３－１（拠点校方式）'!$7:$9</definedName>
    <definedName name="_xlnm.Print_Titles" localSheetId="5">'様式３－１（従来方式）'!$7:$9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5" i="2" l="1"/>
  <c r="J11" i="2"/>
  <c r="W5" i="3"/>
  <c r="E103" i="3" l="1"/>
  <c r="E104" i="3"/>
  <c r="E105" i="3"/>
  <c r="E106" i="3"/>
  <c r="E107" i="3"/>
  <c r="E108" i="3"/>
  <c r="J17" i="2"/>
  <c r="J10" i="2"/>
  <c r="J13" i="2"/>
  <c r="J15" i="2"/>
  <c r="J14" i="2"/>
  <c r="E75" i="3"/>
  <c r="E74" i="3"/>
  <c r="E73" i="3"/>
  <c r="E72" i="3"/>
  <c r="E71" i="3"/>
  <c r="E70" i="3"/>
  <c r="L3" i="3" l="1"/>
  <c r="J12" i="2"/>
  <c r="J16"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E11" i="3"/>
  <c r="E10" i="3"/>
  <c r="J2" i="2"/>
  <c r="V5" i="2" l="1"/>
  <c r="E11" i="5" l="1"/>
  <c r="E12" i="5"/>
  <c r="E13" i="5"/>
  <c r="E14" i="5"/>
  <c r="E15" i="5"/>
  <c r="E16" i="5"/>
  <c r="E17" i="5"/>
  <c r="E18" i="5"/>
  <c r="E19" i="5"/>
  <c r="E20" i="5"/>
  <c r="E21" i="5"/>
  <c r="E22" i="5"/>
  <c r="E23" i="5"/>
  <c r="E24" i="5"/>
  <c r="E25" i="5"/>
  <c r="E26" i="5"/>
  <c r="E27" i="5"/>
  <c r="E28" i="5"/>
  <c r="E29" i="5"/>
  <c r="E30" i="5"/>
  <c r="E31" i="5"/>
  <c r="E32" i="5"/>
  <c r="E33" i="5"/>
  <c r="E34" i="5"/>
  <c r="E35" i="5"/>
  <c r="E10" i="5"/>
  <c r="E179" i="3"/>
  <c r="E178" i="3"/>
  <c r="E177" i="3"/>
  <c r="E176" i="3"/>
  <c r="E175" i="3"/>
  <c r="E174" i="3"/>
  <c r="E173" i="3"/>
  <c r="E172" i="3"/>
  <c r="E171" i="3"/>
  <c r="E170" i="3"/>
  <c r="E2" i="3" l="1"/>
  <c r="E169" i="3"/>
  <c r="E168" i="3"/>
  <c r="E167" i="3"/>
  <c r="E166" i="3"/>
  <c r="E165" i="3"/>
  <c r="E164" i="3"/>
  <c r="E163" i="3"/>
  <c r="E162" i="3"/>
  <c r="E161" i="3"/>
  <c r="E160" i="3"/>
  <c r="E40" i="5" l="1"/>
  <c r="E39" i="5"/>
  <c r="E38" i="5"/>
  <c r="E37" i="5"/>
  <c r="E36" i="5"/>
  <c r="B9" i="5"/>
  <c r="AA8" i="5"/>
  <c r="AJ5" i="5"/>
  <c r="AI5" i="5"/>
  <c r="AH5" i="5"/>
  <c r="AG5" i="5"/>
  <c r="AF5" i="5"/>
  <c r="AE5" i="5"/>
  <c r="AD5" i="5"/>
  <c r="AC5" i="5"/>
  <c r="AB5" i="5"/>
  <c r="Z5" i="5"/>
  <c r="Y5" i="5"/>
  <c r="X5" i="5"/>
  <c r="W5" i="5"/>
  <c r="V5" i="5"/>
  <c r="S25" i="4"/>
  <c r="AA5" i="5" l="1"/>
  <c r="AA7" i="5" s="1"/>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B9" i="3"/>
  <c r="AA7" i="3"/>
  <c r="P7" i="3"/>
  <c r="K7" i="3"/>
  <c r="H7" i="3"/>
  <c r="F7" i="3"/>
  <c r="C7" i="3"/>
  <c r="AJ5" i="3"/>
  <c r="AI5" i="3"/>
  <c r="AH5" i="3"/>
  <c r="AG5" i="3"/>
  <c r="AF5" i="3"/>
  <c r="AE5" i="3"/>
  <c r="AD5" i="3"/>
  <c r="AC5" i="3"/>
  <c r="AB5" i="3"/>
  <c r="Y5" i="3"/>
  <c r="X5" i="3"/>
  <c r="V5" i="3"/>
  <c r="N5" i="3"/>
  <c r="G5" i="3"/>
  <c r="N4" i="3"/>
  <c r="G4" i="3"/>
  <c r="AA3" i="2"/>
  <c r="AA5" i="3" l="1"/>
  <c r="AF7" i="2"/>
  <c r="AQ8" i="2" l="1"/>
  <c r="AN5" i="2"/>
  <c r="AZ5" i="2"/>
  <c r="AY5" i="2"/>
  <c r="AX5" i="2"/>
  <c r="AW5" i="2"/>
  <c r="AV5" i="2"/>
  <c r="AU5" i="2"/>
  <c r="AT5" i="2"/>
  <c r="AS5" i="2"/>
  <c r="AR5" i="2"/>
  <c r="AP5" i="2"/>
  <c r="AO5" i="2"/>
  <c r="Z7" i="2"/>
  <c r="W7" i="2"/>
  <c r="M7" i="2"/>
  <c r="C7" i="2"/>
  <c r="AL5" i="2"/>
  <c r="B9" i="2" l="1"/>
  <c r="AC5" i="2"/>
  <c r="AC4" i="2"/>
  <c r="V4" i="2"/>
  <c r="S25" i="1"/>
  <c r="AQ5" i="2" l="1"/>
  <c r="AQ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8" authorId="0" shapeId="0" xr:uid="{00000000-0006-0000-0400-000001000000}">
      <text>
        <r>
          <rPr>
            <b/>
            <sz val="9"/>
            <color indexed="81"/>
            <rFont val="ＭＳ Ｐゴシック"/>
            <family val="3"/>
            <charset val="128"/>
          </rPr>
          <t>プルダウンリストから
「初任者研修年間指導計画書」
または
「初任者研修年間指導報告書」
を選択してください。</t>
        </r>
      </text>
    </comment>
    <comment ref="AB15" authorId="0" shapeId="0" xr:uid="{00000000-0006-0000-0400-000002000000}">
      <text>
        <r>
          <rPr>
            <b/>
            <sz val="9"/>
            <color indexed="81"/>
            <rFont val="ＭＳ Ｐゴシック"/>
            <family val="3"/>
            <charset val="128"/>
          </rPr>
          <t>プルダウンリストから
「小学校」　または　「中学校」
を選択してください。</t>
        </r>
      </text>
    </comment>
    <comment ref="E30" authorId="0" shapeId="0" xr:uid="{00000000-0006-0000-0400-000003000000}">
      <text>
        <r>
          <rPr>
            <b/>
            <sz val="9"/>
            <color indexed="81"/>
            <rFont val="ＭＳ Ｐゴシック"/>
            <family val="3"/>
            <charset val="128"/>
          </rPr>
          <t>プルダウンリストから
「拠点校」または「従来」
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8" authorId="0" shapeId="0" xr:uid="{00000000-0006-0000-0100-000001000000}">
      <text>
        <r>
          <rPr>
            <b/>
            <sz val="9"/>
            <color indexed="81"/>
            <rFont val="ＭＳ Ｐゴシック"/>
            <family val="3"/>
            <charset val="128"/>
          </rPr>
          <t>プルダウンリストから
「初任者研修年間指導計画書」
または
「初任者研修年間指導報告書」
を選択してください。</t>
        </r>
      </text>
    </comment>
    <comment ref="AB15" authorId="0" shapeId="0" xr:uid="{00000000-0006-0000-0100-000002000000}">
      <text>
        <r>
          <rPr>
            <b/>
            <sz val="9"/>
            <color indexed="81"/>
            <rFont val="ＭＳ Ｐゴシック"/>
            <family val="3"/>
            <charset val="128"/>
          </rPr>
          <t>プルダウンリストから
校種 「小学校」　または　「中学校」を、
義務教育学校の場合は、
課程「（前期課程）」 または 「（後期課程）」
を選択してください。</t>
        </r>
      </text>
    </comment>
    <comment ref="E30" authorId="0" shapeId="0" xr:uid="{00000000-0006-0000-0100-000003000000}">
      <text>
        <r>
          <rPr>
            <b/>
            <sz val="9"/>
            <color indexed="81"/>
            <rFont val="ＭＳ Ｐゴシック"/>
            <family val="3"/>
            <charset val="128"/>
          </rPr>
          <t>プルダウンリストから
「拠点校」または「従来」
を選択してください。</t>
        </r>
      </text>
    </comment>
  </commentList>
</comments>
</file>

<file path=xl/sharedStrings.xml><?xml version="1.0" encoding="utf-8"?>
<sst xmlns="http://schemas.openxmlformats.org/spreadsheetml/2006/main" count="396" uniqueCount="156">
  <si>
    <t>様式３－１</t>
  </si>
  <si>
    <t>愛知県教育委員会義務教育課長　殿</t>
    <rPh sb="0" eb="3">
      <t>アイチケン</t>
    </rPh>
    <rPh sb="3" eb="5">
      <t>キョウイク</t>
    </rPh>
    <rPh sb="5" eb="8">
      <t>イインカイ</t>
    </rPh>
    <rPh sb="8" eb="10">
      <t>ギム</t>
    </rPh>
    <rPh sb="10" eb="12">
      <t>キョウイク</t>
    </rPh>
    <rPh sb="12" eb="14">
      <t>カチョウ</t>
    </rPh>
    <rPh sb="15" eb="16">
      <t>ドノ</t>
    </rPh>
    <phoneticPr fontId="1"/>
  </si>
  <si>
    <t>校長氏名</t>
    <rPh sb="0" eb="2">
      <t>コウチョウ</t>
    </rPh>
    <rPh sb="2" eb="4">
      <t>シメイ</t>
    </rPh>
    <phoneticPr fontId="1"/>
  </si>
  <si>
    <t>　</t>
    <phoneticPr fontId="1"/>
  </si>
  <si>
    <t>立</t>
    <rPh sb="0" eb="1">
      <t>リツ</t>
    </rPh>
    <phoneticPr fontId="1"/>
  </si>
  <si>
    <t>【学校用】</t>
    <rPh sb="1" eb="4">
      <t>ガッコウヨウ</t>
    </rPh>
    <phoneticPr fontId="1"/>
  </si>
  <si>
    <t>別添のとおり、下記の者の初任者研修について</t>
    <rPh sb="0" eb="2">
      <t>ベッテン</t>
    </rPh>
    <rPh sb="7" eb="9">
      <t>カキ</t>
    </rPh>
    <rPh sb="10" eb="11">
      <t>モノ</t>
    </rPh>
    <rPh sb="12" eb="15">
      <t>ショニンシャ</t>
    </rPh>
    <rPh sb="15" eb="17">
      <t>ケンシュウ</t>
    </rPh>
    <phoneticPr fontId="1"/>
  </si>
  <si>
    <t>初任者名（</t>
    <rPh sb="0" eb="3">
      <t>ショニンシャ</t>
    </rPh>
    <rPh sb="3" eb="4">
      <t>メイ</t>
    </rPh>
    <phoneticPr fontId="1"/>
  </si>
  <si>
    <t>）</t>
    <phoneticPr fontId="1"/>
  </si>
  <si>
    <t>（</t>
    <phoneticPr fontId="1"/>
  </si>
  <si>
    <t>免許教科(</t>
    <phoneticPr fontId="1"/>
  </si>
  <si>
    <t>します。</t>
    <phoneticPr fontId="1"/>
  </si>
  <si>
    <t>方式</t>
    <rPh sb="0" eb="2">
      <t>ホウシキ</t>
    </rPh>
    <phoneticPr fontId="1"/>
  </si>
  <si>
    <t>番号</t>
    <rPh sb="0" eb="2">
      <t>バンゴウ</t>
    </rPh>
    <phoneticPr fontId="1"/>
  </si>
  <si>
    <t>月／日</t>
    <phoneticPr fontId="1"/>
  </si>
  <si>
    <t>指　導　者</t>
    <rPh sb="0" eb="1">
      <t>ユビ</t>
    </rPh>
    <rPh sb="2" eb="3">
      <t>シルベ</t>
    </rPh>
    <rPh sb="4" eb="5">
      <t>シャ</t>
    </rPh>
    <phoneticPr fontId="1"/>
  </si>
  <si>
    <t>研修領域</t>
    <rPh sb="0" eb="2">
      <t>ケンシュウ</t>
    </rPh>
    <rPh sb="2" eb="4">
      <t>リョウイキ</t>
    </rPh>
    <phoneticPr fontId="1"/>
  </si>
  <si>
    <t>学級経営</t>
    <rPh sb="0" eb="2">
      <t>ガッキュウ</t>
    </rPh>
    <rPh sb="2" eb="4">
      <t>ケイエイ</t>
    </rPh>
    <phoneticPr fontId="1"/>
  </si>
  <si>
    <t>教科指導</t>
    <rPh sb="0" eb="2">
      <t>キョウカ</t>
    </rPh>
    <rPh sb="2" eb="4">
      <t>シドウ</t>
    </rPh>
    <phoneticPr fontId="1"/>
  </si>
  <si>
    <t>道　徳</t>
    <rPh sb="0" eb="1">
      <t>ミチ</t>
    </rPh>
    <rPh sb="2" eb="3">
      <t>トク</t>
    </rPh>
    <phoneticPr fontId="1"/>
  </si>
  <si>
    <t>小学校
外国語</t>
    <rPh sb="0" eb="3">
      <t>ショウガッコウ</t>
    </rPh>
    <rPh sb="4" eb="7">
      <t>ガイコクゴ</t>
    </rPh>
    <phoneticPr fontId="1"/>
  </si>
  <si>
    <t>総合的な
学習の時間</t>
    <rPh sb="0" eb="3">
      <t>ソウゴウテキ</t>
    </rPh>
    <rPh sb="5" eb="7">
      <t>ガクシュウ</t>
    </rPh>
    <rPh sb="8" eb="10">
      <t>ジカン</t>
    </rPh>
    <phoneticPr fontId="1"/>
  </si>
  <si>
    <t>特別活動</t>
    <rPh sb="0" eb="2">
      <t>トクベツ</t>
    </rPh>
    <rPh sb="2" eb="4">
      <t>カツドウ</t>
    </rPh>
    <phoneticPr fontId="1"/>
  </si>
  <si>
    <t>生徒指導</t>
    <rPh sb="0" eb="2">
      <t>セイト</t>
    </rPh>
    <rPh sb="2" eb="4">
      <t>シドウ</t>
    </rPh>
    <phoneticPr fontId="1"/>
  </si>
  <si>
    <t>)</t>
    <phoneticPr fontId="1"/>
  </si>
  <si>
    <t>初任者名</t>
    <rPh sb="0" eb="3">
      <t>ショニンシャ</t>
    </rPh>
    <rPh sb="3" eb="4">
      <t>メイ</t>
    </rPh>
    <phoneticPr fontId="1"/>
  </si>
  <si>
    <t>拠点校指導教員名（</t>
    <rPh sb="0" eb="2">
      <t>キョテン</t>
    </rPh>
    <rPh sb="2" eb="3">
      <t>コウ</t>
    </rPh>
    <rPh sb="3" eb="5">
      <t>シドウ</t>
    </rPh>
    <rPh sb="5" eb="7">
      <t>キョウイン</t>
    </rPh>
    <rPh sb="7" eb="8">
      <t>メイ</t>
    </rPh>
    <phoneticPr fontId="1"/>
  </si>
  <si>
    <t>校内指導教員名　（</t>
    <rPh sb="0" eb="2">
      <t>コウナイ</t>
    </rPh>
    <rPh sb="2" eb="4">
      <t>シドウ</t>
    </rPh>
    <rPh sb="4" eb="6">
      <t>キョウイン</t>
    </rPh>
    <rPh sb="6" eb="7">
      <t>メイ</t>
    </rPh>
    <phoneticPr fontId="1"/>
  </si>
  <si>
    <t>実施時程</t>
    <rPh sb="0" eb="2">
      <t>ジッシ</t>
    </rPh>
    <rPh sb="2" eb="3">
      <t>ジ</t>
    </rPh>
    <rPh sb="3" eb="4">
      <t>テイ</t>
    </rPh>
    <phoneticPr fontId="1"/>
  </si>
  <si>
    <t>立</t>
    <rPh sb="0" eb="1">
      <t>リツ</t>
    </rPh>
    <phoneticPr fontId="1"/>
  </si>
  <si>
    <t>研　修　項　目</t>
    <rPh sb="0" eb="1">
      <t>ケン</t>
    </rPh>
    <rPh sb="2" eb="3">
      <t>オサム</t>
    </rPh>
    <rPh sb="4" eb="5">
      <t>コウ</t>
    </rPh>
    <rPh sb="6" eb="7">
      <t>メ</t>
    </rPh>
    <phoneticPr fontId="2"/>
  </si>
  <si>
    <t>指導者別時数</t>
    <rPh sb="0" eb="3">
      <t>シドウシャ</t>
    </rPh>
    <rPh sb="3" eb="4">
      <t>ベツ</t>
    </rPh>
    <rPh sb="4" eb="6">
      <t>ジスウ</t>
    </rPh>
    <phoneticPr fontId="1"/>
  </si>
  <si>
    <t>研修領域別時数</t>
    <rPh sb="0" eb="2">
      <t>ケンシュウ</t>
    </rPh>
    <rPh sb="2" eb="4">
      <t>リョウイキ</t>
    </rPh>
    <rPh sb="4" eb="5">
      <t>ベツ</t>
    </rPh>
    <rPh sb="5" eb="7">
      <t>ジスウ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</si>
  <si>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</si>
  <si>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</si>
  <si>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</si>
  <si>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</si>
  <si>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</si>
  <si>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</si>
  <si>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</si>
  <si>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</si>
  <si>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</si>
  <si>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指導教員</t>
    <rPh sb="0" eb="2">
      <t>シドウ</t>
    </rPh>
    <rPh sb="2" eb="4">
      <t>キョウイン</t>
    </rPh>
    <phoneticPr fontId="1"/>
  </si>
  <si>
    <t>その他の教員</t>
    <rPh sb="2" eb="3">
      <t>タ</t>
    </rPh>
    <rPh sb="4" eb="6">
      <t>キョウイン</t>
    </rPh>
    <phoneticPr fontId="1"/>
  </si>
  <si>
    <t>基礎的素養</t>
    <rPh sb="0" eb="3">
      <t>キソテキ</t>
    </rPh>
    <rPh sb="3" eb="5">
      <t>ソヨウ</t>
    </rPh>
    <phoneticPr fontId="1"/>
  </si>
  <si>
    <t>キャリア教育
（進路指導）</t>
    <rPh sb="4" eb="6">
      <t>キョウイク</t>
    </rPh>
    <rPh sb="8" eb="10">
      <t>シンロ</t>
    </rPh>
    <rPh sb="10" eb="12">
      <t>シドウ</t>
    </rPh>
    <phoneticPr fontId="1"/>
  </si>
  <si>
    <t>年間合計</t>
    <rPh sb="0" eb="2">
      <t>ネンカン</t>
    </rPh>
    <rPh sb="2" eb="4">
      <t>ゴウケイ</t>
    </rPh>
    <phoneticPr fontId="1"/>
  </si>
  <si>
    <t>日</t>
    <rPh sb="0" eb="1">
      <t>ニチ</t>
    </rPh>
    <phoneticPr fontId="1"/>
  </si>
  <si>
    <t>時間</t>
    <rPh sb="0" eb="2">
      <t>ジカン</t>
    </rPh>
    <phoneticPr fontId="1"/>
  </si>
  <si>
    <t>【参考】拠点校指導教員以外の教員からの指導時数の計</t>
    <rPh sb="1" eb="3">
      <t>サンコウ</t>
    </rPh>
    <rPh sb="4" eb="6">
      <t>キョテン</t>
    </rPh>
    <rPh sb="6" eb="7">
      <t>コウ</t>
    </rPh>
    <rPh sb="7" eb="9">
      <t>シドウ</t>
    </rPh>
    <rPh sb="9" eb="11">
      <t>キョウイン</t>
    </rPh>
    <rPh sb="11" eb="13">
      <t>イガイ</t>
    </rPh>
    <rPh sb="14" eb="16">
      <t>キョウイン</t>
    </rPh>
    <rPh sb="19" eb="21">
      <t>シドウ</t>
    </rPh>
    <rPh sb="21" eb="23">
      <t>ジスウ</t>
    </rPh>
    <rPh sb="24" eb="25">
      <t>ケイ</t>
    </rPh>
    <phoneticPr fontId="1"/>
  </si>
  <si>
    <t>実施
日数</t>
    <rPh sb="0" eb="2">
      <t>ジッシ</t>
    </rPh>
    <rPh sb="3" eb="5">
      <t>ニッスウ</t>
    </rPh>
    <phoneticPr fontId="1"/>
  </si>
  <si>
    <t>実施
時数</t>
    <phoneticPr fontId="1"/>
  </si>
  <si>
    <t>項目</t>
    <rPh sb="0" eb="1">
      <t>コウ</t>
    </rPh>
    <rPh sb="1" eb="2">
      <t>メ</t>
    </rPh>
    <phoneticPr fontId="1"/>
  </si>
  <si>
    <t>拠点校
指導教員</t>
    <rPh sb="0" eb="2">
      <t>キョテン</t>
    </rPh>
    <rPh sb="2" eb="3">
      <t>コウ</t>
    </rPh>
    <rPh sb="4" eb="6">
      <t>シドウ</t>
    </rPh>
    <rPh sb="6" eb="8">
      <t>キョウイン</t>
    </rPh>
    <phoneticPr fontId="1"/>
  </si>
  <si>
    <t>こちらの表は様式３－１集計用ですので、変更しないようにお願いします。</t>
    <rPh sb="4" eb="5">
      <t>ヒョウ</t>
    </rPh>
    <rPh sb="6" eb="8">
      <t>ヨウシキ</t>
    </rPh>
    <rPh sb="11" eb="13">
      <t>シュウケイ</t>
    </rPh>
    <rPh sb="13" eb="14">
      <t>ヨウ</t>
    </rPh>
    <rPh sb="19" eb="21">
      <t>ヘンコウ</t>
    </rPh>
    <rPh sb="28" eb="29">
      <t>ネガ</t>
    </rPh>
    <phoneticPr fontId="1"/>
  </si>
  <si>
    <t>指導者（例）</t>
    <rPh sb="0" eb="3">
      <t>シドウシャ</t>
    </rPh>
    <rPh sb="4" eb="5">
      <t>レイ</t>
    </rPh>
    <phoneticPr fontId="1"/>
  </si>
  <si>
    <t>校長</t>
    <rPh sb="0" eb="2">
      <t>コウチョウ</t>
    </rPh>
    <phoneticPr fontId="1"/>
  </si>
  <si>
    <t>校長（合同）</t>
    <rPh sb="0" eb="2">
      <t>コウチョウ</t>
    </rPh>
    <rPh sb="3" eb="5">
      <t>ゴウドウ</t>
    </rPh>
    <phoneticPr fontId="1"/>
  </si>
  <si>
    <t>教頭</t>
    <rPh sb="0" eb="2">
      <t>キョウトウ</t>
    </rPh>
    <phoneticPr fontId="1"/>
  </si>
  <si>
    <t>教頭（合同）</t>
    <rPh sb="0" eb="2">
      <t>キョウトウ</t>
    </rPh>
    <rPh sb="3" eb="5">
      <t>ゴウドウ</t>
    </rPh>
    <phoneticPr fontId="1"/>
  </si>
  <si>
    <t>校内指導教員</t>
    <rPh sb="0" eb="2">
      <t>コウナイ</t>
    </rPh>
    <rPh sb="2" eb="4">
      <t>シドウ</t>
    </rPh>
    <rPh sb="4" eb="6">
      <t>キョウイン</t>
    </rPh>
    <phoneticPr fontId="1"/>
  </si>
  <si>
    <t>本校○○科教諭△△△△</t>
    <rPh sb="0" eb="2">
      <t>ホンコウ</t>
    </rPh>
    <rPh sb="4" eb="5">
      <t>カ</t>
    </rPh>
    <rPh sb="5" eb="7">
      <t>キョウユ</t>
    </rPh>
    <phoneticPr fontId="1"/>
  </si>
  <si>
    <t>◆◆市○○科教科指導員△△△△</t>
    <rPh sb="2" eb="3">
      <t>シ</t>
    </rPh>
    <rPh sb="5" eb="6">
      <t>カ</t>
    </rPh>
    <rPh sb="6" eb="8">
      <t>キョウカ</t>
    </rPh>
    <rPh sb="8" eb="11">
      <t>シドウイン</t>
    </rPh>
    <phoneticPr fontId="1"/>
  </si>
  <si>
    <t>生徒指導主事</t>
    <rPh sb="0" eb="2">
      <t>セイト</t>
    </rPh>
    <rPh sb="2" eb="4">
      <t>シドウ</t>
    </rPh>
    <rPh sb="4" eb="6">
      <t>シュジ</t>
    </rPh>
    <phoneticPr fontId="1"/>
  </si>
  <si>
    <t>進路指導主事</t>
    <rPh sb="0" eb="2">
      <t>シンロ</t>
    </rPh>
    <rPh sb="2" eb="4">
      <t>シドウ</t>
    </rPh>
    <rPh sb="4" eb="6">
      <t>シュジ</t>
    </rPh>
    <phoneticPr fontId="1"/>
  </si>
  <si>
    <t>保健主事</t>
    <rPh sb="0" eb="2">
      <t>ホケン</t>
    </rPh>
    <rPh sb="2" eb="4">
      <t>シュジ</t>
    </rPh>
    <phoneticPr fontId="1"/>
  </si>
  <si>
    <t>拠点校指導教員</t>
    <rPh sb="0" eb="2">
      <t>キョテン</t>
    </rPh>
    <rPh sb="2" eb="3">
      <t>コウ</t>
    </rPh>
    <rPh sb="3" eb="5">
      <t>シドウ</t>
    </rPh>
    <rPh sb="5" eb="7">
      <t>キョウイン</t>
    </rPh>
    <phoneticPr fontId="1"/>
  </si>
  <si>
    <t>【参考】複数の初任者に「合同」で指導した時数の計</t>
    <rPh sb="4" eb="6">
      <t>フクスウ</t>
    </rPh>
    <rPh sb="7" eb="10">
      <t>ショニンシャ</t>
    </rPh>
    <rPh sb="12" eb="14">
      <t>ゴウドウ</t>
    </rPh>
    <rPh sb="16" eb="18">
      <t>シドウ</t>
    </rPh>
    <rPh sb="20" eb="22">
      <t>ジスウ</t>
    </rPh>
    <rPh sb="23" eb="24">
      <t>ケイ</t>
    </rPh>
    <phoneticPr fontId="1"/>
  </si>
  <si>
    <t>様式３－２</t>
    <phoneticPr fontId="1"/>
  </si>
  <si>
    <t>）</t>
    <phoneticPr fontId="1"/>
  </si>
  <si>
    <t>校内指導教員名  （</t>
    <phoneticPr fontId="1"/>
  </si>
  <si>
    <t>拠点校指導教員名（</t>
    <phoneticPr fontId="1"/>
  </si>
  <si>
    <t>拠点校</t>
  </si>
  <si>
    <t>中学校</t>
  </si>
  <si>
    <t>○○市</t>
    <rPh sb="2" eb="3">
      <t>シ</t>
    </rPh>
    <phoneticPr fontId="1"/>
  </si>
  <si>
    <t>△△</t>
    <phoneticPr fontId="1"/>
  </si>
  <si>
    <t>愛知　一郎</t>
    <rPh sb="0" eb="2">
      <t>アイチ</t>
    </rPh>
    <rPh sb="3" eb="5">
      <t>イチロウ</t>
    </rPh>
    <phoneticPr fontId="1"/>
  </si>
  <si>
    <t>初野　一歩</t>
    <rPh sb="0" eb="2">
      <t>ハツノ</t>
    </rPh>
    <rPh sb="3" eb="5">
      <t>イッポ</t>
    </rPh>
    <phoneticPr fontId="1"/>
  </si>
  <si>
    <t>保健体育</t>
  </si>
  <si>
    <t>尾張　太郎</t>
    <rPh sb="0" eb="2">
      <t>オワリ</t>
    </rPh>
    <rPh sb="3" eb="5">
      <t>タロウ</t>
    </rPh>
    <phoneticPr fontId="1"/>
  </si>
  <si>
    <t>英語</t>
  </si>
  <si>
    <t>三河　花子</t>
    <rPh sb="0" eb="2">
      <t>ミカワ</t>
    </rPh>
    <rPh sb="3" eb="5">
      <t>ハナコ</t>
    </rPh>
    <phoneticPr fontId="1"/>
  </si>
  <si>
    <t>音楽</t>
  </si>
  <si>
    <t>（ 中学校  ・ 拠点校 方式 ）</t>
    <rPh sb="2" eb="5">
      <t>チュウガッコウ</t>
    </rPh>
    <rPh sb="9" eb="11">
      <t>キョテン</t>
    </rPh>
    <rPh sb="11" eb="12">
      <t>コウ</t>
    </rPh>
    <phoneticPr fontId="1"/>
  </si>
  <si>
    <t>英語</t>
    <rPh sb="0" eb="2">
      <t>エイゴ</t>
    </rPh>
    <phoneticPr fontId="1"/>
  </si>
  <si>
    <t>△△</t>
    <phoneticPr fontId="1"/>
  </si>
  <si>
    <t>中学校</t>
    <rPh sb="0" eb="3">
      <t>チュウガッコウ</t>
    </rPh>
    <phoneticPr fontId="1"/>
  </si>
  <si>
    <t>保健体育</t>
    <rPh sb="0" eb="2">
      <t>ホケン</t>
    </rPh>
    <rPh sb="2" eb="4">
      <t>タイイク</t>
    </rPh>
    <phoneticPr fontId="1"/>
  </si>
  <si>
    <t>(1)</t>
  </si>
  <si>
    <t>本校の教員としての心構え</t>
    <rPh sb="3" eb="5">
      <t>キョウイン</t>
    </rPh>
    <rPh sb="9" eb="10">
      <t>ココロ</t>
    </rPh>
    <rPh sb="10" eb="11">
      <t>カマ</t>
    </rPh>
    <phoneticPr fontId="2"/>
  </si>
  <si>
    <t>本校の服務，義務</t>
    <rPh sb="3" eb="5">
      <t>フクム</t>
    </rPh>
    <rPh sb="6" eb="8">
      <t>ギム</t>
    </rPh>
    <phoneticPr fontId="2"/>
  </si>
  <si>
    <t>年間指導計画の作成・学習指導と評価の要点　</t>
    <rPh sb="0" eb="2">
      <t>ネンカン</t>
    </rPh>
    <rPh sb="2" eb="4">
      <t>シドウ</t>
    </rPh>
    <rPh sb="4" eb="6">
      <t>ケイカク</t>
    </rPh>
    <rPh sb="7" eb="9">
      <t>サクセイ</t>
    </rPh>
    <phoneticPr fontId="2"/>
  </si>
  <si>
    <t>教材研究の進め方　</t>
    <rPh sb="0" eb="2">
      <t>キョウザイ</t>
    </rPh>
    <rPh sb="2" eb="4">
      <t>ケンキュウ</t>
    </rPh>
    <rPh sb="5" eb="6">
      <t>スス</t>
    </rPh>
    <rPh sb="7" eb="8">
      <t>カタ</t>
    </rPh>
    <phoneticPr fontId="2"/>
  </si>
  <si>
    <t>学校における生徒指導体制　</t>
  </si>
  <si>
    <t>校長（合同）</t>
    <rPh sb="0" eb="2">
      <t>コウチョウ</t>
    </rPh>
    <rPh sb="3" eb="5">
      <t>ゴウドウ</t>
    </rPh>
    <phoneticPr fontId="2"/>
  </si>
  <si>
    <t>教頭（合同）</t>
    <rPh sb="0" eb="2">
      <t>キョウトウ</t>
    </rPh>
    <rPh sb="3" eb="5">
      <t>ゴウドウ</t>
    </rPh>
    <phoneticPr fontId="2"/>
  </si>
  <si>
    <t>校内指導教員</t>
    <rPh sb="0" eb="2">
      <t>コウナイ</t>
    </rPh>
    <rPh sb="2" eb="4">
      <t>シドウ</t>
    </rPh>
    <rPh sb="4" eb="6">
      <t>キョウイン</t>
    </rPh>
    <phoneticPr fontId="2"/>
  </si>
  <si>
    <t>◇◇中音楽科教諭○○○○</t>
    <rPh sb="2" eb="3">
      <t>ナカ</t>
    </rPh>
    <rPh sb="3" eb="5">
      <t>オンガク</t>
    </rPh>
    <rPh sb="5" eb="6">
      <t>カ</t>
    </rPh>
    <rPh sb="6" eb="8">
      <t>キョウユ</t>
    </rPh>
    <phoneticPr fontId="2"/>
  </si>
  <si>
    <t>拠点校指導教員</t>
    <rPh sb="0" eb="2">
      <t>キョテン</t>
    </rPh>
    <rPh sb="2" eb="3">
      <t>コウ</t>
    </rPh>
    <rPh sb="3" eb="5">
      <t>シドウ</t>
    </rPh>
    <rPh sb="5" eb="7">
      <t>キョウイン</t>
    </rPh>
    <phoneticPr fontId="2"/>
  </si>
  <si>
    <t>本校音楽科教諭○○○○</t>
    <rPh sb="0" eb="2">
      <t>ホンコウ</t>
    </rPh>
    <rPh sb="2" eb="4">
      <t>オンガク</t>
    </rPh>
    <rPh sb="4" eb="5">
      <t>カ</t>
    </rPh>
    <rPh sb="5" eb="7">
      <t>キョウユ</t>
    </rPh>
    <phoneticPr fontId="2"/>
  </si>
  <si>
    <t>生徒指導主事</t>
    <rPh sb="0" eb="2">
      <t>セイト</t>
    </rPh>
    <rPh sb="2" eb="4">
      <t>シドウ</t>
    </rPh>
    <rPh sb="4" eb="6">
      <t>シュジ</t>
    </rPh>
    <phoneticPr fontId="2"/>
  </si>
  <si>
    <t>①</t>
    <phoneticPr fontId="1"/>
  </si>
  <si>
    <t>①</t>
    <phoneticPr fontId="1"/>
  </si>
  <si>
    <t>③</t>
    <phoneticPr fontId="1"/>
  </si>
  <si>
    <t>②</t>
    <phoneticPr fontId="1"/>
  </si>
  <si>
    <t>④</t>
    <phoneticPr fontId="1"/>
  </si>
  <si>
    <t>⑧</t>
    <phoneticPr fontId="1"/>
  </si>
  <si>
    <t>…</t>
    <phoneticPr fontId="1"/>
  </si>
  <si>
    <t>　↑　　　↑　　　↑　　　↑　　　↑
研修領域別時数は、計画書（または報告書）には記載されません</t>
    <rPh sb="19" eb="21">
      <t>ケンシュウ</t>
    </rPh>
    <rPh sb="21" eb="23">
      <t>リョウイキ</t>
    </rPh>
    <rPh sb="23" eb="24">
      <t>ベツ</t>
    </rPh>
    <rPh sb="24" eb="26">
      <t>ジスウ</t>
    </rPh>
    <rPh sb="28" eb="30">
      <t>ケイカク</t>
    </rPh>
    <rPh sb="30" eb="31">
      <t>ショ</t>
    </rPh>
    <rPh sb="35" eb="38">
      <t>ホウコクショ</t>
    </rPh>
    <rPh sb="41" eb="43">
      <t>キサイ</t>
    </rPh>
    <phoneticPr fontId="1"/>
  </si>
  <si>
    <t>免許教科（</t>
    <rPh sb="0" eb="2">
      <t>メンキョ</t>
    </rPh>
    <rPh sb="2" eb="4">
      <t>キョウカ</t>
    </rPh>
    <phoneticPr fontId="1"/>
  </si>
  <si>
    <t>授業研究（音楽）</t>
    <rPh sb="5" eb="7">
      <t>オンガク</t>
    </rPh>
    <phoneticPr fontId="2"/>
  </si>
  <si>
    <t>学級の組織づくり・授業研究（音楽）</t>
    <rPh sb="0" eb="2">
      <t>ガッキュウ</t>
    </rPh>
    <rPh sb="3" eb="5">
      <t>ソシキ</t>
    </rPh>
    <rPh sb="14" eb="16">
      <t>オンガク</t>
    </rPh>
    <phoneticPr fontId="2"/>
  </si>
  <si>
    <t>示範授業参観の視点（音楽）</t>
    <rPh sb="0" eb="1">
      <t>シメス</t>
    </rPh>
    <rPh sb="1" eb="2">
      <t>ハン</t>
    </rPh>
    <rPh sb="2" eb="4">
      <t>ジュギョウ</t>
    </rPh>
    <rPh sb="4" eb="6">
      <t>サンカン</t>
    </rPh>
    <rPh sb="7" eb="9">
      <t>シテン</t>
    </rPh>
    <rPh sb="10" eb="12">
      <t>オンガク</t>
    </rPh>
    <phoneticPr fontId="2"/>
  </si>
  <si>
    <t>曜</t>
    <rPh sb="0" eb="1">
      <t>ヨウ</t>
    </rPh>
    <phoneticPr fontId="1"/>
  </si>
  <si>
    <t>免許教科</t>
    <rPh sb="0" eb="2">
      <t>メンキョ</t>
    </rPh>
    <rPh sb="2" eb="4">
      <t>キョウカ</t>
    </rPh>
    <phoneticPr fontId="1"/>
  </si>
  <si>
    <t xml:space="preserve"> 様式３－１【学校用】</t>
    <rPh sb="7" eb="10">
      <t>ガッコウヨウ</t>
    </rPh>
    <phoneticPr fontId="1"/>
  </si>
  <si>
    <t xml:space="preserve"> 様式３－２【拠点校指導教員用】</t>
    <rPh sb="7" eb="14">
      <t>キョテンコウシドウキョウイン</t>
    </rPh>
    <rPh sb="14" eb="15">
      <t>ヨウ</t>
    </rPh>
    <phoneticPr fontId="1"/>
  </si>
  <si>
    <t>7</t>
    <phoneticPr fontId="1"/>
  </si>
  <si>
    <t>(1)</t>
    <phoneticPr fontId="1"/>
  </si>
  <si>
    <t>※免許教科は、中学校・義務教育学校後期課程のみ</t>
    <phoneticPr fontId="1"/>
  </si>
  <si>
    <t>音　楽</t>
    <rPh sb="0" eb="1">
      <t>オト</t>
    </rPh>
    <rPh sb="2" eb="3">
      <t>ラク</t>
    </rPh>
    <phoneticPr fontId="1"/>
  </si>
  <si>
    <t>初任者研修年間指導計画書</t>
  </si>
  <si>
    <t>イ　実施時数集計表の取扱上の注意</t>
    <rPh sb="2" eb="4">
      <t>ジッシ</t>
    </rPh>
    <rPh sb="4" eb="6">
      <t>ジスウ</t>
    </rPh>
    <rPh sb="6" eb="9">
      <t>シュウケイヒョウ</t>
    </rPh>
    <rPh sb="10" eb="12">
      <t>トリアツカイ</t>
    </rPh>
    <rPh sb="12" eb="13">
      <t>ジョウ</t>
    </rPh>
    <rPh sb="14" eb="16">
      <t>チュウイ</t>
    </rPh>
    <phoneticPr fontId="1"/>
  </si>
  <si>
    <t xml:space="preserve"> </t>
    <phoneticPr fontId="1"/>
  </si>
  <si>
    <t>ア　研修の最低実施時数の点検機能について</t>
    <rPh sb="2" eb="4">
      <t>ケンシュウ</t>
    </rPh>
    <rPh sb="5" eb="7">
      <t>サイテイ</t>
    </rPh>
    <rPh sb="7" eb="9">
      <t>ジッシ</t>
    </rPh>
    <rPh sb="9" eb="11">
      <t>ジスウ</t>
    </rPh>
    <rPh sb="12" eb="14">
      <t>テンケン</t>
    </rPh>
    <rPh sb="14" eb="16">
      <t>キノウ</t>
    </rPh>
    <phoneticPr fontId="1"/>
  </si>
  <si>
    <t>３　計画書・報告書の終末部分（実施時数集計表について）</t>
    <rPh sb="2" eb="4">
      <t>ケイカク</t>
    </rPh>
    <rPh sb="4" eb="5">
      <t>ショ</t>
    </rPh>
    <rPh sb="6" eb="9">
      <t>ホウコクショ</t>
    </rPh>
    <rPh sb="10" eb="12">
      <t>シュウマツ</t>
    </rPh>
    <rPh sb="12" eb="14">
      <t>ブブン</t>
    </rPh>
    <rPh sb="15" eb="17">
      <t>ジッシ</t>
    </rPh>
    <rPh sb="17" eb="19">
      <t>ジスウ</t>
    </rPh>
    <rPh sb="19" eb="22">
      <t>シュウケイヒョウ</t>
    </rPh>
    <phoneticPr fontId="1"/>
  </si>
  <si>
    <t>〈研修領域の入力について〉</t>
    <rPh sb="1" eb="3">
      <t>ケンシュウ</t>
    </rPh>
    <rPh sb="3" eb="5">
      <t>リョウイキ</t>
    </rPh>
    <rPh sb="6" eb="8">
      <t>ニュウリョク</t>
    </rPh>
    <phoneticPr fontId="1"/>
  </si>
  <si>
    <t>２　研修の概要の記載について　　　　　※例は中学校拠点校方式のものです。</t>
    <rPh sb="2" eb="4">
      <t>ケンシュウ</t>
    </rPh>
    <rPh sb="5" eb="7">
      <t>ガイヨウ</t>
    </rPh>
    <rPh sb="8" eb="10">
      <t>キサイ</t>
    </rPh>
    <phoneticPr fontId="1"/>
  </si>
  <si>
    <t>様式３－１【学校用】の作成上の留意点　</t>
    <rPh sb="0" eb="2">
      <t>ヨウシキ</t>
    </rPh>
    <rPh sb="6" eb="9">
      <t>ガッコウヨウ</t>
    </rPh>
    <rPh sb="11" eb="13">
      <t>サクセイ</t>
    </rPh>
    <rPh sb="13" eb="14">
      <t>ジョウ</t>
    </rPh>
    <rPh sb="15" eb="18">
      <t>リュウイテン</t>
    </rPh>
    <phoneticPr fontId="1"/>
  </si>
  <si>
    <t>(</t>
    <phoneticPr fontId="1"/>
  </si>
  <si>
    <t>拠点校指導教員名</t>
    <phoneticPr fontId="1"/>
  </si>
  <si>
    <t xml:space="preserve">    校内指導教員名</t>
    <rPh sb="4" eb="6">
      <t>コウナイ</t>
    </rPh>
    <rPh sb="6" eb="8">
      <t>シドウ</t>
    </rPh>
    <rPh sb="8" eb="10">
      <t>キョウイン</t>
    </rPh>
    <rPh sb="10" eb="11">
      <t>メイ</t>
    </rPh>
    <phoneticPr fontId="1"/>
  </si>
  <si>
    <t>(1)</t>
    <phoneticPr fontId="1"/>
  </si>
  <si>
    <t>②【様式３－２】のこの部分のみをコピーする。</t>
    <phoneticPr fontId="1"/>
  </si>
  <si>
    <t>③【様式３－１】の記入を終えた末尾に「貼り付け（P)」で貼り付ける。</t>
    <rPh sb="2" eb="4">
      <t>ヨウシキ</t>
    </rPh>
    <rPh sb="9" eb="11">
      <t>キニュウ</t>
    </rPh>
    <rPh sb="12" eb="13">
      <t>オ</t>
    </rPh>
    <rPh sb="15" eb="17">
      <t>マツビ</t>
    </rPh>
    <rPh sb="19" eb="20">
      <t>ハ</t>
    </rPh>
    <rPh sb="21" eb="22">
      <t>ツ</t>
    </rPh>
    <rPh sb="28" eb="29">
      <t>ハ</t>
    </rPh>
    <rPh sb="30" eb="31">
      <t>ツ</t>
    </rPh>
    <phoneticPr fontId="1"/>
  </si>
  <si>
    <t>⑤「月／日」の右下のクリックし、「昇順」を選択する。</t>
    <rPh sb="2" eb="3">
      <t>ツキ</t>
    </rPh>
    <rPh sb="4" eb="5">
      <t>ニチ</t>
    </rPh>
    <rPh sb="7" eb="9">
      <t>ミギシタ</t>
    </rPh>
    <rPh sb="17" eb="19">
      <t>ショウジュン</t>
    </rPh>
    <rPh sb="21" eb="23">
      <t>センタク</t>
    </rPh>
    <phoneticPr fontId="1"/>
  </si>
  <si>
    <t>１　タイトル・初任者名等の基本情報の記載について 　（提出用【鑑】）</t>
    <rPh sb="7" eb="10">
      <t>ショニンシャ</t>
    </rPh>
    <rPh sb="10" eb="11">
      <t>メイ</t>
    </rPh>
    <rPh sb="11" eb="12">
      <t>トウ</t>
    </rPh>
    <rPh sb="13" eb="15">
      <t>キホン</t>
    </rPh>
    <rPh sb="15" eb="17">
      <t>ジョウホウ</t>
    </rPh>
    <rPh sb="18" eb="20">
      <t>キサイ</t>
    </rPh>
    <phoneticPr fontId="1"/>
  </si>
  <si>
    <t>〈文書タイトルの入力〉
　プルダウンリストから、「計画書」か「報告書」を選択してください。どちらかを選択すれば、セルの色が水色から白色に変わります。</t>
    <rPh sb="1" eb="3">
      <t>ブンショ</t>
    </rPh>
    <rPh sb="8" eb="10">
      <t>ニュウリョク</t>
    </rPh>
    <rPh sb="25" eb="27">
      <t>ケイカク</t>
    </rPh>
    <rPh sb="27" eb="28">
      <t>ショ</t>
    </rPh>
    <rPh sb="31" eb="34">
      <t>ホウコクショ</t>
    </rPh>
    <rPh sb="36" eb="38">
      <t>センタク</t>
    </rPh>
    <rPh sb="50" eb="52">
      <t>センタク</t>
    </rPh>
    <rPh sb="59" eb="60">
      <t>イロ</t>
    </rPh>
    <rPh sb="61" eb="63">
      <t>ミズイロ</t>
    </rPh>
    <rPh sb="65" eb="67">
      <t>シロイロ</t>
    </rPh>
    <rPh sb="68" eb="69">
      <t>カ</t>
    </rPh>
    <phoneticPr fontId="1"/>
  </si>
  <si>
    <t>◇◇小○○科教諭△△△△</t>
    <rPh sb="2" eb="3">
      <t>ショウ</t>
    </rPh>
    <rPh sb="5" eb="6">
      <t>カ</t>
    </rPh>
    <rPh sb="6" eb="8">
      <t>キョウユ</t>
    </rPh>
    <phoneticPr fontId="1"/>
  </si>
  <si>
    <t>◇◇中○○科教諭△△△△</t>
    <rPh sb="2" eb="3">
      <t>ナカ</t>
    </rPh>
    <rPh sb="5" eb="6">
      <t>カ</t>
    </rPh>
    <rPh sb="6" eb="8">
      <t>キョウユ</t>
    </rPh>
    <phoneticPr fontId="1"/>
  </si>
  <si>
    <t>①【様式３－1】の「校閲」にある「シート保護の解除」をクリックし、保護を解錠する。</t>
    <rPh sb="2" eb="4">
      <t>ヨウシキ</t>
    </rPh>
    <rPh sb="10" eb="12">
      <t>コウエツ</t>
    </rPh>
    <rPh sb="20" eb="22">
      <t>ホゴ</t>
    </rPh>
    <rPh sb="23" eb="25">
      <t>カイジョ</t>
    </rPh>
    <rPh sb="33" eb="35">
      <t>ホゴ</t>
    </rPh>
    <rPh sb="36" eb="38">
      <t>カイジョウ</t>
    </rPh>
    <phoneticPr fontId="1"/>
  </si>
  <si>
    <t>④指導者の欄に「拠点校指導教員」と入力する。</t>
    <rPh sb="1" eb="4">
      <t>シドウシャ</t>
    </rPh>
    <rPh sb="5" eb="6">
      <t>ラン</t>
    </rPh>
    <rPh sb="8" eb="11">
      <t>キョテンコウ</t>
    </rPh>
    <rPh sb="11" eb="13">
      <t>シドウ</t>
    </rPh>
    <rPh sb="13" eb="15">
      <t>キョウイン</t>
    </rPh>
    <rPh sb="17" eb="19">
      <t>ニュウリョク</t>
    </rPh>
    <phoneticPr fontId="1"/>
  </si>
  <si>
    <t>⑥【様式３－１】の「校閲」にある「シート保護」をクリックし、保護をかける。</t>
    <rPh sb="2" eb="4">
      <t>ヨウシキ</t>
    </rPh>
    <rPh sb="30" eb="32">
      <t>ホゴ</t>
    </rPh>
    <phoneticPr fontId="1"/>
  </si>
  <si>
    <t>授業の進め方</t>
    <rPh sb="0" eb="2">
      <t>ジュギョウ</t>
    </rPh>
    <rPh sb="3" eb="4">
      <t>スス</t>
    </rPh>
    <rPh sb="5" eb="6">
      <t>カタ</t>
    </rPh>
    <phoneticPr fontId="2"/>
  </si>
  <si>
    <t>令和７年度</t>
    <rPh sb="0" eb="2">
      <t>レイワ</t>
    </rPh>
    <rPh sb="3" eb="5">
      <t>ネンド</t>
    </rPh>
    <phoneticPr fontId="1"/>
  </si>
  <si>
    <t>令和７年度 初任者研修年間指導計画書　【学校用】</t>
    <rPh sb="0" eb="2">
      <t>レイワ</t>
    </rPh>
    <rPh sb="3" eb="5">
      <t>ネンド</t>
    </rPh>
    <rPh sb="4" eb="5">
      <t>ド</t>
    </rPh>
    <rPh sb="5" eb="7">
      <t>ヘイネンド</t>
    </rPh>
    <rPh sb="6" eb="9">
      <t>ショニンシャ</t>
    </rPh>
    <rPh sb="9" eb="11">
      <t>ケンシュウ</t>
    </rPh>
    <rPh sb="11" eb="13">
      <t>ネンカン</t>
    </rPh>
    <rPh sb="13" eb="15">
      <t>シドウ</t>
    </rPh>
    <rPh sb="15" eb="17">
      <t>ケイカク</t>
    </rPh>
    <rPh sb="17" eb="18">
      <t>ショ</t>
    </rPh>
    <rPh sb="20" eb="23">
      <t>ガッコウヨウ</t>
    </rPh>
    <phoneticPr fontId="1"/>
  </si>
  <si>
    <r>
      <t xml:space="preserve">　↑　　　↑　　　↑　　　↑　　　↑
</t>
    </r>
    <r>
      <rPr>
        <sz val="10"/>
        <rFont val="BIZ UDゴシック"/>
        <family val="3"/>
        <charset val="128"/>
      </rPr>
      <t>研修領域別時数は、計画書（または報告書）には記載されません</t>
    </r>
    <rPh sb="19" eb="21">
      <t>ケンシュウ</t>
    </rPh>
    <rPh sb="21" eb="23">
      <t>リョウイキ</t>
    </rPh>
    <rPh sb="23" eb="24">
      <t>ベツ</t>
    </rPh>
    <rPh sb="24" eb="26">
      <t>ジスウ</t>
    </rPh>
    <rPh sb="28" eb="30">
      <t>ケイカク</t>
    </rPh>
    <rPh sb="30" eb="31">
      <t>ショ</t>
    </rPh>
    <rPh sb="35" eb="38">
      <t>ホウコクショ</t>
    </rPh>
    <rPh sb="41" eb="43">
      <t>キサイ</t>
    </rPh>
    <phoneticPr fontId="1"/>
  </si>
  <si>
    <t>〈学校名・校長氏名の入力〉
　・緑色の部分には、①市町村、②学校名、③校長氏名を直接入力してください。
　　　→入力すると、セルの色が緑色から白色に変わります。
　・水色の部分は、プルダウンリストから校種【「小学校」か「中学校」】を、義務教育学校
　　の場合は、「（前期課程）」か「（後期課程）」を選択してください。
　　　→校種または課程を選択すると、セルの色が水色から白色に変わります。</t>
    <rPh sb="1" eb="3">
      <t>ガッコウ</t>
    </rPh>
    <rPh sb="3" eb="4">
      <t>メイ</t>
    </rPh>
    <rPh sb="5" eb="7">
      <t>コウチョウ</t>
    </rPh>
    <rPh sb="7" eb="9">
      <t>シメイ</t>
    </rPh>
    <rPh sb="10" eb="12">
      <t>ニュウリョク</t>
    </rPh>
    <rPh sb="16" eb="18">
      <t>ミドリイロ</t>
    </rPh>
    <rPh sb="19" eb="21">
      <t>ブブン</t>
    </rPh>
    <rPh sb="25" eb="28">
      <t>シチョウソン</t>
    </rPh>
    <rPh sb="30" eb="32">
      <t>ガッコウ</t>
    </rPh>
    <rPh sb="32" eb="33">
      <t>メイ</t>
    </rPh>
    <rPh sb="35" eb="37">
      <t>コウチョウ</t>
    </rPh>
    <rPh sb="37" eb="39">
      <t>シメイ</t>
    </rPh>
    <rPh sb="40" eb="42">
      <t>チョクセツ</t>
    </rPh>
    <rPh sb="42" eb="44">
      <t>ニュウリョク</t>
    </rPh>
    <rPh sb="56" eb="58">
      <t>ニュウリョク</t>
    </rPh>
    <rPh sb="65" eb="66">
      <t>イロ</t>
    </rPh>
    <rPh sb="67" eb="69">
      <t>ミドリイロ</t>
    </rPh>
    <rPh sb="71" eb="73">
      <t>シロイロ</t>
    </rPh>
    <rPh sb="74" eb="75">
      <t>カ</t>
    </rPh>
    <rPh sb="83" eb="85">
      <t>ミズイロ</t>
    </rPh>
    <rPh sb="86" eb="88">
      <t>ブブン</t>
    </rPh>
    <rPh sb="100" eb="102">
      <t>コウシュ</t>
    </rPh>
    <rPh sb="104" eb="107">
      <t>ショウガッコウ</t>
    </rPh>
    <rPh sb="110" eb="113">
      <t>チュウガッコウ</t>
    </rPh>
    <rPh sb="117" eb="119">
      <t>ギム</t>
    </rPh>
    <rPh sb="119" eb="121">
      <t>キョウイク</t>
    </rPh>
    <rPh sb="121" eb="123">
      <t>ガッコウ</t>
    </rPh>
    <rPh sb="127" eb="129">
      <t>バアイ</t>
    </rPh>
    <rPh sb="133" eb="137">
      <t>ゼンキカテイ</t>
    </rPh>
    <rPh sb="142" eb="144">
      <t>コウキ</t>
    </rPh>
    <rPh sb="144" eb="146">
      <t>カテイ</t>
    </rPh>
    <rPh sb="149" eb="151">
      <t>センタク</t>
    </rPh>
    <rPh sb="163" eb="165">
      <t>コウシュ</t>
    </rPh>
    <rPh sb="168" eb="170">
      <t>カテイ</t>
    </rPh>
    <rPh sb="171" eb="173">
      <t>センタク</t>
    </rPh>
    <rPh sb="180" eb="181">
      <t>イロ</t>
    </rPh>
    <rPh sb="182" eb="184">
      <t>ミズイロ</t>
    </rPh>
    <rPh sb="186" eb="188">
      <t>シロイロ</t>
    </rPh>
    <rPh sb="189" eb="190">
      <t>カ</t>
    </rPh>
    <phoneticPr fontId="1"/>
  </si>
  <si>
    <r>
      <t>〈初任者・指導教員等の基本情報の入力について〉
　・オレンジ色の部分は、「計画書」・「報告書」を選択することで自動で「計画」
　 「報告」の文字が出ます。
　・緑色の部分は</t>
    </r>
    <r>
      <rPr>
        <sz val="10"/>
        <rFont val="BIZ UDゴシック"/>
        <family val="3"/>
        <charset val="128"/>
      </rPr>
      <t>、</t>
    </r>
    <r>
      <rPr>
        <sz val="10.5"/>
        <rFont val="BIZ UDゴシック"/>
        <family val="3"/>
        <charset val="128"/>
      </rPr>
      <t>④初任者名、⑤担当教科（※中学校</t>
    </r>
    <r>
      <rPr>
        <sz val="10"/>
        <rFont val="BIZ UDゴシック"/>
        <family val="3"/>
        <charset val="128"/>
      </rPr>
      <t>・</t>
    </r>
    <r>
      <rPr>
        <sz val="10.5"/>
        <rFont val="BIZ UDゴシック"/>
        <family val="3"/>
        <charset val="128"/>
      </rPr>
      <t>義務教育学校後期課程のみ）、
　　　⑥校内指導教員名、
　　　⑦校内指導教員の免許教科（※中学校・義務教育学校後期課程のみ）、
　　　⑧拠点校指導教員名、
　　　⑨拠点校指導教員の免許教科（※中学校・義務教育学校後期課程のみ）　　　　　　　　　　　　　　　　　　　　　　　　　　　　　　　　　　　　　　　　　　　　　　　　　　
　　　　　　　　　　　　　　　　　　　　　　　　　　　　　　　　を入力します。
　・水色の部分は、プルダウンリストから「拠点校」か「従来」を選択してください。
　　　→どちらかを選択すれば、セルの色が水色から白色に変わります。</t>
    </r>
    <rPh sb="1" eb="4">
      <t>ショニンシャ</t>
    </rPh>
    <rPh sb="5" eb="7">
      <t>シドウ</t>
    </rPh>
    <rPh sb="7" eb="9">
      <t>キョウイン</t>
    </rPh>
    <rPh sb="9" eb="10">
      <t>トウ</t>
    </rPh>
    <rPh sb="11" eb="13">
      <t>キホン</t>
    </rPh>
    <rPh sb="13" eb="15">
      <t>ジョウホウ</t>
    </rPh>
    <rPh sb="16" eb="18">
      <t>ニュウリョク</t>
    </rPh>
    <rPh sb="30" eb="31">
      <t>イロ</t>
    </rPh>
    <rPh sb="32" eb="34">
      <t>ブブン</t>
    </rPh>
    <rPh sb="37" eb="39">
      <t>ケイカク</t>
    </rPh>
    <rPh sb="39" eb="40">
      <t>ショ</t>
    </rPh>
    <rPh sb="43" eb="46">
      <t>ホウコクショ</t>
    </rPh>
    <rPh sb="48" eb="50">
      <t>センタク</t>
    </rPh>
    <rPh sb="55" eb="57">
      <t>ジドウ</t>
    </rPh>
    <rPh sb="59" eb="61">
      <t>ケイカク</t>
    </rPh>
    <rPh sb="66" eb="68">
      <t>ホウコク</t>
    </rPh>
    <rPh sb="70" eb="72">
      <t>モジ</t>
    </rPh>
    <rPh sb="73" eb="74">
      <t>デ</t>
    </rPh>
    <rPh sb="80" eb="82">
      <t>ミドリイロ</t>
    </rPh>
    <rPh sb="83" eb="85">
      <t>ブブン</t>
    </rPh>
    <rPh sb="88" eb="91">
      <t>ショニンシャ</t>
    </rPh>
    <rPh sb="91" eb="92">
      <t>メイ</t>
    </rPh>
    <rPh sb="94" eb="96">
      <t>タントウ</t>
    </rPh>
    <rPh sb="96" eb="98">
      <t>キョウカ</t>
    </rPh>
    <rPh sb="100" eb="103">
      <t>チュウガッコウ</t>
    </rPh>
    <rPh sb="104" eb="110">
      <t>ギムキョウイクガッコウ</t>
    </rPh>
    <rPh sb="110" eb="112">
      <t>コウキ</t>
    </rPh>
    <rPh sb="112" eb="114">
      <t>カテイ</t>
    </rPh>
    <rPh sb="123" eb="125">
      <t>コウナイ</t>
    </rPh>
    <rPh sb="125" eb="127">
      <t>シドウ</t>
    </rPh>
    <rPh sb="127" eb="129">
      <t>キョウイン</t>
    </rPh>
    <rPh sb="129" eb="130">
      <t>メイ</t>
    </rPh>
    <rPh sb="136" eb="138">
      <t>コウナイ</t>
    </rPh>
    <rPh sb="138" eb="140">
      <t>シドウ</t>
    </rPh>
    <rPh sb="140" eb="142">
      <t>キョウイン</t>
    </rPh>
    <rPh sb="143" eb="145">
      <t>メンキョ</t>
    </rPh>
    <rPh sb="145" eb="147">
      <t>キョウカ</t>
    </rPh>
    <rPh sb="149" eb="152">
      <t>チュウガッコウ</t>
    </rPh>
    <rPh sb="172" eb="174">
      <t>キョテン</t>
    </rPh>
    <rPh sb="174" eb="175">
      <t>コウ</t>
    </rPh>
    <rPh sb="175" eb="177">
      <t>シドウ</t>
    </rPh>
    <rPh sb="177" eb="179">
      <t>キョウイン</t>
    </rPh>
    <rPh sb="179" eb="180">
      <t>メイ</t>
    </rPh>
    <rPh sb="186" eb="193">
      <t>キョテンコウシドウキョウイン</t>
    </rPh>
    <rPh sb="194" eb="196">
      <t>メンキョ</t>
    </rPh>
    <rPh sb="196" eb="198">
      <t>キョウカ</t>
    </rPh>
    <rPh sb="200" eb="203">
      <t>チュウガッコウ</t>
    </rPh>
    <rPh sb="301" eb="303">
      <t>ニュウリョク</t>
    </rPh>
    <rPh sb="310" eb="312">
      <t>ミズイロ</t>
    </rPh>
    <rPh sb="313" eb="315">
      <t>ブブン</t>
    </rPh>
    <rPh sb="328" eb="330">
      <t>キョテン</t>
    </rPh>
    <rPh sb="330" eb="331">
      <t>コウ</t>
    </rPh>
    <rPh sb="334" eb="336">
      <t>ジュウライ</t>
    </rPh>
    <rPh sb="338" eb="340">
      <t>センタク</t>
    </rPh>
    <rPh sb="357" eb="359">
      <t>センタク</t>
    </rPh>
    <rPh sb="366" eb="367">
      <t>イロ</t>
    </rPh>
    <rPh sb="368" eb="370">
      <t>ミズイロ</t>
    </rPh>
    <rPh sb="372" eb="374">
      <t>シロイロ</t>
    </rPh>
    <rPh sb="375" eb="376">
      <t>カ</t>
    </rPh>
    <phoneticPr fontId="1"/>
  </si>
  <si>
    <t>※研修領域の入力欄は、印刷範囲外にあります。
　　・研修領域は、必要に応じて入力してください。
　　・研修領域を入力することで、同一シート内にある
　　　集計表によって、研修領域別の指導時間を確認
　　　することができます。
　　・提出する文書【様式３－１】には、研修領域の部分
　　　は印刷されません。
※研修領域について
　　・道徳については、「特別の教科 道徳」となっても、
　　　これまでどおり、道徳（研修領域④）として扱いま
　　　す。
　　・小学校の外国語活動及び外国語科に関する研修
　　　の領域は、小学校外国語（研修領域⑤）です。
　　・中学校英語科の初任者が、小学校外国語に関する
　　　内容について研修を行った場合は、教科指導（研
      修領域③）として扱います。</t>
    <rPh sb="1" eb="3">
      <t>ケンシュウ</t>
    </rPh>
    <rPh sb="3" eb="5">
      <t>リョウイキ</t>
    </rPh>
    <rPh sb="6" eb="8">
      <t>ニュウリョク</t>
    </rPh>
    <rPh sb="8" eb="9">
      <t>ラン</t>
    </rPh>
    <rPh sb="11" eb="13">
      <t>インサツ</t>
    </rPh>
    <rPh sb="13" eb="15">
      <t>ハンイ</t>
    </rPh>
    <rPh sb="15" eb="16">
      <t>ガイ</t>
    </rPh>
    <rPh sb="26" eb="28">
      <t>ケンシュウ</t>
    </rPh>
    <rPh sb="28" eb="30">
      <t>リョウイキ</t>
    </rPh>
    <rPh sb="32" eb="34">
      <t>ヒツヨウ</t>
    </rPh>
    <rPh sb="35" eb="36">
      <t>オウ</t>
    </rPh>
    <rPh sb="38" eb="40">
      <t>ニュウリョク</t>
    </rPh>
    <rPh sb="51" eb="53">
      <t>ケンシュウ</t>
    </rPh>
    <rPh sb="53" eb="55">
      <t>リョウイキ</t>
    </rPh>
    <rPh sb="56" eb="58">
      <t>ニュウリョク</t>
    </rPh>
    <rPh sb="64" eb="66">
      <t>ドウイツ</t>
    </rPh>
    <rPh sb="69" eb="70">
      <t>ナイ</t>
    </rPh>
    <rPh sb="77" eb="80">
      <t>シュウケイヒョウ</t>
    </rPh>
    <rPh sb="85" eb="87">
      <t>ケンシュウ</t>
    </rPh>
    <rPh sb="87" eb="89">
      <t>リョウイキ</t>
    </rPh>
    <rPh sb="89" eb="90">
      <t>ベツ</t>
    </rPh>
    <rPh sb="91" eb="93">
      <t>シドウ</t>
    </rPh>
    <rPh sb="93" eb="95">
      <t>ジカン</t>
    </rPh>
    <rPh sb="96" eb="98">
      <t>カクニン</t>
    </rPh>
    <rPh sb="116" eb="118">
      <t>テイシュツ</t>
    </rPh>
    <rPh sb="120" eb="122">
      <t>ブンショ</t>
    </rPh>
    <rPh sb="123" eb="125">
      <t>ヨウシキ</t>
    </rPh>
    <rPh sb="132" eb="134">
      <t>ケンシュウ</t>
    </rPh>
    <rPh sb="134" eb="136">
      <t>リョウイキ</t>
    </rPh>
    <rPh sb="137" eb="139">
      <t>ブブン</t>
    </rPh>
    <rPh sb="144" eb="146">
      <t>インサツ</t>
    </rPh>
    <rPh sb="154" eb="156">
      <t>ケンシュウ</t>
    </rPh>
    <rPh sb="156" eb="158">
      <t>リョウイキ</t>
    </rPh>
    <rPh sb="214" eb="215">
      <t>アツカ</t>
    </rPh>
    <rPh sb="227" eb="230">
      <t>ショウガッコウ</t>
    </rPh>
    <rPh sb="231" eb="234">
      <t>ガイコクゴ</t>
    </rPh>
    <rPh sb="234" eb="236">
      <t>カツドウ</t>
    </rPh>
    <rPh sb="236" eb="237">
      <t>オヨ</t>
    </rPh>
    <rPh sb="238" eb="241">
      <t>ガイコクゴ</t>
    </rPh>
    <rPh sb="241" eb="242">
      <t>カ</t>
    </rPh>
    <rPh sb="243" eb="244">
      <t>カン</t>
    </rPh>
    <rPh sb="246" eb="248">
      <t>ケンシュウ</t>
    </rPh>
    <rPh sb="253" eb="255">
      <t>リョウイキ</t>
    </rPh>
    <rPh sb="257" eb="260">
      <t>ショウガッコウ</t>
    </rPh>
    <rPh sb="260" eb="263">
      <t>ガイコクゴ</t>
    </rPh>
    <rPh sb="264" eb="266">
      <t>ケンシュウ</t>
    </rPh>
    <rPh sb="266" eb="268">
      <t>リョウイキ</t>
    </rPh>
    <rPh sb="277" eb="280">
      <t>チュウガッコウ</t>
    </rPh>
    <rPh sb="280" eb="283">
      <t>エイゴカ</t>
    </rPh>
    <rPh sb="284" eb="287">
      <t>ショニンシャ</t>
    </rPh>
    <rPh sb="289" eb="295">
      <t>ショウガッコウガイコクゴ</t>
    </rPh>
    <rPh sb="296" eb="297">
      <t>カン</t>
    </rPh>
    <rPh sb="303" eb="305">
      <t>ナイヨウ</t>
    </rPh>
    <rPh sb="309" eb="311">
      <t>ケンシュウ</t>
    </rPh>
    <rPh sb="312" eb="313">
      <t>オコナ</t>
    </rPh>
    <rPh sb="315" eb="317">
      <t>バアイ</t>
    </rPh>
    <rPh sb="319" eb="321">
      <t>キョウカ</t>
    </rPh>
    <rPh sb="321" eb="323">
      <t>シドウ</t>
    </rPh>
    <rPh sb="333" eb="335">
      <t>リョウイキ</t>
    </rPh>
    <rPh sb="340" eb="341">
      <t>アツカ</t>
    </rPh>
    <phoneticPr fontId="1"/>
  </si>
  <si>
    <r>
      <t>＜校内研修の実施時数に関する条件＞
　　校内研修の時数は、週５時間行うことを基本とする。
　　この場合、学期始めや学校行事の繁忙時期には、指導教員等を中心とする指導及び助言による研修を実施しない週が
  あってもやむを得ないが、年間30週を原則とし、</t>
    </r>
    <r>
      <rPr>
        <u/>
        <sz val="8.5"/>
        <rFont val="BIZ UD明朝 Medium"/>
        <family val="1"/>
        <charset val="128"/>
      </rPr>
      <t>150時間以上の研修時数が確保されなければならない</t>
    </r>
    <r>
      <rPr>
        <sz val="8.5"/>
        <rFont val="BIZ UD明朝 Medium"/>
        <family val="1"/>
        <charset val="128"/>
      </rPr>
      <t>ものとする。
　　なお、拠点校方式については、校内指導教員と拠点校指導教員の担当する時間を下記のとおり行うものとする。
　　ア　</t>
    </r>
    <r>
      <rPr>
        <u/>
        <sz val="8.5"/>
        <rFont val="BIZ UD明朝 Medium"/>
        <family val="1"/>
        <charset val="128"/>
      </rPr>
      <t>校内指導教員</t>
    </r>
    <r>
      <rPr>
        <sz val="8.5"/>
        <rFont val="BIZ UD明朝 Medium"/>
        <family val="1"/>
        <charset val="128"/>
      </rPr>
      <t>は、校外研修、拠点校指導教員研修日以外の日に週２時間を基本に、年間30週を原則とし、</t>
    </r>
    <r>
      <rPr>
        <u/>
        <sz val="8.5"/>
        <rFont val="BIZ UD明朝 Medium"/>
        <family val="1"/>
        <charset val="128"/>
      </rPr>
      <t xml:space="preserve">60時間
</t>
    </r>
    <r>
      <rPr>
        <sz val="8.5"/>
        <rFont val="BIZ UD明朝 Medium"/>
        <family val="1"/>
        <charset val="128"/>
      </rPr>
      <t>　　　</t>
    </r>
    <r>
      <rPr>
        <u/>
        <sz val="8.5"/>
        <rFont val="BIZ UD明朝 Medium"/>
        <family val="1"/>
        <charset val="128"/>
      </rPr>
      <t>以上</t>
    </r>
    <r>
      <rPr>
        <sz val="8.5"/>
        <rFont val="BIZ UD明朝 Medium"/>
        <family val="1"/>
        <charset val="128"/>
      </rPr>
      <t>の研修を行うものとする。
　　イ　</t>
    </r>
    <r>
      <rPr>
        <u/>
        <sz val="8.5"/>
        <rFont val="BIZ UD明朝 Medium"/>
        <family val="1"/>
        <charset val="128"/>
      </rPr>
      <t>拠点校指導教員</t>
    </r>
    <r>
      <rPr>
        <sz val="8.5"/>
        <rFont val="BIZ UD明朝 Medium"/>
        <family val="1"/>
        <charset val="128"/>
      </rPr>
      <t>は、週１回の割合で当該学校に訪問し、週３時間を基本に、年間30週を原則とし、</t>
    </r>
    <r>
      <rPr>
        <u/>
        <sz val="8.5"/>
        <rFont val="BIZ UD明朝 Medium"/>
        <family val="1"/>
        <charset val="128"/>
      </rPr>
      <t>90時間以上</t>
    </r>
    <r>
      <rPr>
        <sz val="8.5"/>
        <rFont val="BIZ UD明朝 Medium"/>
        <family val="1"/>
        <charset val="128"/>
      </rPr>
      <t>の研
　　　修を行うものとする。
　 （令和７年度 小・中・義務教育学校 初任者研修の手引き　p.6 Ⅱ２（2）初任者研修年間研修計画作成要領より抜粋）</t>
    </r>
    <rPh sb="1" eb="3">
      <t>コウナイ</t>
    </rPh>
    <rPh sb="3" eb="5">
      <t>ケンシュウ</t>
    </rPh>
    <rPh sb="6" eb="8">
      <t>ジッシ</t>
    </rPh>
    <rPh sb="8" eb="10">
      <t>ジスウ</t>
    </rPh>
    <rPh sb="11" eb="12">
      <t>カン</t>
    </rPh>
    <rPh sb="14" eb="16">
      <t>ジョウケン</t>
    </rPh>
    <rPh sb="20" eb="22">
      <t>コウナイ</t>
    </rPh>
    <rPh sb="22" eb="24">
      <t>ケンシュウ</t>
    </rPh>
    <rPh sb="25" eb="27">
      <t>ジスウ</t>
    </rPh>
    <rPh sb="29" eb="30">
      <t>シュウ</t>
    </rPh>
    <rPh sb="33" eb="34">
      <t>オコナ</t>
    </rPh>
    <rPh sb="49" eb="51">
      <t>バアイ</t>
    </rPh>
    <rPh sb="52" eb="54">
      <t>ガッキ</t>
    </rPh>
    <rPh sb="54" eb="55">
      <t>ハジ</t>
    </rPh>
    <rPh sb="57" eb="59">
      <t>ガッコウ</t>
    </rPh>
    <rPh sb="59" eb="61">
      <t>ギョウジ</t>
    </rPh>
    <rPh sb="62" eb="64">
      <t>ハンボウ</t>
    </rPh>
    <rPh sb="64" eb="66">
      <t>ジキ</t>
    </rPh>
    <rPh sb="69" eb="71">
      <t>シドウ</t>
    </rPh>
    <rPh sb="71" eb="73">
      <t>キョウイン</t>
    </rPh>
    <rPh sb="73" eb="74">
      <t>トウ</t>
    </rPh>
    <rPh sb="75" eb="77">
      <t>チュウシン</t>
    </rPh>
    <rPh sb="80" eb="82">
      <t>シドウ</t>
    </rPh>
    <rPh sb="82" eb="83">
      <t>オヨ</t>
    </rPh>
    <rPh sb="84" eb="86">
      <t>ジョゲン</t>
    </rPh>
    <rPh sb="89" eb="91">
      <t>ケンシュウ</t>
    </rPh>
    <rPh sb="92" eb="94">
      <t>ジッシ</t>
    </rPh>
    <rPh sb="97" eb="98">
      <t>シュウ</t>
    </rPh>
    <rPh sb="109" eb="110">
      <t>エ</t>
    </rPh>
    <rPh sb="114" eb="116">
      <t>ネンカン</t>
    </rPh>
    <rPh sb="118" eb="119">
      <t>シュウ</t>
    </rPh>
    <rPh sb="120" eb="122">
      <t>ゲンソク</t>
    </rPh>
    <rPh sb="128" eb="132">
      <t>ジカンイジョウ</t>
    </rPh>
    <rPh sb="133" eb="135">
      <t>ケンシュウ</t>
    </rPh>
    <rPh sb="135" eb="137">
      <t>ジスウ</t>
    </rPh>
    <rPh sb="138" eb="140">
      <t>カクホ</t>
    </rPh>
    <rPh sb="162" eb="164">
      <t>キョテン</t>
    </rPh>
    <rPh sb="164" eb="165">
      <t>コウ</t>
    </rPh>
    <rPh sb="165" eb="167">
      <t>ホウシキ</t>
    </rPh>
    <rPh sb="173" eb="175">
      <t>コウナイ</t>
    </rPh>
    <rPh sb="175" eb="177">
      <t>シドウ</t>
    </rPh>
    <rPh sb="177" eb="179">
      <t>キョウイン</t>
    </rPh>
    <rPh sb="180" eb="182">
      <t>キョテン</t>
    </rPh>
    <rPh sb="182" eb="183">
      <t>コウ</t>
    </rPh>
    <rPh sb="183" eb="185">
      <t>シドウ</t>
    </rPh>
    <rPh sb="185" eb="187">
      <t>キョウイン</t>
    </rPh>
    <rPh sb="188" eb="190">
      <t>タントウ</t>
    </rPh>
    <rPh sb="192" eb="194">
      <t>ジカン</t>
    </rPh>
    <rPh sb="195" eb="197">
      <t>カキ</t>
    </rPh>
    <rPh sb="201" eb="202">
      <t>オコナ</t>
    </rPh>
    <rPh sb="214" eb="216">
      <t>コウナイ</t>
    </rPh>
    <rPh sb="216" eb="218">
      <t>シドウ</t>
    </rPh>
    <rPh sb="218" eb="220">
      <t>キョウイン</t>
    </rPh>
    <rPh sb="222" eb="224">
      <t>コウガイ</t>
    </rPh>
    <rPh sb="224" eb="226">
      <t>ケンシュウ</t>
    </rPh>
    <rPh sb="227" eb="229">
      <t>キョテン</t>
    </rPh>
    <rPh sb="229" eb="230">
      <t>コウ</t>
    </rPh>
    <rPh sb="230" eb="232">
      <t>シドウ</t>
    </rPh>
    <rPh sb="232" eb="234">
      <t>キョウイン</t>
    </rPh>
    <rPh sb="234" eb="236">
      <t>ケンシュウ</t>
    </rPh>
    <rPh sb="236" eb="237">
      <t>ビ</t>
    </rPh>
    <rPh sb="237" eb="239">
      <t>イガイ</t>
    </rPh>
    <rPh sb="240" eb="241">
      <t>ヒ</t>
    </rPh>
    <rPh sb="242" eb="243">
      <t>シュウ</t>
    </rPh>
    <rPh sb="244" eb="246">
      <t>ジカン</t>
    </rPh>
    <rPh sb="247" eb="249">
      <t>キホン</t>
    </rPh>
    <rPh sb="251" eb="253">
      <t>ネンカン</t>
    </rPh>
    <rPh sb="255" eb="256">
      <t>シュウ</t>
    </rPh>
    <rPh sb="257" eb="259">
      <t>ゲンソク</t>
    </rPh>
    <rPh sb="273" eb="275">
      <t>ケンシュウ</t>
    </rPh>
    <rPh sb="276" eb="277">
      <t>オコナ</t>
    </rPh>
    <rPh sb="289" eb="291">
      <t>キョテン</t>
    </rPh>
    <rPh sb="291" eb="292">
      <t>コウ</t>
    </rPh>
    <rPh sb="292" eb="294">
      <t>シドウ</t>
    </rPh>
    <rPh sb="294" eb="296">
      <t>キョウイン</t>
    </rPh>
    <rPh sb="298" eb="299">
      <t>シュウ</t>
    </rPh>
    <rPh sb="300" eb="301">
      <t>カイ</t>
    </rPh>
    <rPh sb="302" eb="304">
      <t>ワリアイ</t>
    </rPh>
    <rPh sb="305" eb="307">
      <t>トウガイ</t>
    </rPh>
    <rPh sb="307" eb="309">
      <t>ガッコウ</t>
    </rPh>
    <rPh sb="310" eb="312">
      <t>ホウモン</t>
    </rPh>
    <rPh sb="314" eb="315">
      <t>シュウ</t>
    </rPh>
    <rPh sb="360" eb="361">
      <t>レイ</t>
    </rPh>
    <rPh sb="361" eb="362">
      <t>ワ</t>
    </rPh>
    <rPh sb="363" eb="365">
      <t>ネンド</t>
    </rPh>
    <rPh sb="366" eb="367">
      <t>ショウ</t>
    </rPh>
    <rPh sb="368" eb="369">
      <t>チュウ</t>
    </rPh>
    <rPh sb="370" eb="372">
      <t>ギム</t>
    </rPh>
    <rPh sb="372" eb="374">
      <t>キョウイク</t>
    </rPh>
    <rPh sb="374" eb="376">
      <t>ガッコウ</t>
    </rPh>
    <rPh sb="377" eb="380">
      <t>ショニンシャ</t>
    </rPh>
    <rPh sb="380" eb="382">
      <t>ケンシュウ</t>
    </rPh>
    <rPh sb="383" eb="385">
      <t>テビ</t>
    </rPh>
    <rPh sb="396" eb="399">
      <t>ショニンシャ</t>
    </rPh>
    <rPh sb="399" eb="401">
      <t>ケンシュウ</t>
    </rPh>
    <rPh sb="401" eb="403">
      <t>ネンカン</t>
    </rPh>
    <rPh sb="403" eb="405">
      <t>ケンシュウ</t>
    </rPh>
    <rPh sb="405" eb="407">
      <t>ケイカク</t>
    </rPh>
    <rPh sb="407" eb="409">
      <t>サクセイ</t>
    </rPh>
    <rPh sb="409" eb="411">
      <t>ヨウリョウ</t>
    </rPh>
    <rPh sb="413" eb="415">
      <t>バッスイ</t>
    </rPh>
    <phoneticPr fontId="1"/>
  </si>
  <si>
    <r>
      <t>＜初任者研修の複数配置校で行うことのできる研修の「合同」の実施について＞
　　校内研修において、複数の初任者に同時に研修を実施しても、研修効果が十分に確保できる場合は、
  週時程内外を問わず、年に数回、同時に実施することは構わない。その場合は、年度当初に作成する年
  間指導計画書の「指導者」の欄に （合同）と明記しておくこと。
　　※（例）生徒指導担当が、「学校における生徒指導体制」に関する講話を同時に２人の初任者に行
      う。
　　※</t>
    </r>
    <r>
      <rPr>
        <u/>
        <sz val="10"/>
        <rFont val="BIZ UD明朝 Medium"/>
        <family val="1"/>
        <charset val="128"/>
      </rPr>
      <t>拠点校指導教員が担当する校内研修は除く。</t>
    </r>
    <r>
      <rPr>
        <sz val="10"/>
        <rFont val="BIZ UD明朝 Medium"/>
        <family val="1"/>
        <charset val="128"/>
      </rPr>
      <t xml:space="preserve">
　　※「合同」は、拠点校指導教員以外が担当する校内研修のうち</t>
    </r>
    <r>
      <rPr>
        <u/>
        <sz val="10"/>
        <rFont val="BIZ UD明朝 Medium"/>
        <family val="1"/>
        <charset val="128"/>
      </rPr>
      <t>20時間を限度とする。</t>
    </r>
    <r>
      <rPr>
        <sz val="10"/>
        <rFont val="BIZ UD明朝 Medium"/>
        <family val="1"/>
        <charset val="128"/>
      </rPr>
      <t xml:space="preserve">
　　　</t>
    </r>
    <r>
      <rPr>
        <sz val="9"/>
        <rFont val="BIZ UD明朝 Medium"/>
        <family val="1"/>
        <charset val="128"/>
      </rPr>
      <t>（令和７年度 小・中・義務教育学校 初任者研修の手引き　p.38 Ⅳ４(2)令和７年度の留意事項より抜粋）</t>
    </r>
    <rPh sb="1" eb="4">
      <t>ショニンシャ</t>
    </rPh>
    <rPh sb="4" eb="6">
      <t>ケンシュウ</t>
    </rPh>
    <rPh sb="7" eb="9">
      <t>フクスウ</t>
    </rPh>
    <rPh sb="9" eb="11">
      <t>ハイチ</t>
    </rPh>
    <rPh sb="11" eb="12">
      <t>コウ</t>
    </rPh>
    <rPh sb="13" eb="14">
      <t>オコナ</t>
    </rPh>
    <rPh sb="21" eb="23">
      <t>ケンシュウ</t>
    </rPh>
    <rPh sb="25" eb="27">
      <t>ゴウドウ</t>
    </rPh>
    <rPh sb="29" eb="31">
      <t>ジッシ</t>
    </rPh>
    <rPh sb="39" eb="41">
      <t>コウナイ</t>
    </rPh>
    <rPh sb="41" eb="43">
      <t>ケンシュウ</t>
    </rPh>
    <rPh sb="48" eb="50">
      <t>フクスウ</t>
    </rPh>
    <rPh sb="51" eb="54">
      <t>ショニンシャ</t>
    </rPh>
    <rPh sb="55" eb="57">
      <t>ドウジ</t>
    </rPh>
    <rPh sb="58" eb="60">
      <t>ケンシュウ</t>
    </rPh>
    <rPh sb="61" eb="63">
      <t>ジッシ</t>
    </rPh>
    <rPh sb="67" eb="69">
      <t>ケンシュウ</t>
    </rPh>
    <rPh sb="69" eb="71">
      <t>コウカ</t>
    </rPh>
    <rPh sb="72" eb="74">
      <t>ジュウブン</t>
    </rPh>
    <rPh sb="75" eb="77">
      <t>カクホ</t>
    </rPh>
    <rPh sb="80" eb="82">
      <t>バアイ</t>
    </rPh>
    <rPh sb="87" eb="88">
      <t>シュウ</t>
    </rPh>
    <rPh sb="88" eb="89">
      <t>ジ</t>
    </rPh>
    <rPh sb="89" eb="90">
      <t>テイ</t>
    </rPh>
    <rPh sb="90" eb="92">
      <t>ナイガイ</t>
    </rPh>
    <rPh sb="93" eb="94">
      <t>ト</t>
    </rPh>
    <rPh sb="97" eb="98">
      <t>ネン</t>
    </rPh>
    <rPh sb="99" eb="101">
      <t>スウカイ</t>
    </rPh>
    <rPh sb="102" eb="104">
      <t>ドウジ</t>
    </rPh>
    <rPh sb="105" eb="107">
      <t>ジッシ</t>
    </rPh>
    <rPh sb="112" eb="113">
      <t>カマ</t>
    </rPh>
    <rPh sb="119" eb="121">
      <t>バアイ</t>
    </rPh>
    <rPh sb="123" eb="125">
      <t>ネンド</t>
    </rPh>
    <rPh sb="125" eb="127">
      <t>トウショ</t>
    </rPh>
    <rPh sb="128" eb="130">
      <t>サクセイ</t>
    </rPh>
    <rPh sb="137" eb="139">
      <t>シドウ</t>
    </rPh>
    <rPh sb="141" eb="142">
      <t>ショ</t>
    </rPh>
    <rPh sb="144" eb="147">
      <t>シドウシャ</t>
    </rPh>
    <rPh sb="149" eb="150">
      <t>ラン</t>
    </rPh>
    <rPh sb="153" eb="155">
      <t>ゴウドウ</t>
    </rPh>
    <rPh sb="157" eb="159">
      <t>メイキ</t>
    </rPh>
    <rPh sb="171" eb="172">
      <t>レイ</t>
    </rPh>
    <rPh sb="173" eb="175">
      <t>セイト</t>
    </rPh>
    <rPh sb="175" eb="177">
      <t>シドウ</t>
    </rPh>
    <rPh sb="177" eb="179">
      <t>タントウ</t>
    </rPh>
    <rPh sb="182" eb="184">
      <t>ガッコウ</t>
    </rPh>
    <rPh sb="188" eb="190">
      <t>セイト</t>
    </rPh>
    <rPh sb="190" eb="192">
      <t>シドウ</t>
    </rPh>
    <rPh sb="192" eb="194">
      <t>タイセイ</t>
    </rPh>
    <rPh sb="196" eb="197">
      <t>カン</t>
    </rPh>
    <rPh sb="199" eb="201">
      <t>コウワ</t>
    </rPh>
    <rPh sb="202" eb="204">
      <t>ドウジ</t>
    </rPh>
    <rPh sb="206" eb="207">
      <t>ニン</t>
    </rPh>
    <rPh sb="208" eb="211">
      <t>ショニンシャ</t>
    </rPh>
    <rPh sb="212" eb="213">
      <t>オコナ</t>
    </rPh>
    <rPh sb="226" eb="233">
      <t>キョテンコウシドウキョウイン</t>
    </rPh>
    <rPh sb="234" eb="236">
      <t>タントウ</t>
    </rPh>
    <rPh sb="238" eb="240">
      <t>コウナイ</t>
    </rPh>
    <rPh sb="240" eb="242">
      <t>ケンシュウ</t>
    </rPh>
    <rPh sb="243" eb="244">
      <t>ノゾ</t>
    </rPh>
    <rPh sb="251" eb="253">
      <t>ゴウドウ</t>
    </rPh>
    <rPh sb="256" eb="263">
      <t>キョテンコウシドウキョウイン</t>
    </rPh>
    <rPh sb="263" eb="265">
      <t>イガイ</t>
    </rPh>
    <rPh sb="266" eb="268">
      <t>タントウ</t>
    </rPh>
    <rPh sb="270" eb="272">
      <t>コウナイ</t>
    </rPh>
    <rPh sb="272" eb="274">
      <t>ケンシュウ</t>
    </rPh>
    <rPh sb="279" eb="281">
      <t>ジカン</t>
    </rPh>
    <rPh sb="282" eb="284">
      <t>ゲンド</t>
    </rPh>
    <rPh sb="293" eb="294">
      <t>レイ</t>
    </rPh>
    <rPh sb="294" eb="295">
      <t>ワ</t>
    </rPh>
    <rPh sb="296" eb="298">
      <t>ネンド</t>
    </rPh>
    <rPh sb="299" eb="300">
      <t>ショウ</t>
    </rPh>
    <rPh sb="310" eb="315">
      <t>ショニンシャケンシュウ</t>
    </rPh>
    <rPh sb="316" eb="318">
      <t>テビ</t>
    </rPh>
    <rPh sb="330" eb="332">
      <t>レイワ</t>
    </rPh>
    <rPh sb="333" eb="335">
      <t>ネンド</t>
    </rPh>
    <rPh sb="336" eb="338">
      <t>リュウイ</t>
    </rPh>
    <rPh sb="338" eb="340">
      <t>ジコウ</t>
    </rPh>
    <rPh sb="342" eb="344">
      <t>バッスイ</t>
    </rPh>
    <phoneticPr fontId="1"/>
  </si>
  <si>
    <t>４　様式３－２を様式３－１にコピー＆ペーストする方法</t>
    <rPh sb="2" eb="4">
      <t>ヨウシキ</t>
    </rPh>
    <rPh sb="8" eb="10">
      <t>ヨウシキ</t>
    </rPh>
    <rPh sb="24" eb="26">
      <t>ホウホウ</t>
    </rPh>
    <phoneticPr fontId="1"/>
  </si>
  <si>
    <t>※注意　　シートの保護を解除することで、計算式が壊れることがあります。②③以外のコ
　　　　　ピー、貼り付けは行わないようにしてください。</t>
    <rPh sb="37" eb="39">
      <t>イガイ</t>
    </rPh>
    <rPh sb="50" eb="51">
      <t>ハ</t>
    </rPh>
    <rPh sb="52" eb="53">
      <t>ツ</t>
    </rPh>
    <rPh sb="55" eb="56">
      <t>オコナ</t>
    </rPh>
    <phoneticPr fontId="1"/>
  </si>
  <si>
    <t>※この手順でできるのは、令和６年度以降です。それ以前のシートではこの手順ではできません。</t>
    <rPh sb="3" eb="5">
      <t>テジュン</t>
    </rPh>
    <rPh sb="12" eb="14">
      <t>レイワ</t>
    </rPh>
    <rPh sb="15" eb="17">
      <t>ネンド</t>
    </rPh>
    <rPh sb="17" eb="19">
      <t>イコウ</t>
    </rPh>
    <rPh sb="24" eb="26">
      <t>イゼン</t>
    </rPh>
    <rPh sb="34" eb="36">
      <t>テジュン</t>
    </rPh>
    <phoneticPr fontId="1"/>
  </si>
  <si>
    <t>　校長　
　教頭</t>
    <rPh sb="1" eb="3">
      <t>コウチョウ</t>
    </rPh>
    <rPh sb="6" eb="8">
      <t>キョウトウ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</si>
</sst>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aaa"/>
  </numFmts>
  <fonts count="45" x14ac:knownFonts="1">
    <font>
      <sz val="11"/>
      <name val="ＭＳ Ｐゴシック"/>
      <family val="3"/>
      <charset val="128"/>
    </font>
    <font>
      <sz val="6"/>
      <name val="ＭＳ Ｐゴシック"/>
      <family val="3"/>
      <charset val="128"/>
    </font>
    <font>
      <sz val="14"/>
      <name val="ＭＳ 明朝"/>
      <family val="1"/>
      <charset val="128"/>
    </font>
    <font>
      <b/>
      <sz val="14"/>
      <name val="ＭＳ 明朝"/>
      <family val="1"/>
      <charset val="128"/>
    </font>
    <font>
      <sz val="11"/>
      <name val="ＭＳ Ｐ明朝"/>
      <family val="1"/>
      <charset val="128"/>
    </font>
    <font>
      <sz val="11"/>
      <name val="ＭＳ 明朝"/>
      <family val="1"/>
      <charset val="128"/>
    </font>
    <font>
      <sz val="16"/>
      <name val="ＭＳ Ｐゴシック"/>
      <family val="3"/>
      <charset val="128"/>
    </font>
    <font>
      <sz val="12"/>
      <name val="ＭＳ 明朝"/>
      <family val="1"/>
      <charset val="128"/>
    </font>
    <font>
      <sz val="12"/>
      <name val="ＭＳ Ｐ明朝"/>
      <family val="1"/>
      <charset val="128"/>
    </font>
    <font>
      <sz val="10"/>
      <name val="ＭＳ 明朝"/>
      <family val="1"/>
      <charset val="128"/>
    </font>
    <font>
      <b/>
      <sz val="9"/>
      <color indexed="81"/>
      <name val="ＭＳ Ｐゴシック"/>
      <family val="3"/>
      <charset val="128"/>
    </font>
    <font>
      <sz val="10"/>
      <name val="ＭＳ Ｐ明朝"/>
      <family val="1"/>
      <charset val="128"/>
    </font>
    <font>
      <sz val="10"/>
      <name val="ＭＳ Ｐゴシック"/>
      <family val="3"/>
      <charset val="128"/>
    </font>
    <font>
      <sz val="11"/>
      <color theme="0" tint="-0.14999847407452621"/>
      <name val="ＭＳ 明朝"/>
      <family val="1"/>
      <charset val="128"/>
    </font>
    <font>
      <sz val="10"/>
      <color rgb="FFFF0000"/>
      <name val="ＭＳ Ｐゴシック"/>
      <family val="3"/>
      <charset val="128"/>
    </font>
    <font>
      <b/>
      <sz val="11"/>
      <color rgb="FFFFFF00"/>
      <name val="ＭＳ Ｐゴシック"/>
      <family val="3"/>
      <charset val="128"/>
    </font>
    <font>
      <b/>
      <sz val="11"/>
      <name val="ＭＳ Ｐゴシック"/>
      <family val="3"/>
      <charset val="128"/>
    </font>
    <font>
      <sz val="10.5"/>
      <name val="ＭＳ Ｐゴシック"/>
      <family val="3"/>
      <charset val="128"/>
    </font>
    <font>
      <sz val="10.5"/>
      <name val="BIZ UDゴシック"/>
      <family val="3"/>
      <charset val="128"/>
    </font>
    <font>
      <sz val="10.5"/>
      <name val="BIZ UD明朝 Medium"/>
      <family val="1"/>
      <charset val="128"/>
    </font>
    <font>
      <sz val="12"/>
      <name val="BIZ UD明朝 Medium"/>
      <family val="1"/>
      <charset val="128"/>
    </font>
    <font>
      <sz val="11"/>
      <name val="BIZ UD明朝 Medium"/>
      <family val="1"/>
      <charset val="128"/>
    </font>
    <font>
      <b/>
      <sz val="16"/>
      <name val="BIZ UD明朝 Medium"/>
      <family val="1"/>
      <charset val="128"/>
    </font>
    <font>
      <b/>
      <sz val="20"/>
      <name val="BIZ UD明朝 Medium"/>
      <family val="1"/>
      <charset val="128"/>
    </font>
    <font>
      <sz val="14"/>
      <name val="BIZ UD明朝 Medium"/>
      <family val="1"/>
      <charset val="128"/>
    </font>
    <font>
      <sz val="11"/>
      <color theme="0" tint="-0.14999847407452621"/>
      <name val="BIZ UD明朝 Medium"/>
      <family val="1"/>
      <charset val="128"/>
    </font>
    <font>
      <sz val="11.8"/>
      <name val="BIZ UD明朝 Medium"/>
      <family val="1"/>
      <charset val="128"/>
    </font>
    <font>
      <sz val="16"/>
      <name val="BIZ UD明朝 Medium"/>
      <family val="1"/>
      <charset val="128"/>
    </font>
    <font>
      <sz val="10"/>
      <name val="BIZ UD明朝 Medium"/>
      <family val="1"/>
      <charset val="128"/>
    </font>
    <font>
      <sz val="7"/>
      <name val="BIZ UD明朝 Medium"/>
      <family val="1"/>
      <charset val="128"/>
    </font>
    <font>
      <sz val="20"/>
      <name val="BIZ UD明朝 Medium"/>
      <family val="1"/>
      <charset val="128"/>
    </font>
    <font>
      <sz val="11"/>
      <name val="BIZ UDゴシック"/>
      <family val="3"/>
      <charset val="128"/>
    </font>
    <font>
      <sz val="9"/>
      <name val="BIZ UDゴシック"/>
      <family val="3"/>
      <charset val="128"/>
    </font>
    <font>
      <sz val="8"/>
      <name val="BIZ UDゴシック"/>
      <family val="3"/>
      <charset val="128"/>
    </font>
    <font>
      <sz val="6"/>
      <name val="BIZ UDゴシック"/>
      <family val="3"/>
      <charset val="128"/>
    </font>
    <font>
      <sz val="10"/>
      <name val="BIZ UDゴシック"/>
      <family val="3"/>
      <charset val="128"/>
    </font>
    <font>
      <b/>
      <sz val="24"/>
      <name val="BIZ UD明朝 Medium"/>
      <family val="1"/>
      <charset val="128"/>
    </font>
    <font>
      <sz val="7"/>
      <name val="BIZ UDゴシック"/>
      <family val="3"/>
      <charset val="128"/>
    </font>
    <font>
      <b/>
      <sz val="11"/>
      <color rgb="FFFFFF00"/>
      <name val="BIZ UDゴシック"/>
      <family val="3"/>
      <charset val="128"/>
    </font>
    <font>
      <b/>
      <sz val="12"/>
      <name val="ＭＳ Ｐゴシック"/>
      <family val="3"/>
      <charset val="128"/>
    </font>
    <font>
      <sz val="9.5"/>
      <name val="BIZ UDゴシック"/>
      <family val="3"/>
      <charset val="128"/>
    </font>
    <font>
      <sz val="8.5"/>
      <name val="BIZ UD明朝 Medium"/>
      <family val="1"/>
      <charset val="128"/>
    </font>
    <font>
      <u/>
      <sz val="8.5"/>
      <name val="BIZ UD明朝 Medium"/>
      <family val="1"/>
      <charset val="128"/>
    </font>
    <font>
      <u/>
      <sz val="10"/>
      <name val="BIZ UD明朝 Medium"/>
      <family val="1"/>
      <charset val="128"/>
    </font>
    <font>
      <sz val="9"/>
      <name val="BIZ UD明朝 Medium"/>
      <family val="1"/>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C000"/>
        <bgColor indexed="64"/>
      </patternFill>
    </fill>
  </fills>
  <borders count="3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dotted">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theme="0" tint="-0.14999847407452621"/>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theme="0" tint="-0.14999847407452621"/>
      </right>
      <top/>
      <bottom/>
      <diagonal/>
    </border>
  </borders>
  <cellStyleXfs count="1">
    <xf numFmtId="0" fontId="0" fillId="0" borderId="0">
      <alignment vertical="center"/>
    </xf>
  </cellStyleXfs>
  <cellXfs count="375">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5" fillId="0" borderId="0" xfId="0" applyFont="1" applyAlignment="1">
      <alignment vertical="center"/>
    </xf>
    <xf numFmtId="0" fontId="0" fillId="0" borderId="0" xfId="0" applyFont="1" applyFill="1" applyAlignment="1">
      <alignment vertical="center"/>
    </xf>
    <xf numFmtId="0" fontId="0" fillId="2" borderId="0" xfId="0" applyFill="1">
      <alignment vertical="center"/>
    </xf>
    <xf numFmtId="0" fontId="2" fillId="2" borderId="0" xfId="0" applyFont="1" applyFill="1" applyAlignment="1">
      <alignment vertical="center"/>
    </xf>
    <xf numFmtId="0" fontId="3" fillId="2" borderId="0" xfId="0" applyFont="1" applyFill="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2" fillId="2" borderId="0" xfId="0" applyFont="1" applyFill="1" applyAlignment="1">
      <alignment horizontal="left" vertical="center"/>
    </xf>
    <xf numFmtId="0" fontId="0" fillId="2" borderId="0" xfId="0" applyFill="1" applyAlignment="1">
      <alignment horizontal="left" vertical="center"/>
    </xf>
    <xf numFmtId="0" fontId="0" fillId="2" borderId="0" xfId="0" applyFont="1" applyFill="1" applyAlignment="1">
      <alignment vertical="center"/>
    </xf>
    <xf numFmtId="0" fontId="0"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Border="1" applyAlignment="1">
      <alignment vertical="center"/>
    </xf>
    <xf numFmtId="0" fontId="5" fillId="2" borderId="0" xfId="0" applyFont="1" applyFill="1" applyBorder="1" applyAlignment="1">
      <alignment vertical="center"/>
    </xf>
    <xf numFmtId="0" fontId="7" fillId="2" borderId="0" xfId="0" applyFont="1" applyFill="1" applyBorder="1" applyAlignment="1">
      <alignment horizontal="center" vertical="center"/>
    </xf>
    <xf numFmtId="0" fontId="6" fillId="2" borderId="0" xfId="0" applyFont="1" applyFill="1" applyBorder="1" applyAlignment="1">
      <alignment horizontal="right" vertical="center" indent="1"/>
    </xf>
    <xf numFmtId="0" fontId="5" fillId="2" borderId="0" xfId="0" applyFont="1" applyFill="1" applyBorder="1" applyAlignment="1">
      <alignment horizontal="center" vertical="center"/>
    </xf>
    <xf numFmtId="0" fontId="5" fillId="2" borderId="0" xfId="0" applyFont="1" applyFill="1" applyBorder="1" applyAlignment="1">
      <alignment horizontal="left" vertical="center"/>
    </xf>
    <xf numFmtId="0" fontId="0" fillId="2" borderId="0" xfId="0" applyFill="1" applyBorder="1" applyAlignment="1">
      <alignment horizontal="left" vertical="center"/>
    </xf>
    <xf numFmtId="0" fontId="0" fillId="2" borderId="0" xfId="0" applyFill="1" applyBorder="1" applyAlignment="1">
      <alignment horizontal="right" vertical="center"/>
    </xf>
    <xf numFmtId="0" fontId="0" fillId="2" borderId="0" xfId="0" applyFill="1" applyBorder="1" applyAlignment="1">
      <alignment horizontal="center" vertical="center"/>
    </xf>
    <xf numFmtId="0" fontId="4" fillId="2" borderId="0" xfId="0" applyFont="1" applyFill="1" applyBorder="1" applyAlignment="1">
      <alignment vertical="center"/>
    </xf>
    <xf numFmtId="0" fontId="0" fillId="2" borderId="0" xfId="0" applyFill="1" applyBorder="1" applyAlignment="1">
      <alignment vertical="center"/>
    </xf>
    <xf numFmtId="0" fontId="0" fillId="2" borderId="0" xfId="0" applyFill="1" applyBorder="1">
      <alignment vertical="center"/>
    </xf>
    <xf numFmtId="0" fontId="5" fillId="2" borderId="0" xfId="0" applyFont="1" applyFill="1" applyAlignment="1">
      <alignment vertical="center"/>
    </xf>
    <xf numFmtId="0" fontId="5" fillId="2" borderId="0" xfId="0" applyFont="1" applyFill="1" applyAlignment="1">
      <alignment horizontal="left" vertical="center"/>
    </xf>
    <xf numFmtId="0" fontId="0" fillId="2" borderId="0" xfId="0" applyFill="1" applyBorder="1" applyAlignment="1">
      <alignment vertical="center" shrinkToFit="1"/>
    </xf>
    <xf numFmtId="0" fontId="0" fillId="2" borderId="0" xfId="0" applyFill="1" applyAlignment="1">
      <alignment horizontal="right" vertical="center"/>
    </xf>
    <xf numFmtId="0" fontId="0" fillId="3" borderId="0" xfId="0" applyFill="1">
      <alignment vertical="center"/>
    </xf>
    <xf numFmtId="0" fontId="0" fillId="0" borderId="0" xfId="0" applyFill="1">
      <alignment vertical="center"/>
    </xf>
    <xf numFmtId="0" fontId="9" fillId="0" borderId="0" xfId="0" applyFont="1" applyFill="1" applyAlignment="1">
      <alignment vertical="center"/>
    </xf>
    <xf numFmtId="0" fontId="5" fillId="0" borderId="0" xfId="0" applyFont="1" applyFill="1" applyBorder="1" applyAlignment="1">
      <alignment horizontal="center" vertical="center" shrinkToFit="1"/>
    </xf>
    <xf numFmtId="0" fontId="0" fillId="0" borderId="0" xfId="0" applyFill="1" applyBorder="1" applyAlignment="1">
      <alignment horizontal="center" vertical="center"/>
    </xf>
    <xf numFmtId="0" fontId="9" fillId="2" borderId="0" xfId="0" applyFont="1" applyFill="1" applyAlignment="1">
      <alignment vertical="center"/>
    </xf>
    <xf numFmtId="0" fontId="4" fillId="2" borderId="0" xfId="0" applyFont="1" applyFill="1" applyBorder="1" applyAlignment="1">
      <alignment vertical="center" shrinkToFit="1"/>
    </xf>
    <xf numFmtId="0" fontId="0" fillId="3" borderId="0" xfId="0" applyFill="1" applyBorder="1">
      <alignment vertical="center"/>
    </xf>
    <xf numFmtId="0" fontId="0" fillId="0" borderId="1" xfId="0" applyBorder="1">
      <alignment vertical="center"/>
    </xf>
    <xf numFmtId="0" fontId="0" fillId="0" borderId="0" xfId="0" applyBorder="1">
      <alignment vertical="center"/>
    </xf>
    <xf numFmtId="0" fontId="0" fillId="0" borderId="3" xfId="0" applyBorder="1">
      <alignment vertical="center"/>
    </xf>
    <xf numFmtId="0" fontId="0" fillId="2" borderId="3" xfId="0" applyFill="1" applyBorder="1" applyAlignment="1">
      <alignment vertical="center"/>
    </xf>
    <xf numFmtId="0" fontId="5" fillId="2" borderId="0" xfId="0" applyFont="1" applyFill="1" applyAlignment="1">
      <alignment horizontal="left" vertical="center"/>
    </xf>
    <xf numFmtId="0" fontId="0" fillId="2" borderId="0" xfId="0" applyFill="1" applyBorder="1" applyAlignment="1">
      <alignment vertical="center"/>
    </xf>
    <xf numFmtId="0" fontId="7" fillId="2" borderId="0" xfId="0" applyFont="1" applyFill="1" applyAlignment="1">
      <alignment horizontal="left" vertical="center"/>
    </xf>
    <xf numFmtId="0" fontId="0" fillId="2" borderId="0" xfId="0" applyFill="1" applyBorder="1" applyAlignment="1">
      <alignment horizontal="center" vertical="center"/>
    </xf>
    <xf numFmtId="0" fontId="13" fillId="2" borderId="0" xfId="0" applyFont="1" applyFill="1" applyBorder="1" applyAlignment="1">
      <alignment horizontal="center" vertical="center"/>
    </xf>
    <xf numFmtId="0" fontId="0" fillId="0" borderId="0" xfId="0" applyBorder="1" applyAlignment="1">
      <alignment horizontal="center" vertical="center"/>
    </xf>
    <xf numFmtId="0" fontId="0" fillId="0" borderId="32" xfId="0" applyBorder="1" applyAlignment="1">
      <alignment horizontal="center" vertical="center"/>
    </xf>
    <xf numFmtId="0" fontId="0" fillId="0" borderId="3" xfId="0" applyFill="1" applyBorder="1">
      <alignment vertical="center"/>
    </xf>
    <xf numFmtId="0" fontId="0" fillId="0" borderId="0" xfId="0" applyFill="1" applyBorder="1">
      <alignment vertical="center"/>
    </xf>
    <xf numFmtId="0" fontId="0" fillId="0" borderId="10" xfId="0" applyBorder="1" applyAlignment="1">
      <alignment horizontal="center" vertical="center" shrinkToFit="1"/>
    </xf>
    <xf numFmtId="0" fontId="0" fillId="0" borderId="10" xfId="0" applyBorder="1" applyAlignment="1">
      <alignment horizontal="center" vertical="center"/>
    </xf>
    <xf numFmtId="0" fontId="0" fillId="0" borderId="0" xfId="0" applyBorder="1" applyAlignment="1">
      <alignment horizontal="center" vertical="center" shrinkToFit="1"/>
    </xf>
    <xf numFmtId="49" fontId="0" fillId="0" borderId="0" xfId="0" applyNumberFormat="1" applyBorder="1" applyAlignment="1">
      <alignment horizontal="center" vertical="center"/>
    </xf>
    <xf numFmtId="49" fontId="0" fillId="0" borderId="13" xfId="0" applyNumberFormat="1" applyBorder="1" applyAlignment="1">
      <alignment horizontal="center" vertical="center"/>
    </xf>
    <xf numFmtId="0" fontId="12" fillId="0" borderId="0" xfId="0" applyFont="1">
      <alignment vertical="center"/>
    </xf>
    <xf numFmtId="0" fontId="12" fillId="0" borderId="0"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protection locked="0"/>
    </xf>
    <xf numFmtId="176" fontId="11" fillId="2" borderId="0" xfId="0" applyNumberFormat="1" applyFont="1" applyFill="1" applyBorder="1" applyAlignment="1" applyProtection="1">
      <alignment horizontal="center" shrinkToFit="1"/>
      <protection locked="0"/>
    </xf>
    <xf numFmtId="177" fontId="11" fillId="2" borderId="0" xfId="0" applyNumberFormat="1" applyFont="1" applyFill="1" applyBorder="1" applyAlignment="1">
      <alignment horizontal="center" shrinkToFit="1"/>
    </xf>
    <xf numFmtId="0" fontId="11" fillId="2" borderId="0" xfId="0" applyFont="1" applyFill="1" applyBorder="1" applyAlignment="1" applyProtection="1">
      <alignment horizontal="center" shrinkToFit="1"/>
      <protection locked="0"/>
    </xf>
    <xf numFmtId="0" fontId="11" fillId="2" borderId="0" xfId="0" applyFont="1" applyFill="1" applyBorder="1" applyAlignment="1" applyProtection="1">
      <alignment horizontal="left" shrinkToFit="1"/>
      <protection locked="0"/>
    </xf>
    <xf numFmtId="0" fontId="12" fillId="2" borderId="0" xfId="0" applyFont="1" applyFill="1">
      <alignment vertical="center"/>
    </xf>
    <xf numFmtId="0" fontId="5" fillId="2" borderId="1" xfId="0" applyFont="1" applyFill="1" applyBorder="1" applyAlignment="1">
      <alignment horizontal="center" vertical="center" shrinkToFit="1"/>
    </xf>
    <xf numFmtId="0" fontId="7" fillId="2" borderId="1" xfId="0" applyFont="1" applyFill="1" applyBorder="1" applyAlignment="1">
      <alignment horizontal="left" vertical="center" shrinkToFit="1"/>
    </xf>
    <xf numFmtId="0" fontId="5" fillId="2" borderId="0" xfId="0" applyFont="1" applyFill="1" applyBorder="1" applyAlignment="1">
      <alignment horizontal="center" vertical="center" shrinkToFit="1"/>
    </xf>
    <xf numFmtId="0" fontId="5" fillId="2" borderId="0" xfId="0" applyFont="1" applyFill="1" applyBorder="1" applyAlignment="1">
      <alignment horizontal="left" vertical="center" shrinkToFit="1"/>
    </xf>
    <xf numFmtId="0" fontId="5" fillId="2" borderId="0" xfId="0" applyFont="1" applyFill="1" applyBorder="1" applyAlignment="1">
      <alignment horizontal="right" vertical="center" shrinkToFit="1"/>
    </xf>
    <xf numFmtId="0" fontId="0" fillId="2" borderId="11" xfId="0" applyFill="1" applyBorder="1" applyAlignment="1">
      <alignment vertical="center" shrinkToFit="1"/>
    </xf>
    <xf numFmtId="0" fontId="0" fillId="0" borderId="0" xfId="0" applyAlignment="1">
      <alignment vertical="center" shrinkToFit="1"/>
    </xf>
    <xf numFmtId="0" fontId="0" fillId="2" borderId="0" xfId="0" applyFill="1" applyAlignment="1">
      <alignment vertical="center" shrinkToFit="1"/>
    </xf>
    <xf numFmtId="0" fontId="0" fillId="2" borderId="0" xfId="0" applyFill="1" applyAlignment="1">
      <alignment horizontal="left" vertical="center" shrinkToFit="1"/>
    </xf>
    <xf numFmtId="0" fontId="5" fillId="2" borderId="9" xfId="0" applyFont="1" applyFill="1" applyBorder="1" applyAlignment="1">
      <alignment horizontal="right" vertical="center" shrinkToFit="1"/>
    </xf>
    <xf numFmtId="0" fontId="5" fillId="2" borderId="1" xfId="0" applyFont="1" applyFill="1" applyBorder="1" applyAlignment="1">
      <alignment horizontal="right" vertical="center" shrinkToFit="1"/>
    </xf>
    <xf numFmtId="0" fontId="5" fillId="2" borderId="0" xfId="0" applyFont="1" applyFill="1" applyBorder="1" applyAlignment="1">
      <alignment vertical="center" shrinkToFit="1"/>
    </xf>
    <xf numFmtId="0" fontId="0" fillId="2" borderId="0" xfId="0" applyFill="1" applyAlignment="1">
      <alignment horizontal="center" vertical="center" shrinkToFit="1"/>
    </xf>
    <xf numFmtId="0" fontId="0" fillId="2" borderId="0" xfId="0" applyFill="1" applyBorder="1" applyAlignment="1">
      <alignment horizontal="center" vertical="center" shrinkToFit="1"/>
    </xf>
    <xf numFmtId="0" fontId="5" fillId="0" borderId="0" xfId="0" applyFont="1" applyAlignment="1">
      <alignment vertical="center" shrinkToFit="1"/>
    </xf>
    <xf numFmtId="0" fontId="12" fillId="0" borderId="0" xfId="0" applyFont="1" applyAlignment="1">
      <alignment shrinkToFit="1"/>
    </xf>
    <xf numFmtId="0" fontId="15" fillId="3" borderId="0" xfId="0" applyFont="1" applyFill="1">
      <alignment vertical="center"/>
    </xf>
    <xf numFmtId="0" fontId="5" fillId="2" borderId="0" xfId="0" applyFont="1" applyFill="1" applyBorder="1" applyAlignment="1">
      <alignment horizontal="right" vertical="center"/>
    </xf>
    <xf numFmtId="0" fontId="0" fillId="2" borderId="0" xfId="0" applyFill="1" applyBorder="1" applyAlignment="1">
      <alignment horizontal="center" vertical="center"/>
    </xf>
    <xf numFmtId="0" fontId="5" fillId="2" borderId="1" xfId="0" applyFont="1" applyFill="1" applyBorder="1" applyAlignment="1">
      <alignment horizontal="right" vertical="center"/>
    </xf>
    <xf numFmtId="0" fontId="7" fillId="2" borderId="1" xfId="0" applyFont="1" applyFill="1" applyBorder="1" applyAlignment="1">
      <alignment horizontal="left" vertical="center" shrinkToFit="1"/>
    </xf>
    <xf numFmtId="0" fontId="11" fillId="2" borderId="0" xfId="0" applyFont="1" applyFill="1" applyBorder="1" applyAlignment="1">
      <alignment horizontal="right" vertical="center"/>
    </xf>
    <xf numFmtId="0" fontId="8" fillId="2" borderId="0" xfId="0" applyFont="1" applyFill="1">
      <alignment vertical="center"/>
    </xf>
    <xf numFmtId="0" fontId="16" fillId="3" borderId="0" xfId="0" applyFont="1" applyFill="1">
      <alignment vertical="center"/>
    </xf>
    <xf numFmtId="0" fontId="4" fillId="3" borderId="0" xfId="0" applyFont="1" applyFill="1">
      <alignment vertical="center"/>
    </xf>
    <xf numFmtId="0" fontId="4" fillId="3" borderId="0" xfId="0" applyFont="1" applyFill="1" applyAlignment="1">
      <alignment horizontal="left" vertical="top"/>
    </xf>
    <xf numFmtId="0" fontId="11" fillId="2" borderId="0" xfId="0" applyFont="1" applyFill="1" applyAlignment="1">
      <alignment vertical="center" wrapText="1"/>
    </xf>
    <xf numFmtId="0" fontId="20" fillId="2" borderId="0" xfId="0" applyFont="1" applyFill="1">
      <alignment vertical="center"/>
    </xf>
    <xf numFmtId="0" fontId="21" fillId="2" borderId="0" xfId="0" applyFont="1" applyFill="1" applyAlignment="1">
      <alignment horizontal="left" vertical="center"/>
    </xf>
    <xf numFmtId="0" fontId="20" fillId="2" borderId="0" xfId="0" applyFont="1" applyFill="1" applyAlignment="1">
      <alignment horizontal="left" vertical="center"/>
    </xf>
    <xf numFmtId="0" fontId="20" fillId="2" borderId="0" xfId="0" applyFont="1" applyFill="1" applyAlignment="1">
      <alignment vertical="center"/>
    </xf>
    <xf numFmtId="0" fontId="21" fillId="2" borderId="0" xfId="0" applyFont="1" applyFill="1" applyAlignment="1">
      <alignment horizontal="center" vertical="center"/>
    </xf>
    <xf numFmtId="0" fontId="21" fillId="2" borderId="0" xfId="0" applyFont="1" applyFill="1">
      <alignment vertical="center"/>
    </xf>
    <xf numFmtId="0" fontId="21" fillId="2" borderId="0" xfId="0" applyFont="1" applyFill="1" applyBorder="1" applyAlignment="1">
      <alignment vertical="center"/>
    </xf>
    <xf numFmtId="0" fontId="21" fillId="2" borderId="0" xfId="0" applyFont="1" applyFill="1" applyAlignment="1">
      <alignment vertical="center"/>
    </xf>
    <xf numFmtId="0" fontId="24" fillId="2" borderId="0" xfId="0" applyFont="1" applyFill="1" applyAlignment="1">
      <alignment horizontal="center" vertical="center"/>
    </xf>
    <xf numFmtId="0" fontId="20" fillId="0" borderId="0" xfId="0" applyFont="1">
      <alignment vertical="center"/>
    </xf>
    <xf numFmtId="0" fontId="21" fillId="2" borderId="3" xfId="0" applyFont="1" applyFill="1" applyBorder="1" applyAlignment="1">
      <alignment horizontal="left" vertical="center" shrinkToFit="1"/>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21" fillId="2" borderId="11" xfId="0" applyFont="1" applyFill="1" applyBorder="1" applyAlignment="1">
      <alignment horizontal="right" vertical="center"/>
    </xf>
    <xf numFmtId="0" fontId="21" fillId="2" borderId="0" xfId="0" applyFont="1" applyFill="1" applyBorder="1" applyAlignment="1">
      <alignment horizontal="right" vertical="center"/>
    </xf>
    <xf numFmtId="0" fontId="21" fillId="2" borderId="0" xfId="0" applyFont="1" applyFill="1" applyBorder="1" applyAlignment="1">
      <alignment horizontal="center" vertical="center" shrinkToFit="1"/>
    </xf>
    <xf numFmtId="0" fontId="21" fillId="2" borderId="0" xfId="0" applyFont="1" applyFill="1" applyBorder="1" applyAlignment="1">
      <alignment horizontal="left" vertical="center" shrinkToFit="1"/>
    </xf>
    <xf numFmtId="0" fontId="21" fillId="2" borderId="0" xfId="0" applyFont="1" applyFill="1" applyBorder="1" applyAlignment="1">
      <alignment horizontal="right" vertical="center" shrinkToFit="1"/>
    </xf>
    <xf numFmtId="0" fontId="21" fillId="2" borderId="0" xfId="0" applyFont="1" applyFill="1" applyBorder="1" applyAlignment="1">
      <alignment horizontal="left" vertical="center"/>
    </xf>
    <xf numFmtId="0" fontId="21" fillId="2" borderId="10" xfId="0" applyFont="1" applyFill="1" applyBorder="1" applyAlignment="1">
      <alignment horizontal="left" vertical="center"/>
    </xf>
    <xf numFmtId="0" fontId="21" fillId="2" borderId="1" xfId="0" applyFont="1" applyFill="1" applyBorder="1" applyAlignment="1">
      <alignment vertical="center" shrinkToFit="1"/>
    </xf>
    <xf numFmtId="0" fontId="21" fillId="2" borderId="1" xfId="0" applyFont="1" applyFill="1" applyBorder="1" applyAlignment="1">
      <alignment horizontal="left" vertical="center"/>
    </xf>
    <xf numFmtId="0" fontId="21" fillId="0" borderId="0" xfId="0" applyFont="1">
      <alignment vertical="center"/>
    </xf>
    <xf numFmtId="0" fontId="21" fillId="2" borderId="3" xfId="0" applyFont="1" applyFill="1" applyBorder="1" applyAlignment="1">
      <alignment horizontal="center" vertical="center"/>
    </xf>
    <xf numFmtId="0" fontId="21" fillId="2" borderId="1" xfId="0" applyFont="1" applyFill="1" applyBorder="1" applyAlignment="1">
      <alignment vertical="center"/>
    </xf>
    <xf numFmtId="0" fontId="21" fillId="2" borderId="1" xfId="0" applyFont="1" applyFill="1" applyBorder="1" applyAlignment="1">
      <alignment horizontal="center" vertical="center"/>
    </xf>
    <xf numFmtId="0" fontId="21" fillId="2" borderId="9" xfId="0" applyFont="1" applyFill="1" applyBorder="1" applyAlignment="1">
      <alignment horizontal="right" vertical="center"/>
    </xf>
    <xf numFmtId="0" fontId="21" fillId="2" borderId="1" xfId="0" applyFont="1" applyFill="1" applyBorder="1" applyAlignment="1">
      <alignment horizontal="right" vertical="center"/>
    </xf>
    <xf numFmtId="0" fontId="21" fillId="2" borderId="0" xfId="0" applyFont="1" applyFill="1" applyBorder="1" applyAlignment="1">
      <alignment horizontal="center" vertical="center"/>
    </xf>
    <xf numFmtId="0" fontId="20" fillId="2" borderId="1" xfId="0" applyFont="1" applyFill="1" applyBorder="1" applyAlignment="1">
      <alignment horizontal="left" vertical="center" shrinkToFit="1"/>
    </xf>
    <xf numFmtId="0" fontId="21" fillId="2" borderId="0" xfId="0" applyFont="1" applyFill="1" applyBorder="1">
      <alignment vertical="center"/>
    </xf>
    <xf numFmtId="0" fontId="21" fillId="2" borderId="11" xfId="0" applyFont="1" applyFill="1" applyBorder="1" applyAlignment="1">
      <alignment vertical="center"/>
    </xf>
    <xf numFmtId="0" fontId="21" fillId="2" borderId="0" xfId="0" applyFont="1" applyFill="1" applyBorder="1" applyAlignment="1">
      <alignment vertical="center" shrinkToFit="1"/>
    </xf>
    <xf numFmtId="0" fontId="28" fillId="0" borderId="20" xfId="0" applyFont="1" applyBorder="1" applyAlignment="1">
      <alignment horizontal="center" vertical="center" shrinkToFit="1"/>
    </xf>
    <xf numFmtId="0" fontId="28" fillId="0" borderId="33" xfId="0" applyFont="1" applyFill="1" applyBorder="1" applyAlignment="1">
      <alignment horizontal="center" vertical="center" shrinkToFit="1"/>
    </xf>
    <xf numFmtId="0" fontId="28" fillId="0" borderId="21" xfId="0" applyFont="1" applyBorder="1" applyAlignment="1">
      <alignment horizontal="center" vertical="center" shrinkToFit="1"/>
    </xf>
    <xf numFmtId="0" fontId="21" fillId="0" borderId="0" xfId="0" applyFont="1" applyAlignment="1">
      <alignment vertical="center"/>
    </xf>
    <xf numFmtId="0" fontId="28" fillId="0" borderId="15" xfId="0" applyFont="1" applyBorder="1" applyAlignment="1" applyProtection="1">
      <alignment horizontal="center" vertical="center"/>
    </xf>
    <xf numFmtId="176" fontId="28" fillId="0" borderId="5" xfId="0" applyNumberFormat="1" applyFont="1" applyBorder="1" applyAlignment="1" applyProtection="1">
      <alignment horizontal="center" shrinkToFit="1"/>
    </xf>
    <xf numFmtId="177" fontId="28" fillId="0" borderId="5" xfId="0" applyNumberFormat="1" applyFont="1" applyFill="1" applyBorder="1" applyAlignment="1" applyProtection="1">
      <alignment horizontal="center" shrinkToFit="1"/>
    </xf>
    <xf numFmtId="0" fontId="28" fillId="0" borderId="5" xfId="0" applyFont="1" applyBorder="1" applyAlignment="1" applyProtection="1">
      <alignment horizontal="center" shrinkToFit="1"/>
    </xf>
    <xf numFmtId="0" fontId="28" fillId="0" borderId="14" xfId="0" applyFont="1" applyBorder="1" applyAlignment="1" applyProtection="1">
      <alignment horizontal="center" vertical="center"/>
    </xf>
    <xf numFmtId="176" fontId="28" fillId="0" borderId="14" xfId="0" applyNumberFormat="1" applyFont="1" applyBorder="1" applyAlignment="1" applyProtection="1">
      <alignment horizontal="center" shrinkToFit="1"/>
    </xf>
    <xf numFmtId="177" fontId="28" fillId="0" borderId="14" xfId="0" applyNumberFormat="1" applyFont="1" applyFill="1" applyBorder="1" applyAlignment="1" applyProtection="1">
      <alignment horizontal="center" shrinkToFit="1"/>
    </xf>
    <xf numFmtId="0" fontId="28" fillId="0" borderId="14" xfId="0" applyFont="1" applyBorder="1" applyAlignment="1" applyProtection="1">
      <alignment horizontal="center" shrinkToFit="1"/>
    </xf>
    <xf numFmtId="0" fontId="28" fillId="0" borderId="14" xfId="0" applyFont="1" applyBorder="1" applyAlignment="1" applyProtection="1">
      <alignment horizontal="center"/>
    </xf>
    <xf numFmtId="0" fontId="19" fillId="2" borderId="0" xfId="0" applyFont="1" applyFill="1" applyBorder="1" applyAlignment="1" applyProtection="1">
      <alignment horizontal="center" vertical="center"/>
    </xf>
    <xf numFmtId="176" fontId="19" fillId="2" borderId="0" xfId="0" applyNumberFormat="1" applyFont="1" applyFill="1" applyBorder="1" applyAlignment="1" applyProtection="1">
      <alignment horizontal="center" vertical="center"/>
    </xf>
    <xf numFmtId="177" fontId="19" fillId="2" borderId="0" xfId="0" applyNumberFormat="1" applyFont="1" applyFill="1" applyBorder="1" applyAlignment="1" applyProtection="1">
      <alignment horizontal="center" vertical="center"/>
    </xf>
    <xf numFmtId="0" fontId="19" fillId="0" borderId="8" xfId="0" applyFont="1" applyBorder="1" applyAlignment="1" applyProtection="1">
      <alignment horizontal="center" vertical="center"/>
    </xf>
    <xf numFmtId="176" fontId="19" fillId="0" borderId="8" xfId="0" applyNumberFormat="1" applyFont="1" applyBorder="1" applyAlignment="1" applyProtection="1">
      <alignment horizontal="center" vertical="center"/>
    </xf>
    <xf numFmtId="177" fontId="19" fillId="0" borderId="8" xfId="0" applyNumberFormat="1" applyFont="1" applyFill="1" applyBorder="1" applyAlignment="1" applyProtection="1">
      <alignment horizontal="center" vertical="center"/>
    </xf>
    <xf numFmtId="0" fontId="21" fillId="0" borderId="14" xfId="0" applyFont="1" applyFill="1" applyBorder="1" applyAlignment="1">
      <alignment horizontal="left" vertical="center" shrinkToFit="1"/>
    </xf>
    <xf numFmtId="0" fontId="21" fillId="0" borderId="14" xfId="0" applyFont="1" applyFill="1" applyBorder="1" applyAlignment="1">
      <alignment horizontal="center" vertical="center"/>
    </xf>
    <xf numFmtId="0" fontId="31" fillId="0" borderId="0" xfId="0" applyFont="1">
      <alignment vertical="center"/>
    </xf>
    <xf numFmtId="0" fontId="31" fillId="4" borderId="14" xfId="0" applyFont="1" applyFill="1" applyBorder="1" applyAlignment="1">
      <alignment horizontal="center" vertical="center" textRotation="255" shrinkToFit="1"/>
    </xf>
    <xf numFmtId="0" fontId="31" fillId="4" borderId="14" xfId="0" applyFont="1" applyFill="1" applyBorder="1" applyAlignment="1">
      <alignment vertical="center" shrinkToFit="1"/>
    </xf>
    <xf numFmtId="0" fontId="33" fillId="4" borderId="14" xfId="0" applyFont="1" applyFill="1" applyBorder="1" applyAlignment="1">
      <alignment horizontal="center" vertical="center" wrapText="1" shrinkToFit="1"/>
    </xf>
    <xf numFmtId="0" fontId="34" fillId="4" borderId="14" xfId="0" applyFont="1" applyFill="1" applyBorder="1" applyAlignment="1">
      <alignment vertical="center" wrapText="1" shrinkToFit="1"/>
    </xf>
    <xf numFmtId="0" fontId="33" fillId="4" borderId="14" xfId="0" applyFont="1" applyFill="1" applyBorder="1" applyAlignment="1">
      <alignment vertical="center" wrapText="1" shrinkToFit="1"/>
    </xf>
    <xf numFmtId="0" fontId="31" fillId="2" borderId="16" xfId="0" applyFont="1" applyFill="1" applyBorder="1" applyAlignment="1">
      <alignment horizontal="center" vertical="center"/>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31" fillId="4" borderId="16" xfId="0" applyFont="1" applyFill="1" applyBorder="1" applyAlignment="1">
      <alignment horizontal="center" vertical="center"/>
    </xf>
    <xf numFmtId="0" fontId="31" fillId="2" borderId="19" xfId="0" applyFont="1" applyFill="1" applyBorder="1" applyAlignment="1">
      <alignment horizontal="right" vertical="center"/>
    </xf>
    <xf numFmtId="0" fontId="31" fillId="2" borderId="18" xfId="0" applyFont="1" applyFill="1" applyBorder="1" applyAlignment="1">
      <alignment horizontal="right" vertical="center"/>
    </xf>
    <xf numFmtId="0" fontId="31" fillId="4" borderId="18" xfId="0" applyFont="1" applyFill="1" applyBorder="1" applyAlignment="1">
      <alignment horizontal="right" vertical="center"/>
    </xf>
    <xf numFmtId="0" fontId="31" fillId="0" borderId="7" xfId="0" applyFont="1" applyBorder="1">
      <alignment vertical="center"/>
    </xf>
    <xf numFmtId="0" fontId="31" fillId="2" borderId="7" xfId="0" applyFont="1" applyFill="1" applyBorder="1" applyAlignment="1">
      <alignment horizontal="right" vertical="center" shrinkToFit="1"/>
    </xf>
    <xf numFmtId="0" fontId="31" fillId="2" borderId="0" xfId="0" applyFont="1" applyFill="1" applyBorder="1" applyAlignment="1">
      <alignment horizontal="center" vertical="center" shrinkToFit="1"/>
    </xf>
    <xf numFmtId="0" fontId="31" fillId="2" borderId="0"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11" xfId="0" applyFont="1" applyFill="1" applyBorder="1" applyAlignment="1">
      <alignment vertical="center" shrinkToFit="1"/>
    </xf>
    <xf numFmtId="0" fontId="21" fillId="2" borderId="3" xfId="0" applyFont="1" applyFill="1" applyBorder="1" applyAlignment="1">
      <alignment horizontal="center" vertical="center" shrinkToFit="1"/>
    </xf>
    <xf numFmtId="0" fontId="21" fillId="2" borderId="4" xfId="0" applyFont="1" applyFill="1" applyBorder="1" applyAlignment="1">
      <alignment horizontal="left" vertical="center" shrinkToFit="1"/>
    </xf>
    <xf numFmtId="0" fontId="21" fillId="2" borderId="1" xfId="0" applyFont="1" applyFill="1" applyBorder="1" applyAlignment="1">
      <alignment horizontal="center" vertical="center" shrinkToFit="1"/>
    </xf>
    <xf numFmtId="0" fontId="21" fillId="2" borderId="1" xfId="0" applyFont="1" applyFill="1" applyBorder="1" applyAlignment="1">
      <alignment horizontal="left" vertical="center" shrinkToFit="1"/>
    </xf>
    <xf numFmtId="0" fontId="28" fillId="0" borderId="15" xfId="0" applyFont="1" applyBorder="1" applyAlignment="1" applyProtection="1">
      <alignment horizontal="center" vertical="center" shrinkToFit="1"/>
      <protection locked="0"/>
    </xf>
    <xf numFmtId="0" fontId="28" fillId="0" borderId="14" xfId="0" applyFont="1" applyBorder="1" applyAlignment="1" applyProtection="1">
      <alignment horizontal="center" vertical="center" shrinkToFit="1"/>
      <protection locked="0"/>
    </xf>
    <xf numFmtId="0" fontId="28" fillId="0" borderId="14" xfId="0" applyFont="1" applyBorder="1" applyAlignment="1" applyProtection="1">
      <alignment horizontal="center" shrinkToFit="1"/>
      <protection locked="0"/>
    </xf>
    <xf numFmtId="0" fontId="28" fillId="0" borderId="14" xfId="0" applyFont="1" applyFill="1" applyBorder="1" applyAlignment="1" applyProtection="1">
      <alignment horizontal="center" vertical="center"/>
      <protection locked="0"/>
    </xf>
    <xf numFmtId="0" fontId="31" fillId="0" borderId="0" xfId="0" applyFont="1" applyFill="1">
      <alignment vertical="center"/>
    </xf>
    <xf numFmtId="0" fontId="31" fillId="0" borderId="1" xfId="0" applyFont="1" applyBorder="1">
      <alignment vertical="center"/>
    </xf>
    <xf numFmtId="0" fontId="31" fillId="3" borderId="0" xfId="0" applyFont="1" applyFill="1" applyBorder="1">
      <alignment vertical="center"/>
    </xf>
    <xf numFmtId="0" fontId="31" fillId="0" borderId="14" xfId="0" applyFont="1" applyBorder="1" applyAlignment="1">
      <alignment horizontal="center" vertical="center" shrinkToFit="1"/>
    </xf>
    <xf numFmtId="0" fontId="31" fillId="0" borderId="8" xfId="0" applyFont="1" applyBorder="1" applyAlignment="1">
      <alignment horizontal="center" vertical="center" shrinkToFit="1"/>
    </xf>
    <xf numFmtId="0" fontId="31" fillId="3" borderId="0" xfId="0" applyFont="1" applyFill="1">
      <alignment vertical="center"/>
    </xf>
    <xf numFmtId="0" fontId="31" fillId="0" borderId="14" xfId="0" applyFont="1" applyBorder="1" applyAlignment="1">
      <alignment horizontal="center" vertical="center"/>
    </xf>
    <xf numFmtId="0" fontId="31" fillId="0" borderId="8" xfId="0" applyFont="1" applyBorder="1" applyAlignment="1">
      <alignment horizontal="center" vertical="center"/>
    </xf>
    <xf numFmtId="49" fontId="31" fillId="0" borderId="14" xfId="0" quotePrefix="1" applyNumberFormat="1" applyFont="1" applyBorder="1" applyAlignment="1">
      <alignment horizontal="center" vertical="center"/>
    </xf>
    <xf numFmtId="49" fontId="31" fillId="0" borderId="14" xfId="0" applyNumberFormat="1" applyFont="1" applyBorder="1" applyAlignment="1">
      <alignment horizontal="center" vertical="center"/>
    </xf>
    <xf numFmtId="0" fontId="38" fillId="3" borderId="0" xfId="0" applyFont="1" applyFill="1">
      <alignment vertical="center"/>
    </xf>
    <xf numFmtId="0" fontId="31" fillId="0" borderId="0" xfId="0" applyFont="1" applyAlignment="1">
      <alignment horizontal="center" vertical="center"/>
    </xf>
    <xf numFmtId="0" fontId="21" fillId="0" borderId="0" xfId="0" applyFont="1" applyAlignment="1">
      <alignment vertical="center" shrinkToFit="1"/>
    </xf>
    <xf numFmtId="0" fontId="21" fillId="2" borderId="0" xfId="0" applyFont="1" applyFill="1" applyAlignment="1">
      <alignment horizontal="left" vertical="center" shrinkToFit="1"/>
    </xf>
    <xf numFmtId="0" fontId="21" fillId="2" borderId="0" xfId="0" applyFont="1" applyFill="1" applyAlignment="1">
      <alignment vertical="center" shrinkToFit="1"/>
    </xf>
    <xf numFmtId="0" fontId="28" fillId="0" borderId="20" xfId="0" applyFont="1" applyFill="1" applyBorder="1" applyAlignment="1">
      <alignment horizontal="center" vertical="center" shrinkToFit="1"/>
    </xf>
    <xf numFmtId="176" fontId="28" fillId="0" borderId="15" xfId="0" applyNumberFormat="1" applyFont="1" applyBorder="1" applyAlignment="1" applyProtection="1">
      <alignment horizontal="center" vertical="center" shrinkToFit="1"/>
      <protection locked="0"/>
    </xf>
    <xf numFmtId="177" fontId="28" fillId="0" borderId="15" xfId="0" applyNumberFormat="1" applyFont="1" applyFill="1" applyBorder="1" applyAlignment="1">
      <alignment horizontal="center" vertical="center" shrinkToFit="1"/>
    </xf>
    <xf numFmtId="49" fontId="28" fillId="0" borderId="15" xfId="0" applyNumberFormat="1" applyFont="1" applyBorder="1" applyAlignment="1" applyProtection="1">
      <alignment horizontal="center" vertical="center" shrinkToFit="1"/>
      <protection locked="0"/>
    </xf>
    <xf numFmtId="176" fontId="28" fillId="0" borderId="14" xfId="0" applyNumberFormat="1" applyFont="1" applyBorder="1" applyAlignment="1" applyProtection="1">
      <alignment horizontal="center" vertical="center" shrinkToFit="1"/>
      <protection locked="0"/>
    </xf>
    <xf numFmtId="177" fontId="28" fillId="0" borderId="14" xfId="0" applyNumberFormat="1" applyFont="1" applyFill="1" applyBorder="1" applyAlignment="1">
      <alignment horizontal="center" vertical="center" shrinkToFit="1"/>
    </xf>
    <xf numFmtId="49" fontId="28" fillId="0" borderId="14" xfId="0" applyNumberFormat="1" applyFont="1" applyBorder="1" applyAlignment="1" applyProtection="1">
      <alignment horizontal="center" vertical="center" shrinkToFit="1"/>
      <protection locked="0"/>
    </xf>
    <xf numFmtId="0" fontId="28" fillId="0" borderId="14" xfId="0" applyNumberFormat="1" applyFont="1" applyBorder="1" applyAlignment="1" applyProtection="1">
      <alignment horizontal="center" vertical="center" shrinkToFit="1"/>
      <protection locked="0"/>
    </xf>
    <xf numFmtId="0" fontId="35" fillId="0" borderId="14" xfId="0" applyFont="1" applyFill="1" applyBorder="1" applyAlignment="1" applyProtection="1">
      <alignment horizontal="center"/>
      <protection locked="0"/>
    </xf>
    <xf numFmtId="49" fontId="31" fillId="0" borderId="14" xfId="0" applyNumberFormat="1" applyFont="1" applyFill="1" applyBorder="1" applyAlignment="1">
      <alignment horizontal="center" vertical="center"/>
    </xf>
    <xf numFmtId="0" fontId="31" fillId="0" borderId="23" xfId="0" applyFont="1" applyBorder="1" applyAlignment="1">
      <alignment horizontal="center" vertical="center"/>
    </xf>
    <xf numFmtId="0" fontId="31" fillId="2" borderId="14" xfId="0" applyFont="1" applyFill="1" applyBorder="1" applyAlignment="1">
      <alignment horizontal="right" vertical="center" shrinkToFit="1"/>
    </xf>
    <xf numFmtId="0" fontId="35" fillId="2" borderId="0" xfId="0" applyFont="1" applyFill="1" applyBorder="1" applyAlignment="1">
      <alignment horizontal="left" vertical="center" shrinkToFit="1"/>
    </xf>
    <xf numFmtId="0" fontId="31" fillId="2" borderId="0" xfId="0" applyFont="1" applyFill="1" applyBorder="1" applyAlignment="1">
      <alignment horizontal="right" vertical="center" shrinkToFit="1"/>
    </xf>
    <xf numFmtId="0" fontId="39" fillId="2" borderId="0" xfId="0" applyFont="1" applyFill="1">
      <alignment vertical="center"/>
    </xf>
    <xf numFmtId="0" fontId="31" fillId="2" borderId="0" xfId="0" applyFont="1" applyFill="1">
      <alignment vertical="center"/>
    </xf>
    <xf numFmtId="0" fontId="31" fillId="2" borderId="0" xfId="0" applyFont="1" applyFill="1" applyAlignment="1">
      <alignment horizontal="left" vertical="top" wrapText="1"/>
    </xf>
    <xf numFmtId="0" fontId="18" fillId="3" borderId="0" xfId="0" applyFont="1" applyFill="1" applyAlignment="1">
      <alignment horizontal="left" vertical="top" wrapText="1"/>
    </xf>
    <xf numFmtId="0" fontId="0" fillId="3" borderId="0" xfId="0" applyFill="1" applyAlignment="1">
      <alignment horizontal="left" vertical="top" wrapText="1"/>
    </xf>
    <xf numFmtId="0" fontId="17" fillId="3" borderId="0" xfId="0" applyFont="1" applyFill="1" applyAlignment="1">
      <alignment horizontal="left" vertical="top" wrapText="1"/>
    </xf>
    <xf numFmtId="0" fontId="0" fillId="3" borderId="0" xfId="0" applyFill="1" applyAlignment="1">
      <alignment horizontal="left" vertical="top"/>
    </xf>
    <xf numFmtId="0" fontId="40" fillId="3" borderId="0" xfId="0" applyFont="1" applyFill="1" applyAlignment="1">
      <alignment horizontal="left" vertical="top" wrapText="1"/>
    </xf>
    <xf numFmtId="0" fontId="12" fillId="3" borderId="0" xfId="0" applyFont="1" applyFill="1" applyAlignment="1">
      <alignment horizontal="left" vertical="top" wrapText="1"/>
    </xf>
    <xf numFmtId="0" fontId="4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28" fillId="2" borderId="8" xfId="0" applyFont="1" applyFill="1" applyBorder="1" applyAlignment="1">
      <alignment horizontal="left" vertical="center" wrapText="1"/>
    </xf>
    <xf numFmtId="0" fontId="28" fillId="2" borderId="9" xfId="0" applyFont="1" applyFill="1" applyBorder="1" applyAlignment="1">
      <alignment horizontal="left" vertical="center"/>
    </xf>
    <xf numFmtId="0" fontId="28" fillId="2" borderId="7" xfId="0" applyFont="1" applyFill="1" applyBorder="1" applyAlignment="1">
      <alignment horizontal="left" vertical="center"/>
    </xf>
    <xf numFmtId="0" fontId="0" fillId="2" borderId="0" xfId="0" applyFill="1" applyBorder="1" applyAlignment="1">
      <alignment vertical="center"/>
    </xf>
    <xf numFmtId="0" fontId="21" fillId="2" borderId="5" xfId="0" applyFont="1" applyFill="1" applyBorder="1" applyAlignment="1">
      <alignment horizontal="right" vertical="center"/>
    </xf>
    <xf numFmtId="0" fontId="21" fillId="2" borderId="1" xfId="0" applyFont="1" applyFill="1" applyBorder="1" applyAlignment="1">
      <alignment horizontal="right" vertical="center"/>
    </xf>
    <xf numFmtId="0" fontId="21" fillId="2" borderId="1" xfId="0" applyFont="1" applyFill="1" applyBorder="1" applyAlignment="1">
      <alignment horizontal="center" vertical="center" shrinkToFit="1"/>
    </xf>
    <xf numFmtId="0" fontId="21" fillId="2" borderId="1" xfId="0" applyFont="1" applyFill="1" applyBorder="1" applyAlignment="1">
      <alignment horizontal="right" vertical="center" shrinkToFit="1"/>
    </xf>
    <xf numFmtId="0" fontId="21" fillId="2" borderId="6" xfId="0" applyFont="1" applyFill="1" applyBorder="1" applyAlignment="1">
      <alignment horizontal="center" vertical="center" shrinkToFit="1"/>
    </xf>
    <xf numFmtId="0" fontId="0" fillId="2" borderId="0" xfId="0" applyFill="1" applyBorder="1" applyAlignment="1">
      <alignment horizontal="center" vertical="center"/>
    </xf>
    <xf numFmtId="0" fontId="24" fillId="2" borderId="0" xfId="0" applyFont="1" applyFill="1" applyAlignment="1">
      <alignment horizontal="center" vertical="center" shrinkToFit="1"/>
    </xf>
    <xf numFmtId="0" fontId="21" fillId="2" borderId="0" xfId="0" applyFont="1" applyFill="1" applyAlignment="1">
      <alignment horizontal="left" vertical="center"/>
    </xf>
    <xf numFmtId="0" fontId="5" fillId="2" borderId="1" xfId="0" applyFont="1" applyFill="1" applyBorder="1" applyAlignment="1">
      <alignment horizontal="right"/>
    </xf>
    <xf numFmtId="0" fontId="21" fillId="2" borderId="2" xfId="0" applyFont="1" applyFill="1" applyBorder="1" applyAlignment="1">
      <alignment horizontal="right" vertical="center"/>
    </xf>
    <xf numFmtId="0" fontId="21" fillId="2" borderId="3" xfId="0" applyFont="1" applyFill="1" applyBorder="1" applyAlignment="1">
      <alignment horizontal="right" vertical="center"/>
    </xf>
    <xf numFmtId="0" fontId="21" fillId="2" borderId="3" xfId="0" applyFont="1" applyFill="1" applyBorder="1" applyAlignment="1">
      <alignment horizontal="center" vertical="center" shrinkToFit="1"/>
    </xf>
    <xf numFmtId="0" fontId="21" fillId="2" borderId="3" xfId="0" applyFont="1" applyFill="1" applyBorder="1" applyAlignment="1">
      <alignment horizontal="right" vertical="center" shrinkToFit="1"/>
    </xf>
    <xf numFmtId="0" fontId="20" fillId="2" borderId="0" xfId="0" applyFont="1" applyFill="1" applyBorder="1" applyAlignment="1">
      <alignment horizontal="center" vertical="center"/>
    </xf>
    <xf numFmtId="0" fontId="21" fillId="2" borderId="0" xfId="0" applyFont="1" applyFill="1" applyAlignment="1">
      <alignment horizontal="right" vertical="center"/>
    </xf>
    <xf numFmtId="0" fontId="24" fillId="2" borderId="0" xfId="0" applyFont="1" applyFill="1" applyAlignment="1">
      <alignment horizontal="center" vertical="center"/>
    </xf>
    <xf numFmtId="0" fontId="24" fillId="2" borderId="0" xfId="0" applyFont="1" applyFill="1" applyAlignment="1">
      <alignment horizontal="distributed" vertical="center" indent="2"/>
    </xf>
    <xf numFmtId="0" fontId="26" fillId="2" borderId="0" xfId="0" applyFont="1" applyFill="1" applyBorder="1" applyAlignment="1">
      <alignment horizontal="center" vertical="center"/>
    </xf>
    <xf numFmtId="0" fontId="20" fillId="2" borderId="0" xfId="0" applyFont="1" applyFill="1" applyAlignment="1">
      <alignment horizontal="right" vertical="center"/>
    </xf>
    <xf numFmtId="0" fontId="20" fillId="2" borderId="0" xfId="0" applyFont="1" applyFill="1" applyAlignment="1">
      <alignment horizontal="center" vertical="center"/>
    </xf>
    <xf numFmtId="0" fontId="20" fillId="2" borderId="0" xfId="0" applyFont="1" applyFill="1" applyAlignment="1">
      <alignment horizontal="left" vertical="center"/>
    </xf>
    <xf numFmtId="0" fontId="21" fillId="2" borderId="0" xfId="0" applyFont="1" applyFill="1" applyBorder="1" applyAlignment="1">
      <alignment horizontal="right" vertical="center"/>
    </xf>
    <xf numFmtId="0" fontId="24" fillId="2" borderId="0" xfId="0" applyFont="1" applyFill="1" applyBorder="1" applyAlignment="1">
      <alignment horizontal="center" vertical="center"/>
    </xf>
    <xf numFmtId="0" fontId="24" fillId="2" borderId="1" xfId="0" applyFont="1" applyFill="1" applyBorder="1" applyAlignment="1">
      <alignment horizontal="center" vertical="center"/>
    </xf>
    <xf numFmtId="0" fontId="25" fillId="2" borderId="0" xfId="0" applyFont="1" applyFill="1" applyBorder="1" applyAlignment="1">
      <alignment horizontal="center" vertical="center"/>
    </xf>
    <xf numFmtId="0" fontId="5" fillId="2" borderId="3" xfId="0" applyFont="1" applyFill="1" applyBorder="1" applyAlignment="1">
      <alignment horizontal="center" vertical="center"/>
    </xf>
    <xf numFmtId="0" fontId="19" fillId="2" borderId="0" xfId="0" applyFont="1" applyFill="1" applyAlignment="1">
      <alignment horizontal="center" vertical="center"/>
    </xf>
    <xf numFmtId="0" fontId="22" fillId="2" borderId="0" xfId="0" applyFont="1" applyFill="1" applyAlignment="1">
      <alignment horizontal="right" vertical="center"/>
    </xf>
    <xf numFmtId="0" fontId="23" fillId="2" borderId="0" xfId="0" applyFont="1" applyFill="1" applyAlignment="1">
      <alignment horizontal="center" vertical="center"/>
    </xf>
    <xf numFmtId="0" fontId="22" fillId="2" borderId="0" xfId="0" applyFont="1" applyFill="1" applyAlignment="1">
      <alignment horizontal="center" vertical="center"/>
    </xf>
    <xf numFmtId="0" fontId="19" fillId="0" borderId="8" xfId="0" applyFont="1" applyBorder="1" applyAlignment="1" applyProtection="1">
      <alignment horizontal="left" vertical="center" shrinkToFit="1"/>
    </xf>
    <xf numFmtId="0" fontId="19" fillId="0" borderId="9" xfId="0" applyFont="1" applyBorder="1" applyAlignment="1" applyProtection="1">
      <alignment horizontal="left" vertical="center" shrinkToFit="1"/>
    </xf>
    <xf numFmtId="0" fontId="19" fillId="0" borderId="7" xfId="0" applyFont="1" applyBorder="1" applyAlignment="1" applyProtection="1">
      <alignment horizontal="left" vertical="center" shrinkToFit="1"/>
    </xf>
    <xf numFmtId="0" fontId="19" fillId="2" borderId="0" xfId="0" applyFont="1" applyFill="1" applyBorder="1" applyAlignment="1" applyProtection="1">
      <alignment horizontal="left" vertical="center" shrinkToFit="1"/>
    </xf>
    <xf numFmtId="0" fontId="30" fillId="2" borderId="3" xfId="0" applyFont="1" applyFill="1" applyBorder="1" applyAlignment="1" applyProtection="1">
      <alignment horizontal="center" vertical="center" textRotation="255" shrinkToFit="1"/>
    </xf>
    <xf numFmtId="0" fontId="30" fillId="2" borderId="0" xfId="0" applyFont="1" applyFill="1" applyBorder="1" applyAlignment="1" applyProtection="1">
      <alignment horizontal="center" vertical="center" textRotation="255" shrinkToFit="1"/>
    </xf>
    <xf numFmtId="0" fontId="28" fillId="0" borderId="14" xfId="0" applyFont="1" applyBorder="1" applyAlignment="1" applyProtection="1">
      <alignment horizontal="left" shrinkToFit="1"/>
    </xf>
    <xf numFmtId="0" fontId="31" fillId="0" borderId="8" xfId="0" applyFont="1" applyBorder="1" applyAlignment="1">
      <alignment horizontal="left" vertical="center" shrinkToFit="1"/>
    </xf>
    <xf numFmtId="0" fontId="31" fillId="0" borderId="9" xfId="0" applyFont="1" applyBorder="1" applyAlignment="1">
      <alignment horizontal="left" vertical="center" shrinkToFit="1"/>
    </xf>
    <xf numFmtId="0" fontId="31" fillId="0" borderId="7" xfId="0" applyFont="1" applyBorder="1" applyAlignment="1">
      <alignment horizontal="left" vertical="center" shrinkToFit="1"/>
    </xf>
    <xf numFmtId="0" fontId="31" fillId="0" borderId="29" xfId="0" applyFont="1" applyBorder="1" applyAlignment="1">
      <alignment horizontal="left" vertical="center" shrinkToFit="1"/>
    </xf>
    <xf numFmtId="0" fontId="31" fillId="0" borderId="30" xfId="0" applyFont="1" applyBorder="1" applyAlignment="1">
      <alignment horizontal="left" vertical="center" shrinkToFit="1"/>
    </xf>
    <xf numFmtId="0" fontId="31" fillId="0" borderId="31" xfId="0" applyFont="1" applyBorder="1" applyAlignment="1">
      <alignment horizontal="left" vertical="center" shrinkToFit="1"/>
    </xf>
    <xf numFmtId="0" fontId="31" fillId="0" borderId="5" xfId="0" applyFont="1" applyBorder="1" applyAlignment="1">
      <alignment horizontal="left" vertical="center" shrinkToFit="1"/>
    </xf>
    <xf numFmtId="0" fontId="31" fillId="0" borderId="1" xfId="0" applyFont="1" applyBorder="1" applyAlignment="1">
      <alignment horizontal="left" vertical="center" shrinkToFit="1"/>
    </xf>
    <xf numFmtId="0" fontId="31" fillId="0" borderId="6" xfId="0" applyFont="1" applyBorder="1" applyAlignment="1">
      <alignment horizontal="left" vertical="center" shrinkToFit="1"/>
    </xf>
    <xf numFmtId="0" fontId="31" fillId="0" borderId="27" xfId="0" applyFont="1" applyBorder="1" applyAlignment="1">
      <alignment horizontal="left" vertical="center" shrinkToFit="1"/>
    </xf>
    <xf numFmtId="0" fontId="31" fillId="0" borderId="28" xfId="0" applyFont="1" applyBorder="1" applyAlignment="1">
      <alignment horizontal="left" vertical="center" shrinkToFit="1"/>
    </xf>
    <xf numFmtId="0" fontId="31" fillId="0" borderId="2" xfId="0" applyFont="1" applyBorder="1" applyAlignment="1">
      <alignment horizontal="left" vertical="center" shrinkToFit="1"/>
    </xf>
    <xf numFmtId="0" fontId="31" fillId="0" borderId="3" xfId="0" applyFont="1" applyBorder="1" applyAlignment="1">
      <alignment horizontal="left" vertical="center" shrinkToFit="1"/>
    </xf>
    <xf numFmtId="0" fontId="31" fillId="0" borderId="4" xfId="0" applyFont="1" applyBorder="1" applyAlignment="1">
      <alignment horizontal="left" vertical="center" shrinkToFit="1"/>
    </xf>
    <xf numFmtId="0" fontId="31" fillId="0" borderId="24" xfId="0" applyFont="1" applyBorder="1" applyAlignment="1">
      <alignment horizontal="left" vertical="center" shrinkToFit="1"/>
    </xf>
    <xf numFmtId="0" fontId="31" fillId="0" borderId="25" xfId="0" applyFont="1" applyBorder="1" applyAlignment="1">
      <alignment horizontal="left" vertical="center" shrinkToFit="1"/>
    </xf>
    <xf numFmtId="0" fontId="31" fillId="0" borderId="26" xfId="0" applyFont="1" applyBorder="1" applyAlignment="1">
      <alignment horizontal="left" vertical="center" shrinkToFit="1"/>
    </xf>
    <xf numFmtId="0" fontId="28" fillId="0" borderId="35" xfId="0" applyFont="1" applyBorder="1" applyAlignment="1" applyProtection="1">
      <alignment horizontal="left" shrinkToFit="1"/>
    </xf>
    <xf numFmtId="0" fontId="28" fillId="0" borderId="36" xfId="0" applyFont="1" applyBorder="1" applyAlignment="1" applyProtection="1">
      <alignment horizontal="left" shrinkToFit="1"/>
    </xf>
    <xf numFmtId="0" fontId="28" fillId="0" borderId="37" xfId="0" applyFont="1" applyBorder="1" applyAlignment="1" applyProtection="1">
      <alignment horizontal="left" shrinkToFit="1"/>
    </xf>
    <xf numFmtId="0" fontId="32" fillId="0" borderId="14" xfId="0" applyFont="1" applyBorder="1" applyAlignment="1">
      <alignment horizontal="center" vertical="center"/>
    </xf>
    <xf numFmtId="0" fontId="21" fillId="2" borderId="8" xfId="0" applyFont="1" applyFill="1" applyBorder="1" applyAlignment="1">
      <alignment horizontal="center" vertical="center"/>
    </xf>
    <xf numFmtId="0" fontId="21" fillId="2" borderId="7" xfId="0" applyFont="1" applyFill="1" applyBorder="1" applyAlignment="1">
      <alignment horizontal="center" vertical="center"/>
    </xf>
    <xf numFmtId="0" fontId="35" fillId="2" borderId="14" xfId="0" applyFont="1" applyFill="1" applyBorder="1" applyAlignment="1">
      <alignment horizontal="left" vertical="center" shrinkToFit="1"/>
    </xf>
    <xf numFmtId="0" fontId="28" fillId="0" borderId="20" xfId="0" applyFont="1" applyBorder="1" applyAlignment="1">
      <alignment horizontal="center" vertical="center" shrinkToFit="1"/>
    </xf>
    <xf numFmtId="0" fontId="28" fillId="0" borderId="21" xfId="0" applyFont="1" applyBorder="1" applyAlignment="1">
      <alignment horizontal="center" vertical="center" shrinkToFit="1"/>
    </xf>
    <xf numFmtId="0" fontId="28" fillId="0" borderId="22" xfId="0" applyFont="1" applyBorder="1" applyAlignment="1">
      <alignment horizontal="center" vertical="center" shrinkToFit="1"/>
    </xf>
    <xf numFmtId="0" fontId="31" fillId="4" borderId="2" xfId="0" applyFont="1" applyFill="1" applyBorder="1" applyAlignment="1">
      <alignment horizontal="center" vertical="center" wrapText="1" shrinkToFit="1"/>
    </xf>
    <xf numFmtId="0" fontId="31" fillId="4" borderId="3" xfId="0" applyFont="1" applyFill="1" applyBorder="1" applyAlignment="1">
      <alignment horizontal="center" vertical="center" shrinkToFit="1"/>
    </xf>
    <xf numFmtId="0" fontId="31" fillId="4" borderId="11" xfId="0" applyFont="1" applyFill="1" applyBorder="1" applyAlignment="1">
      <alignment horizontal="center" vertical="center" shrinkToFit="1"/>
    </xf>
    <xf numFmtId="0" fontId="31" fillId="4" borderId="0" xfId="0" applyFont="1" applyFill="1" applyBorder="1" applyAlignment="1">
      <alignment horizontal="center" vertical="center" shrinkToFit="1"/>
    </xf>
    <xf numFmtId="0" fontId="29" fillId="2" borderId="1" xfId="0" applyFont="1" applyFill="1" applyBorder="1" applyAlignment="1">
      <alignment horizontal="right" vertical="center" shrinkToFit="1"/>
    </xf>
    <xf numFmtId="0" fontId="21" fillId="2" borderId="1" xfId="0" applyFont="1" applyFill="1" applyBorder="1" applyAlignment="1">
      <alignment horizontal="center" vertical="center"/>
    </xf>
    <xf numFmtId="0" fontId="20" fillId="2" borderId="1" xfId="0" applyFont="1" applyFill="1" applyBorder="1" applyAlignment="1">
      <alignment horizontal="left" vertical="center" shrinkToFit="1"/>
    </xf>
    <xf numFmtId="0" fontId="20" fillId="2" borderId="6" xfId="0" applyFont="1" applyFill="1" applyBorder="1" applyAlignment="1">
      <alignment horizontal="left" vertical="center" shrinkToFit="1"/>
    </xf>
    <xf numFmtId="0" fontId="31" fillId="2" borderId="12" xfId="0" applyFont="1" applyFill="1" applyBorder="1" applyAlignment="1">
      <alignment horizontal="center" vertical="center" shrinkToFit="1"/>
    </xf>
    <xf numFmtId="0" fontId="31" fillId="2" borderId="13" xfId="0" applyFont="1" applyFill="1" applyBorder="1" applyAlignment="1">
      <alignment horizontal="center" vertical="center" shrinkToFit="1"/>
    </xf>
    <xf numFmtId="0" fontId="21" fillId="2" borderId="9" xfId="0" applyFont="1" applyFill="1" applyBorder="1" applyAlignment="1">
      <alignment horizontal="center" vertical="center"/>
    </xf>
    <xf numFmtId="0" fontId="28" fillId="2" borderId="0" xfId="0" applyFont="1" applyFill="1" applyBorder="1" applyAlignment="1">
      <alignment horizontal="right" vertical="center"/>
    </xf>
    <xf numFmtId="0" fontId="28" fillId="2" borderId="10" xfId="0" applyFont="1" applyFill="1" applyBorder="1" applyAlignment="1">
      <alignment horizontal="right" vertical="center"/>
    </xf>
    <xf numFmtId="0" fontId="28" fillId="2" borderId="11" xfId="0" applyFont="1" applyFill="1" applyBorder="1" applyAlignment="1">
      <alignment horizontal="right" vertical="center" wrapText="1"/>
    </xf>
    <xf numFmtId="0" fontId="31" fillId="4" borderId="8" xfId="0" applyFont="1" applyFill="1" applyBorder="1" applyAlignment="1">
      <alignment horizontal="center" vertical="center"/>
    </xf>
    <xf numFmtId="0" fontId="31" fillId="4" borderId="9" xfId="0" applyFont="1" applyFill="1" applyBorder="1" applyAlignment="1">
      <alignment horizontal="center" vertical="center"/>
    </xf>
    <xf numFmtId="0" fontId="31" fillId="4" borderId="7" xfId="0" applyFont="1" applyFill="1" applyBorder="1" applyAlignment="1">
      <alignment horizontal="center" vertical="center"/>
    </xf>
    <xf numFmtId="0" fontId="32" fillId="2" borderId="12" xfId="0" applyFont="1" applyFill="1" applyBorder="1" applyAlignment="1">
      <alignment horizontal="left" vertical="center" wrapText="1"/>
    </xf>
    <xf numFmtId="0" fontId="32" fillId="2" borderId="15" xfId="0" applyFont="1" applyFill="1" applyBorder="1" applyAlignment="1">
      <alignment horizontal="left" vertical="center" wrapText="1"/>
    </xf>
    <xf numFmtId="0" fontId="33" fillId="2" borderId="12" xfId="0" applyFont="1" applyFill="1" applyBorder="1" applyAlignment="1">
      <alignment horizontal="center" vertical="center"/>
    </xf>
    <xf numFmtId="0" fontId="33" fillId="2" borderId="15" xfId="0" applyFont="1" applyFill="1" applyBorder="1" applyAlignment="1">
      <alignment horizontal="center" vertical="center"/>
    </xf>
    <xf numFmtId="0" fontId="33" fillId="2" borderId="12" xfId="0" applyFont="1" applyFill="1" applyBorder="1" applyAlignment="1">
      <alignment horizontal="center" vertical="center" wrapText="1"/>
    </xf>
    <xf numFmtId="0" fontId="33" fillId="2" borderId="15" xfId="0" applyFont="1" applyFill="1" applyBorder="1" applyAlignment="1">
      <alignment horizontal="center" vertical="center" wrapText="1"/>
    </xf>
    <xf numFmtId="0" fontId="27" fillId="2" borderId="0" xfId="0" applyFont="1" applyFill="1" applyAlignment="1">
      <alignment horizontal="left" vertical="center"/>
    </xf>
    <xf numFmtId="0" fontId="31" fillId="2" borderId="12" xfId="0" applyFont="1" applyFill="1" applyBorder="1" applyAlignment="1">
      <alignment horizontal="center" vertical="center"/>
    </xf>
    <xf numFmtId="0" fontId="31" fillId="2" borderId="13"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2" xfId="0" applyFont="1" applyFill="1" applyBorder="1" applyAlignment="1">
      <alignment horizontal="center" vertical="center" wrapText="1"/>
    </xf>
    <xf numFmtId="0" fontId="31" fillId="2" borderId="8" xfId="0" applyFont="1" applyFill="1" applyBorder="1" applyAlignment="1">
      <alignment horizontal="center" vertical="center"/>
    </xf>
    <xf numFmtId="0" fontId="31" fillId="2" borderId="9" xfId="0" applyFont="1" applyFill="1" applyBorder="1" applyAlignment="1">
      <alignment horizontal="center" vertical="center"/>
    </xf>
    <xf numFmtId="0" fontId="31" fillId="2" borderId="7" xfId="0" applyFont="1" applyFill="1" applyBorder="1" applyAlignment="1">
      <alignment horizontal="center" vertical="center"/>
    </xf>
    <xf numFmtId="0" fontId="21" fillId="2" borderId="3" xfId="0" applyFont="1" applyFill="1" applyBorder="1" applyAlignment="1">
      <alignment horizontal="center" vertical="center"/>
    </xf>
    <xf numFmtId="0" fontId="24" fillId="2" borderId="0" xfId="0" applyFont="1" applyFill="1" applyBorder="1" applyAlignment="1" applyProtection="1">
      <alignment horizontal="center" vertical="center" shrinkToFit="1"/>
      <protection locked="0"/>
    </xf>
    <xf numFmtId="0" fontId="24" fillId="2" borderId="38" xfId="0" applyFont="1" applyFill="1" applyBorder="1" applyAlignment="1" applyProtection="1">
      <alignment horizontal="center" vertical="center" shrinkToFit="1"/>
      <protection locked="0"/>
    </xf>
    <xf numFmtId="0" fontId="24" fillId="2" borderId="1" xfId="0" applyFont="1" applyFill="1" applyBorder="1" applyAlignment="1" applyProtection="1">
      <alignment horizontal="center" vertical="center" shrinkToFit="1"/>
      <protection locked="0"/>
    </xf>
    <xf numFmtId="0" fontId="24" fillId="2" borderId="34" xfId="0" applyFont="1" applyFill="1" applyBorder="1" applyAlignment="1" applyProtection="1">
      <alignment horizontal="center" vertical="center" shrinkToFit="1"/>
      <protection locked="0"/>
    </xf>
    <xf numFmtId="0" fontId="19" fillId="2" borderId="0" xfId="0" applyFont="1" applyFill="1" applyAlignment="1">
      <alignment horizontal="left" vertical="center"/>
    </xf>
    <xf numFmtId="0" fontId="21" fillId="2" borderId="3" xfId="0" applyFont="1" applyFill="1" applyBorder="1" applyAlignment="1" applyProtection="1">
      <alignment horizontal="center" vertical="center" shrinkToFit="1"/>
      <protection locked="0"/>
    </xf>
    <xf numFmtId="0" fontId="24" fillId="2" borderId="0" xfId="0" applyFont="1" applyFill="1" applyAlignment="1" applyProtection="1">
      <alignment horizontal="center" vertical="center" shrinkToFit="1"/>
      <protection locked="0"/>
    </xf>
    <xf numFmtId="0" fontId="36" fillId="2" borderId="0" xfId="0" applyFont="1" applyFill="1" applyAlignment="1" applyProtection="1">
      <alignment horizontal="center" vertical="center" shrinkToFit="1"/>
      <protection locked="0"/>
    </xf>
    <xf numFmtId="0" fontId="20" fillId="2" borderId="0" xfId="0" applyFont="1" applyFill="1" applyBorder="1" applyAlignment="1">
      <alignment horizontal="left" vertical="center"/>
    </xf>
    <xf numFmtId="0" fontId="21" fillId="2" borderId="1" xfId="0" applyFont="1" applyFill="1" applyBorder="1" applyAlignment="1" applyProtection="1">
      <alignment horizontal="center" vertical="center" shrinkToFit="1"/>
      <protection locked="0"/>
    </xf>
    <xf numFmtId="0" fontId="20" fillId="2" borderId="0" xfId="0" applyFont="1" applyFill="1" applyAlignment="1" applyProtection="1">
      <alignment horizontal="right" vertical="center" shrinkToFit="1"/>
      <protection locked="0"/>
    </xf>
    <xf numFmtId="0" fontId="20" fillId="2" borderId="0" xfId="0" applyFont="1" applyFill="1" applyAlignment="1" applyProtection="1">
      <alignment horizontal="center" vertical="center" shrinkToFit="1"/>
      <protection locked="0"/>
    </xf>
    <xf numFmtId="0" fontId="20" fillId="2" borderId="0" xfId="0" applyFont="1" applyFill="1" applyAlignment="1" applyProtection="1">
      <alignment horizontal="left" vertical="center" shrinkToFit="1"/>
      <protection locked="0"/>
    </xf>
    <xf numFmtId="0" fontId="28" fillId="0" borderId="14" xfId="0" applyFont="1" applyBorder="1" applyAlignment="1" applyProtection="1">
      <alignment horizontal="left" vertical="center" shrinkToFit="1"/>
      <protection locked="0"/>
    </xf>
    <xf numFmtId="0" fontId="28" fillId="0" borderId="8" xfId="0" applyFont="1" applyBorder="1" applyAlignment="1" applyProtection="1">
      <alignment horizontal="left" vertical="center" shrinkToFit="1"/>
      <protection locked="0"/>
    </xf>
    <xf numFmtId="0" fontId="28" fillId="0" borderId="9" xfId="0" applyFont="1" applyBorder="1" applyAlignment="1" applyProtection="1">
      <alignment horizontal="left" vertical="center" shrinkToFit="1"/>
      <protection locked="0"/>
    </xf>
    <xf numFmtId="0" fontId="28" fillId="0" borderId="7" xfId="0" applyFont="1" applyBorder="1" applyAlignment="1" applyProtection="1">
      <alignment horizontal="left" vertical="center" shrinkToFit="1"/>
      <protection locked="0"/>
    </xf>
    <xf numFmtId="0" fontId="27" fillId="2" borderId="0" xfId="0" applyFont="1" applyFill="1" applyAlignment="1">
      <alignment horizontal="left" vertical="center" shrinkToFit="1"/>
    </xf>
    <xf numFmtId="0" fontId="21" fillId="2" borderId="0" xfId="0" applyFont="1" applyFill="1" applyBorder="1" applyAlignment="1">
      <alignment horizontal="right" vertical="center" shrinkToFit="1"/>
    </xf>
    <xf numFmtId="0" fontId="31" fillId="2" borderId="8" xfId="0" applyFont="1" applyFill="1" applyBorder="1" applyAlignment="1">
      <alignment horizontal="center" vertical="center" shrinkToFit="1"/>
    </xf>
    <xf numFmtId="0" fontId="31" fillId="2" borderId="9" xfId="0" applyFont="1" applyFill="1" applyBorder="1" applyAlignment="1">
      <alignment horizontal="center" vertical="center" shrinkToFit="1"/>
    </xf>
    <xf numFmtId="0" fontId="31" fillId="2" borderId="7" xfId="0" applyFont="1" applyFill="1" applyBorder="1" applyAlignment="1">
      <alignment horizontal="center" vertical="center" shrinkToFit="1"/>
    </xf>
    <xf numFmtId="0" fontId="28" fillId="2" borderId="0" xfId="0" applyFont="1" applyFill="1" applyBorder="1" applyAlignment="1">
      <alignment horizontal="right" vertical="center" wrapText="1"/>
    </xf>
    <xf numFmtId="0" fontId="31" fillId="4" borderId="11" xfId="0" applyFont="1" applyFill="1" applyBorder="1" applyAlignment="1">
      <alignment horizontal="left" vertical="center" wrapText="1" shrinkToFit="1"/>
    </xf>
    <xf numFmtId="0" fontId="31" fillId="4" borderId="0" xfId="0" applyFont="1" applyFill="1" applyBorder="1" applyAlignment="1">
      <alignment horizontal="left" vertical="center" wrapText="1" shrinkToFit="1"/>
    </xf>
    <xf numFmtId="0" fontId="14" fillId="2" borderId="1" xfId="0" applyFont="1" applyFill="1" applyBorder="1" applyAlignment="1">
      <alignment horizontal="left" vertical="center"/>
    </xf>
    <xf numFmtId="0" fontId="37" fillId="2" borderId="1" xfId="0" applyFont="1" applyFill="1" applyBorder="1" applyAlignment="1">
      <alignment horizontal="right" vertical="center" shrinkToFit="1"/>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31" fillId="0" borderId="7" xfId="0" applyFont="1" applyFill="1" applyBorder="1" applyAlignment="1">
      <alignment horizontal="left" vertical="center"/>
    </xf>
    <xf numFmtId="0" fontId="28" fillId="0" borderId="20" xfId="0" applyFont="1" applyFill="1" applyBorder="1" applyAlignment="1">
      <alignment horizontal="center" vertical="center" shrinkToFit="1"/>
    </xf>
    <xf numFmtId="0" fontId="28" fillId="0" borderId="21" xfId="0" applyFont="1" applyFill="1" applyBorder="1" applyAlignment="1">
      <alignment horizontal="center" vertical="center" shrinkToFit="1"/>
    </xf>
    <xf numFmtId="0" fontId="28" fillId="0" borderId="22" xfId="0" applyFont="1" applyFill="1" applyBorder="1" applyAlignment="1">
      <alignment horizontal="center" vertical="center" shrinkToFit="1"/>
    </xf>
    <xf numFmtId="176" fontId="28" fillId="0" borderId="8" xfId="0" applyNumberFormat="1" applyFont="1" applyBorder="1" applyAlignment="1" applyProtection="1">
      <alignment horizontal="center" vertical="center" shrinkToFit="1"/>
      <protection locked="0"/>
    </xf>
    <xf numFmtId="176" fontId="28" fillId="0" borderId="9" xfId="0" applyNumberFormat="1" applyFont="1" applyBorder="1" applyAlignment="1" applyProtection="1">
      <alignment horizontal="center" vertical="center" shrinkToFit="1"/>
      <protection locked="0"/>
    </xf>
    <xf numFmtId="176" fontId="28" fillId="0" borderId="7" xfId="0" applyNumberFormat="1" applyFont="1" applyBorder="1" applyAlignment="1" applyProtection="1">
      <alignment horizontal="center" vertical="center" shrinkToFit="1"/>
      <protection locked="0"/>
    </xf>
    <xf numFmtId="177" fontId="28" fillId="0" borderId="8" xfId="0" applyNumberFormat="1" applyFont="1" applyFill="1" applyBorder="1" applyAlignment="1">
      <alignment horizontal="center" vertical="center" shrinkToFit="1"/>
    </xf>
    <xf numFmtId="177" fontId="28" fillId="0" borderId="9" xfId="0" applyNumberFormat="1" applyFont="1" applyFill="1" applyBorder="1" applyAlignment="1">
      <alignment horizontal="center" vertical="center" shrinkToFit="1"/>
    </xf>
    <xf numFmtId="177" fontId="28" fillId="0" borderId="7" xfId="0" applyNumberFormat="1" applyFont="1" applyFill="1" applyBorder="1" applyAlignment="1">
      <alignment horizontal="center" vertical="center" shrinkToFit="1"/>
    </xf>
    <xf numFmtId="49" fontId="28" fillId="0" borderId="8" xfId="0" applyNumberFormat="1" applyFont="1" applyBorder="1" applyAlignment="1" applyProtection="1">
      <alignment horizontal="center" vertical="center" shrinkToFit="1"/>
      <protection locked="0"/>
    </xf>
    <xf numFmtId="49" fontId="28" fillId="0" borderId="9" xfId="0" applyNumberFormat="1" applyFont="1" applyBorder="1" applyAlignment="1" applyProtection="1">
      <alignment horizontal="center" vertical="center" shrinkToFit="1"/>
      <protection locked="0"/>
    </xf>
    <xf numFmtId="49" fontId="28" fillId="0" borderId="7" xfId="0" applyNumberFormat="1" applyFont="1" applyBorder="1" applyAlignment="1" applyProtection="1">
      <alignment horizontal="center" vertical="center" shrinkToFit="1"/>
      <protection locked="0"/>
    </xf>
    <xf numFmtId="0" fontId="21" fillId="2" borderId="5" xfId="0" applyFont="1" applyFill="1" applyBorder="1" applyAlignment="1">
      <alignment horizontal="right" vertical="center" shrinkToFit="1"/>
    </xf>
    <xf numFmtId="0" fontId="21" fillId="2" borderId="2" xfId="0" applyFont="1" applyFill="1" applyBorder="1" applyAlignment="1">
      <alignment horizontal="left" vertical="center" shrinkToFit="1"/>
    </xf>
    <xf numFmtId="0" fontId="21" fillId="2" borderId="3" xfId="0" applyFont="1" applyFill="1" applyBorder="1" applyAlignment="1">
      <alignment horizontal="left" vertical="center" shrinkToFit="1"/>
    </xf>
    <xf numFmtId="0" fontId="31" fillId="0" borderId="8" xfId="0" applyFont="1" applyBorder="1" applyAlignment="1" applyProtection="1">
      <alignment horizontal="left" vertical="center" shrinkToFit="1"/>
      <protection locked="0"/>
    </xf>
    <xf numFmtId="0" fontId="31" fillId="0" borderId="9" xfId="0" applyFont="1" applyBorder="1" applyAlignment="1" applyProtection="1">
      <alignment horizontal="left" vertical="center" shrinkToFit="1"/>
      <protection locked="0"/>
    </xf>
    <xf numFmtId="0" fontId="31" fillId="0" borderId="7" xfId="0" applyFont="1" applyBorder="1" applyAlignment="1" applyProtection="1">
      <alignment horizontal="left" vertical="center" shrinkToFit="1"/>
      <protection locked="0"/>
    </xf>
    <xf numFmtId="0" fontId="31" fillId="0" borderId="8" xfId="0" applyFont="1" applyBorder="1" applyAlignment="1" applyProtection="1">
      <alignment horizontal="left" vertical="center" shrinkToFit="1"/>
    </xf>
    <xf numFmtId="0" fontId="31" fillId="0" borderId="9" xfId="0" applyFont="1" applyBorder="1" applyAlignment="1" applyProtection="1">
      <alignment horizontal="left" vertical="center" shrinkToFit="1"/>
    </xf>
    <xf numFmtId="0" fontId="31" fillId="0" borderId="7" xfId="0" applyFont="1" applyBorder="1" applyAlignment="1" applyProtection="1">
      <alignment horizontal="left" vertical="center" shrinkToFit="1"/>
    </xf>
    <xf numFmtId="0" fontId="28" fillId="0" borderId="15" xfId="0" applyFont="1" applyBorder="1" applyAlignment="1" applyProtection="1">
      <alignment horizontal="left" vertical="center" shrinkToFit="1"/>
      <protection locked="0"/>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2" fillId="0" borderId="7" xfId="0" applyFont="1" applyBorder="1" applyAlignment="1">
      <alignment horizontal="center" vertical="center"/>
    </xf>
    <xf numFmtId="0" fontId="14" fillId="2" borderId="1" xfId="0" applyFont="1" applyFill="1" applyBorder="1" applyAlignment="1">
      <alignment horizontal="left" vertical="center" shrinkToFit="1"/>
    </xf>
    <xf numFmtId="0" fontId="28" fillId="2" borderId="0" xfId="0" applyFont="1" applyFill="1" applyBorder="1" applyAlignment="1">
      <alignment horizontal="right" vertical="center" shrinkToFit="1"/>
    </xf>
    <xf numFmtId="0" fontId="28" fillId="2" borderId="10" xfId="0" applyFont="1" applyFill="1" applyBorder="1" applyAlignment="1">
      <alignment horizontal="right" vertical="center" shrinkToFit="1"/>
    </xf>
    <xf numFmtId="0" fontId="28" fillId="2" borderId="11" xfId="0" applyFont="1" applyFill="1" applyBorder="1" applyAlignment="1">
      <alignment horizontal="right" vertical="center" shrinkToFit="1"/>
    </xf>
    <xf numFmtId="0" fontId="20" fillId="2" borderId="0" xfId="0" applyFont="1" applyFill="1" applyAlignment="1">
      <alignment horizontal="left" vertical="center" shrinkToFit="1"/>
    </xf>
    <xf numFmtId="0" fontId="21" fillId="2" borderId="2" xfId="0" applyFont="1" applyFill="1" applyBorder="1" applyAlignment="1">
      <alignment horizontal="right" vertical="center" shrinkToFit="1"/>
    </xf>
  </cellXfs>
  <cellStyles count="1">
    <cellStyle name="標準" xfId="0" builtinId="0"/>
  </cellStyles>
  <dxfs count="73">
    <dxf>
      <font>
        <color rgb="FFC00000"/>
      </font>
      <fill>
        <patternFill>
          <bgColor rgb="FFFFCCCC"/>
        </patternFill>
      </fill>
    </dxf>
    <dxf>
      <font>
        <color rgb="FFC00000"/>
      </font>
      <fill>
        <patternFill>
          <bgColor rgb="FFFFCCCC"/>
        </patternFill>
      </fill>
    </dxf>
    <dxf>
      <font>
        <color rgb="FFC00000"/>
        <name val="ＭＳ Ｐゴシック"/>
        <scheme val="none"/>
      </font>
      <fill>
        <patternFill>
          <bgColor rgb="FFFFCCCC"/>
        </patternFill>
      </fill>
    </dxf>
    <dxf>
      <font>
        <color theme="0"/>
      </font>
    </dxf>
    <dxf>
      <font>
        <color theme="0"/>
      </font>
    </dxf>
    <dxf>
      <font>
        <color theme="0"/>
      </font>
    </dxf>
    <dxf>
      <font>
        <color theme="0"/>
      </font>
    </dxf>
    <dxf>
      <font>
        <color rgb="FFC00000"/>
      </font>
      <fill>
        <patternFill>
          <bgColor rgb="FFFFCCCC"/>
        </patternFill>
      </fill>
    </dxf>
    <dxf>
      <font>
        <color rgb="FF9C0006"/>
      </font>
      <fill>
        <patternFill>
          <bgColor rgb="FFFFC7CE"/>
        </patternFill>
      </fill>
    </dxf>
    <dxf>
      <font>
        <color rgb="FFC00000"/>
      </font>
      <fill>
        <patternFill>
          <bgColor rgb="FFFFCCCC"/>
        </patternFill>
      </fill>
    </dxf>
    <dxf>
      <font>
        <color rgb="FFC00000"/>
        <name val="ＭＳ Ｐゴシック"/>
        <scheme val="none"/>
      </font>
      <fill>
        <patternFill>
          <bgColor rgb="FFFFCCCC"/>
        </patternFill>
      </fill>
    </dxf>
    <dxf>
      <font>
        <color rgb="FFC00000"/>
      </font>
      <fill>
        <patternFill>
          <bgColor rgb="FFFFCCCC"/>
        </patternFill>
      </fill>
    </dxf>
    <dxf>
      <font>
        <color rgb="FFC00000"/>
        <name val="ＭＳ Ｐゴシック"/>
        <scheme val="none"/>
      </font>
      <fill>
        <patternFill>
          <bgColor rgb="FFFFCCCC"/>
        </patternFill>
      </fill>
    </dxf>
    <dxf>
      <font>
        <color theme="0"/>
      </font>
    </dxf>
    <dxf>
      <font>
        <color theme="0"/>
      </font>
    </dxf>
    <dxf>
      <font>
        <color theme="0"/>
      </font>
    </dxf>
    <dxf>
      <font>
        <color theme="0"/>
      </font>
      <fill>
        <patternFill>
          <bgColor theme="0"/>
        </patternFill>
      </fill>
    </dxf>
    <dxf>
      <fill>
        <patternFill>
          <bgColor rgb="FFFFFF00"/>
        </patternFill>
      </fill>
    </dxf>
    <dxf>
      <fill>
        <patternFill>
          <bgColor rgb="FFFFFF00"/>
        </patternFill>
      </fill>
    </dxf>
    <dxf>
      <fill>
        <patternFill>
          <bgColor theme="0"/>
        </patternFill>
      </fill>
    </dxf>
    <dxf>
      <font>
        <color theme="0"/>
      </font>
    </dxf>
    <dxf>
      <fill>
        <patternFill>
          <bgColor theme="8" tint="0.59996337778862885"/>
        </patternFill>
      </fill>
    </dxf>
    <dxf>
      <fill>
        <patternFill>
          <bgColor rgb="FFCCFFCC"/>
        </patternFill>
      </fill>
    </dxf>
    <dxf>
      <font>
        <color theme="0"/>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lor auto="1"/>
      </font>
      <fill>
        <patternFill>
          <bgColor rgb="FFFFC000"/>
        </patternFill>
      </fill>
    </dxf>
    <dxf>
      <font>
        <color theme="0"/>
      </font>
      <fill>
        <patternFill>
          <bgColor theme="0"/>
        </patternFill>
      </fill>
    </dxf>
    <dxf>
      <font>
        <color theme="0"/>
      </font>
      <fill>
        <patternFill patternType="solid">
          <fgColor theme="0"/>
          <bgColor theme="0"/>
        </patternFill>
      </fill>
    </dxf>
    <dxf>
      <fill>
        <patternFill>
          <bgColor rgb="FFCCFFCC"/>
        </patternFill>
      </fill>
    </dxf>
    <dxf>
      <font>
        <color theme="0"/>
      </font>
      <fill>
        <patternFill>
          <bgColor theme="0"/>
        </patternFill>
      </fill>
    </dxf>
    <dxf>
      <fill>
        <patternFill>
          <bgColor rgb="FFCCFFCC"/>
        </patternFill>
      </fill>
    </dxf>
    <dxf>
      <fill>
        <patternFill>
          <bgColor rgb="FFCCFFCC"/>
        </patternFill>
      </fill>
    </dxf>
    <dxf>
      <fill>
        <patternFill>
          <bgColor theme="8" tint="0.59996337778862885"/>
        </patternFill>
      </fill>
    </dxf>
    <dxf>
      <fill>
        <patternFill>
          <bgColor rgb="FFCCFFCC"/>
        </patternFill>
      </fill>
    </dxf>
    <dxf>
      <fill>
        <patternFill>
          <bgColor rgb="FFCCFFCC"/>
        </patternFill>
      </fill>
    </dxf>
    <dxf>
      <fill>
        <patternFill>
          <bgColor theme="8" tint="0.59996337778862885"/>
        </patternFill>
      </fill>
    </dxf>
    <dxf>
      <font>
        <color theme="0"/>
      </font>
      <fill>
        <patternFill>
          <bgColor theme="0"/>
        </patternFill>
      </fill>
    </dxf>
    <dxf>
      <font>
        <color theme="0"/>
      </font>
      <fill>
        <patternFill>
          <bgColor theme="0"/>
        </patternFill>
      </fill>
    </dxf>
    <dxf>
      <font>
        <color theme="0"/>
      </font>
    </dxf>
    <dxf>
      <font>
        <color rgb="FFC00000"/>
      </font>
      <fill>
        <patternFill>
          <bgColor rgb="FFFFCCCC"/>
        </patternFill>
      </fill>
    </dxf>
    <dxf>
      <font>
        <color rgb="FF9C0006"/>
      </font>
      <fill>
        <patternFill>
          <bgColor rgb="FFFFC7CE"/>
        </patternFill>
      </fill>
    </dxf>
    <dxf>
      <font>
        <color rgb="FFC00000"/>
      </font>
      <fill>
        <patternFill>
          <bgColor rgb="FFFFCCCC"/>
        </patternFill>
      </fill>
    </dxf>
    <dxf>
      <font>
        <color rgb="FFC00000"/>
        <name val="ＭＳ Ｐゴシック"/>
        <scheme val="none"/>
      </font>
      <fill>
        <patternFill>
          <bgColor rgb="FFFFCCCC"/>
        </patternFill>
      </fill>
    </dxf>
    <dxf>
      <font>
        <color rgb="FFC00000"/>
      </font>
      <fill>
        <patternFill>
          <bgColor rgb="FFFFCCCC"/>
        </patternFill>
      </fill>
    </dxf>
    <dxf>
      <font>
        <color rgb="FFC00000"/>
        <name val="ＭＳ Ｐゴシック"/>
        <scheme val="none"/>
      </font>
      <fill>
        <patternFill>
          <bgColor rgb="FFFFCCCC"/>
        </patternFill>
      </fill>
    </dxf>
    <dxf>
      <font>
        <color theme="0"/>
      </font>
    </dxf>
    <dxf>
      <fill>
        <patternFill>
          <bgColor rgb="FFFFFF00"/>
        </patternFill>
      </fill>
    </dxf>
    <dxf>
      <font>
        <color theme="0"/>
      </font>
    </dxf>
    <dxf>
      <fill>
        <patternFill>
          <bgColor theme="8" tint="0.59996337778862885"/>
        </patternFill>
      </fill>
    </dxf>
    <dxf>
      <fill>
        <patternFill>
          <bgColor rgb="FFCCFFCC"/>
        </patternFill>
      </fill>
    </dxf>
    <dxf>
      <fill>
        <patternFill>
          <bgColor rgb="FFCCFFCC"/>
        </patternFill>
      </fill>
    </dxf>
    <dxf>
      <font>
        <color theme="0"/>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lor auto="1"/>
      </font>
      <fill>
        <patternFill>
          <bgColor rgb="FFFFC000"/>
        </patternFill>
      </fill>
    </dxf>
    <dxf>
      <font>
        <color theme="0"/>
      </font>
      <fill>
        <patternFill patternType="solid">
          <fgColor theme="0"/>
          <bgColor theme="0"/>
        </patternFill>
      </fill>
    </dxf>
    <dxf>
      <fill>
        <patternFill>
          <bgColor rgb="FFCCFFCC"/>
        </patternFill>
      </fill>
    </dxf>
    <dxf>
      <font>
        <color theme="0"/>
      </font>
      <fill>
        <patternFill>
          <bgColor theme="0"/>
        </patternFill>
      </fill>
    </dxf>
    <dxf>
      <fill>
        <patternFill>
          <bgColor rgb="FFCCFFCC"/>
        </patternFill>
      </fill>
    </dxf>
    <dxf>
      <fill>
        <patternFill>
          <bgColor rgb="FFCCFFCC"/>
        </patternFill>
      </fill>
    </dxf>
    <dxf>
      <fill>
        <patternFill>
          <bgColor theme="8" tint="0.59996337778862885"/>
        </patternFill>
      </fill>
    </dxf>
    <dxf>
      <fill>
        <patternFill>
          <bgColor rgb="FFCCFFCC"/>
        </patternFill>
      </fill>
    </dxf>
    <dxf>
      <fill>
        <patternFill>
          <bgColor rgb="FFCCFFCC"/>
        </patternFill>
      </fill>
    </dxf>
    <dxf>
      <fill>
        <patternFill>
          <bgColor theme="8" tint="0.59996337778862885"/>
        </patternFill>
      </fill>
    </dxf>
    <dxf>
      <font>
        <color theme="0"/>
      </font>
      <fill>
        <patternFill>
          <bgColor theme="0"/>
        </patternFill>
      </fill>
    </dxf>
  </dxfs>
  <tableStyles count="0" defaultTableStyle="TableStyleMedium2" defaultPivotStyle="PivotStyleLight16"/>
  <colors>
    <mruColors>
      <color rgb="FF948A54"/>
      <color rgb="FFFFFF99"/>
      <color rgb="FFFFFFFF"/>
      <color rgb="FFFCD5B5"/>
      <color rgb="FFFFFF00"/>
      <color rgb="FFCCFFCC"/>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emf"/><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emf"/><Relationship Id="rId16" Type="http://schemas.openxmlformats.org/officeDocument/2006/relationships/image" Target="../media/image16.pn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0.emf"/></Relationships>
</file>

<file path=xl/drawings/_rels/drawing5.xml.rels><?xml version="1.0" encoding="UTF-8" standalone="yes"?>
<Relationships xmlns="http://schemas.openxmlformats.org/package/2006/relationships"><Relationship Id="rId1" Type="http://schemas.openxmlformats.org/officeDocument/2006/relationships/image" Target="../media/image2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19.emf"/><Relationship Id="rId1" Type="http://schemas.openxmlformats.org/officeDocument/2006/relationships/image" Target="../media/image18.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144</xdr:row>
      <xdr:rowOff>139700</xdr:rowOff>
    </xdr:from>
    <xdr:to>
      <xdr:col>11</xdr:col>
      <xdr:colOff>387350</xdr:colOff>
      <xdr:row>154</xdr:row>
      <xdr:rowOff>58806</xdr:rowOff>
    </xdr:to>
    <xdr:pic>
      <xdr:nvPicPr>
        <xdr:cNvPr id="2" name="図 1">
          <a:extLst>
            <a:ext uri="{FF2B5EF4-FFF2-40B4-BE49-F238E27FC236}">
              <a16:creationId xmlns:a16="http://schemas.microsoft.com/office/drawing/2014/main" id="{8777D63B-421C-4099-95B4-81E8357579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200" y="37242750"/>
          <a:ext cx="5835650" cy="1570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152400</xdr:colOff>
          <xdr:row>124</xdr:row>
          <xdr:rowOff>158751</xdr:rowOff>
        </xdr:from>
        <xdr:to>
          <xdr:col>11</xdr:col>
          <xdr:colOff>69850</xdr:colOff>
          <xdr:row>133</xdr:row>
          <xdr:rowOff>121346</xdr:rowOff>
        </xdr:to>
        <xdr:pic>
          <xdr:nvPicPr>
            <xdr:cNvPr id="3" name="図 2">
              <a:extLst>
                <a:ext uri="{FF2B5EF4-FFF2-40B4-BE49-F238E27FC236}">
                  <a16:creationId xmlns:a16="http://schemas.microsoft.com/office/drawing/2014/main" id="{4F927DDC-B4EB-48C5-B996-F6C19F5C8B97}"/>
                </a:ext>
              </a:extLst>
            </xdr:cNvPr>
            <xdr:cNvPicPr>
              <a:picLocks noChangeAspect="1" noChangeArrowheads="1"/>
              <a:extLst>
                <a:ext uri="{84589F7E-364E-4C9E-8A38-B11213B215E9}">
                  <a14:cameraTool cellRange="[1]Sheet1!$P$49:$X$55" spid="_x0000_s10275"/>
                </a:ext>
              </a:extLst>
            </xdr:cNvPicPr>
          </xdr:nvPicPr>
          <xdr:blipFill>
            <a:blip xmlns:r="http://schemas.openxmlformats.org/officeDocument/2006/relationships" r:embed="rId2"/>
            <a:srcRect/>
            <a:stretch>
              <a:fillRect/>
            </a:stretch>
          </xdr:blipFill>
          <xdr:spPr bwMode="auto">
            <a:xfrm>
              <a:off x="2755900" y="33959801"/>
              <a:ext cx="2965450" cy="144849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124</xdr:row>
          <xdr:rowOff>158750</xdr:rowOff>
        </xdr:from>
        <xdr:to>
          <xdr:col>6</xdr:col>
          <xdr:colOff>165100</xdr:colOff>
          <xdr:row>133</xdr:row>
          <xdr:rowOff>117873</xdr:rowOff>
        </xdr:to>
        <xdr:pic>
          <xdr:nvPicPr>
            <xdr:cNvPr id="4" name="図 3">
              <a:extLst>
                <a:ext uri="{FF2B5EF4-FFF2-40B4-BE49-F238E27FC236}">
                  <a16:creationId xmlns:a16="http://schemas.microsoft.com/office/drawing/2014/main" id="{2AE221DF-D102-4402-BBD0-E306BC38821A}"/>
                </a:ext>
              </a:extLst>
            </xdr:cNvPr>
            <xdr:cNvPicPr>
              <a:picLocks noChangeAspect="1" noChangeArrowheads="1"/>
              <a:extLst>
                <a:ext uri="{84589F7E-364E-4C9E-8A38-B11213B215E9}">
                  <a14:cameraTool cellRange="[1]Sheet1!$I$49:$O$55" spid="_x0000_s10276"/>
                </a:ext>
              </a:extLst>
            </xdr:cNvPicPr>
          </xdr:nvPicPr>
          <xdr:blipFill>
            <a:blip xmlns:r="http://schemas.openxmlformats.org/officeDocument/2006/relationships" r:embed="rId3"/>
            <a:srcRect/>
            <a:stretch>
              <a:fillRect/>
            </a:stretch>
          </xdr:blipFill>
          <xdr:spPr bwMode="auto">
            <a:xfrm>
              <a:off x="165100" y="33959800"/>
              <a:ext cx="2603500" cy="144502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0</xdr:col>
      <xdr:colOff>19050</xdr:colOff>
      <xdr:row>82</xdr:row>
      <xdr:rowOff>152400</xdr:rowOff>
    </xdr:from>
    <xdr:to>
      <xdr:col>11</xdr:col>
      <xdr:colOff>450850</xdr:colOff>
      <xdr:row>92</xdr:row>
      <xdr:rowOff>143741</xdr:rowOff>
    </xdr:to>
    <xdr:pic>
      <xdr:nvPicPr>
        <xdr:cNvPr id="5" name="図 4">
          <a:extLst>
            <a:ext uri="{FF2B5EF4-FFF2-40B4-BE49-F238E27FC236}">
              <a16:creationId xmlns:a16="http://schemas.microsoft.com/office/drawing/2014/main" id="{28A75816-3EC9-4615-895D-88512C2E836B}"/>
            </a:ext>
          </a:extLst>
        </xdr:cNvPr>
        <xdr:cNvPicPr>
          <a:picLocks noChangeAspect="1"/>
        </xdr:cNvPicPr>
      </xdr:nvPicPr>
      <xdr:blipFill rotWithShape="1">
        <a:blip xmlns:r="http://schemas.openxmlformats.org/officeDocument/2006/relationships" r:embed="rId4"/>
        <a:srcRect l="15633" t="57506" r="35688" b="22187"/>
        <a:stretch/>
      </xdr:blipFill>
      <xdr:spPr>
        <a:xfrm>
          <a:off x="19050" y="26917650"/>
          <a:ext cx="6083300" cy="1674091"/>
        </a:xfrm>
        <a:prstGeom prst="rect">
          <a:avLst/>
        </a:prstGeom>
      </xdr:spPr>
    </xdr:pic>
    <xdr:clientData/>
  </xdr:twoCellAnchor>
  <xdr:twoCellAnchor editAs="oneCell">
    <xdr:from>
      <xdr:col>0</xdr:col>
      <xdr:colOff>69849</xdr:colOff>
      <xdr:row>65</xdr:row>
      <xdr:rowOff>101600</xdr:rowOff>
    </xdr:from>
    <xdr:to>
      <xdr:col>11</xdr:col>
      <xdr:colOff>211186</xdr:colOff>
      <xdr:row>73</xdr:row>
      <xdr:rowOff>139700</xdr:rowOff>
    </xdr:to>
    <xdr:pic>
      <xdr:nvPicPr>
        <xdr:cNvPr id="6" name="図 5">
          <a:extLst>
            <a:ext uri="{FF2B5EF4-FFF2-40B4-BE49-F238E27FC236}">
              <a16:creationId xmlns:a16="http://schemas.microsoft.com/office/drawing/2014/main" id="{1CA7D672-CA8F-4DDA-8D51-CFE9EAE1D73B}"/>
            </a:ext>
          </a:extLst>
        </xdr:cNvPr>
        <xdr:cNvPicPr>
          <a:picLocks noChangeAspect="1"/>
        </xdr:cNvPicPr>
      </xdr:nvPicPr>
      <xdr:blipFill rotWithShape="1">
        <a:blip xmlns:r="http://schemas.openxmlformats.org/officeDocument/2006/relationships" r:embed="rId4"/>
        <a:srcRect l="15692" t="36009" r="35605" b="46534"/>
        <a:stretch/>
      </xdr:blipFill>
      <xdr:spPr>
        <a:xfrm>
          <a:off x="69849" y="22415500"/>
          <a:ext cx="5792837" cy="1384300"/>
        </a:xfrm>
        <a:prstGeom prst="rect">
          <a:avLst/>
        </a:prstGeom>
      </xdr:spPr>
    </xdr:pic>
    <xdr:clientData/>
  </xdr:twoCellAnchor>
  <xdr:twoCellAnchor editAs="oneCell">
    <xdr:from>
      <xdr:col>0</xdr:col>
      <xdr:colOff>63500</xdr:colOff>
      <xdr:row>168</xdr:row>
      <xdr:rowOff>63500</xdr:rowOff>
    </xdr:from>
    <xdr:to>
      <xdr:col>11</xdr:col>
      <xdr:colOff>127000</xdr:colOff>
      <xdr:row>177</xdr:row>
      <xdr:rowOff>73798</xdr:rowOff>
    </xdr:to>
    <xdr:pic>
      <xdr:nvPicPr>
        <xdr:cNvPr id="7" name="図 6">
          <a:extLst>
            <a:ext uri="{FF2B5EF4-FFF2-40B4-BE49-F238E27FC236}">
              <a16:creationId xmlns:a16="http://schemas.microsoft.com/office/drawing/2014/main" id="{A7A15BC5-9D40-4879-87B6-AEF683A58A59}"/>
            </a:ext>
          </a:extLst>
        </xdr:cNvPr>
        <xdr:cNvPicPr>
          <a:picLocks noChangeAspect="1"/>
        </xdr:cNvPicPr>
      </xdr:nvPicPr>
      <xdr:blipFill rotWithShape="1">
        <a:blip xmlns:r="http://schemas.openxmlformats.org/officeDocument/2006/relationships" r:embed="rId5"/>
        <a:srcRect l="3339" t="41504" r="47047" b="37267"/>
        <a:stretch/>
      </xdr:blipFill>
      <xdr:spPr>
        <a:xfrm>
          <a:off x="63500" y="41490900"/>
          <a:ext cx="5715000" cy="1496198"/>
        </a:xfrm>
        <a:prstGeom prst="rect">
          <a:avLst/>
        </a:prstGeom>
      </xdr:spPr>
    </xdr:pic>
    <xdr:clientData/>
  </xdr:twoCellAnchor>
  <xdr:twoCellAnchor editAs="oneCell">
    <xdr:from>
      <xdr:col>2</xdr:col>
      <xdr:colOff>184150</xdr:colOff>
      <xdr:row>7</xdr:row>
      <xdr:rowOff>1854200</xdr:rowOff>
    </xdr:from>
    <xdr:to>
      <xdr:col>10</xdr:col>
      <xdr:colOff>600031</xdr:colOff>
      <xdr:row>9</xdr:row>
      <xdr:rowOff>63500</xdr:rowOff>
    </xdr:to>
    <xdr:pic>
      <xdr:nvPicPr>
        <xdr:cNvPr id="8" name="図 7">
          <a:extLst>
            <a:ext uri="{FF2B5EF4-FFF2-40B4-BE49-F238E27FC236}">
              <a16:creationId xmlns:a16="http://schemas.microsoft.com/office/drawing/2014/main" id="{DB8C7838-2887-4C9B-B479-8404F6D2A524}"/>
            </a:ext>
          </a:extLst>
        </xdr:cNvPr>
        <xdr:cNvPicPr>
          <a:picLocks noChangeAspect="1"/>
        </xdr:cNvPicPr>
      </xdr:nvPicPr>
      <xdr:blipFill rotWithShape="1">
        <a:blip xmlns:r="http://schemas.openxmlformats.org/officeDocument/2006/relationships" r:embed="rId6"/>
        <a:srcRect l="3221" t="41613" r="49073" b="15287"/>
        <a:stretch/>
      </xdr:blipFill>
      <xdr:spPr>
        <a:xfrm>
          <a:off x="349250" y="6642100"/>
          <a:ext cx="5292681" cy="3187700"/>
        </a:xfrm>
        <a:prstGeom prst="rect">
          <a:avLst/>
        </a:prstGeom>
      </xdr:spPr>
    </xdr:pic>
    <xdr:clientData/>
  </xdr:twoCellAnchor>
  <xdr:twoCellAnchor>
    <xdr:from>
      <xdr:col>4</xdr:col>
      <xdr:colOff>409574</xdr:colOff>
      <xdr:row>7</xdr:row>
      <xdr:rowOff>2352673</xdr:rowOff>
    </xdr:from>
    <xdr:to>
      <xdr:col>5</xdr:col>
      <xdr:colOff>171449</xdr:colOff>
      <xdr:row>7</xdr:row>
      <xdr:rowOff>2695573</xdr:rowOff>
    </xdr:to>
    <xdr:sp macro="" textlink="">
      <xdr:nvSpPr>
        <xdr:cNvPr id="9" name="テキスト ボックス 8">
          <a:extLst>
            <a:ext uri="{FF2B5EF4-FFF2-40B4-BE49-F238E27FC236}">
              <a16:creationId xmlns:a16="http://schemas.microsoft.com/office/drawing/2014/main" id="{1EE606F0-B48B-4E9E-9536-E7A3BE0FA8BB}"/>
            </a:ext>
          </a:extLst>
        </xdr:cNvPr>
        <xdr:cNvSpPr txBox="1"/>
      </xdr:nvSpPr>
      <xdr:spPr>
        <a:xfrm>
          <a:off x="1793874" y="7140573"/>
          <a:ext cx="3714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ゴシック" panose="020B0400000000000000" pitchFamily="49" charset="-128"/>
              <a:ea typeface="BIZ UDゴシック" panose="020B0400000000000000" pitchFamily="49" charset="-128"/>
            </a:rPr>
            <a:t>④</a:t>
          </a:r>
        </a:p>
      </xdr:txBody>
    </xdr:sp>
    <xdr:clientData/>
  </xdr:twoCellAnchor>
  <xdr:twoCellAnchor>
    <xdr:from>
      <xdr:col>4</xdr:col>
      <xdr:colOff>409574</xdr:colOff>
      <xdr:row>7</xdr:row>
      <xdr:rowOff>2724148</xdr:rowOff>
    </xdr:from>
    <xdr:to>
      <xdr:col>5</xdr:col>
      <xdr:colOff>196849</xdr:colOff>
      <xdr:row>7</xdr:row>
      <xdr:rowOff>3067048</xdr:rowOff>
    </xdr:to>
    <xdr:sp macro="" textlink="">
      <xdr:nvSpPr>
        <xdr:cNvPr id="10" name="テキスト ボックス 9">
          <a:extLst>
            <a:ext uri="{FF2B5EF4-FFF2-40B4-BE49-F238E27FC236}">
              <a16:creationId xmlns:a16="http://schemas.microsoft.com/office/drawing/2014/main" id="{FBFFF2D5-FE90-49C4-A4F4-97A3F10479F0}"/>
            </a:ext>
          </a:extLst>
        </xdr:cNvPr>
        <xdr:cNvSpPr txBox="1"/>
      </xdr:nvSpPr>
      <xdr:spPr>
        <a:xfrm>
          <a:off x="1793874" y="7512048"/>
          <a:ext cx="3968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ゴシック" panose="020B0400000000000000" pitchFamily="49" charset="-128"/>
              <a:ea typeface="BIZ UDゴシック" panose="020B0400000000000000" pitchFamily="49" charset="-128"/>
            </a:rPr>
            <a:t>⑤</a:t>
          </a:r>
        </a:p>
      </xdr:txBody>
    </xdr:sp>
    <xdr:clientData/>
  </xdr:twoCellAnchor>
  <xdr:twoCellAnchor>
    <xdr:from>
      <xdr:col>5</xdr:col>
      <xdr:colOff>228600</xdr:colOff>
      <xdr:row>7</xdr:row>
      <xdr:rowOff>4166383</xdr:rowOff>
    </xdr:from>
    <xdr:to>
      <xdr:col>5</xdr:col>
      <xdr:colOff>571500</xdr:colOff>
      <xdr:row>7</xdr:row>
      <xdr:rowOff>4509283</xdr:rowOff>
    </xdr:to>
    <xdr:sp macro="" textlink="">
      <xdr:nvSpPr>
        <xdr:cNvPr id="11" name="テキスト ボックス 10">
          <a:extLst>
            <a:ext uri="{FF2B5EF4-FFF2-40B4-BE49-F238E27FC236}">
              <a16:creationId xmlns:a16="http://schemas.microsoft.com/office/drawing/2014/main" id="{63D8A240-3616-4A41-8339-02C46680283C}"/>
            </a:ext>
          </a:extLst>
        </xdr:cNvPr>
        <xdr:cNvSpPr txBox="1"/>
      </xdr:nvSpPr>
      <xdr:spPr>
        <a:xfrm>
          <a:off x="2222500" y="8954283"/>
          <a:ext cx="3429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ゴシック" panose="020B0400000000000000" pitchFamily="49" charset="-128"/>
              <a:ea typeface="BIZ UDゴシック" panose="020B0400000000000000" pitchFamily="49" charset="-128"/>
            </a:rPr>
            <a:t>⑥</a:t>
          </a:r>
        </a:p>
      </xdr:txBody>
    </xdr:sp>
    <xdr:clientData/>
  </xdr:twoCellAnchor>
  <xdr:twoCellAnchor>
    <xdr:from>
      <xdr:col>8</xdr:col>
      <xdr:colOff>244475</xdr:colOff>
      <xdr:row>7</xdr:row>
      <xdr:rowOff>4178024</xdr:rowOff>
    </xdr:from>
    <xdr:to>
      <xdr:col>8</xdr:col>
      <xdr:colOff>587375</xdr:colOff>
      <xdr:row>7</xdr:row>
      <xdr:rowOff>4520924</xdr:rowOff>
    </xdr:to>
    <xdr:sp macro="" textlink="">
      <xdr:nvSpPr>
        <xdr:cNvPr id="12" name="テキスト ボックス 11">
          <a:extLst>
            <a:ext uri="{FF2B5EF4-FFF2-40B4-BE49-F238E27FC236}">
              <a16:creationId xmlns:a16="http://schemas.microsoft.com/office/drawing/2014/main" id="{84117A91-3F1E-48A4-8E19-6C1CEB59F087}"/>
            </a:ext>
          </a:extLst>
        </xdr:cNvPr>
        <xdr:cNvSpPr txBox="1"/>
      </xdr:nvSpPr>
      <xdr:spPr>
        <a:xfrm>
          <a:off x="4067175" y="8965924"/>
          <a:ext cx="3429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ゴシック" panose="020B0400000000000000" pitchFamily="49" charset="-128"/>
              <a:ea typeface="BIZ UDゴシック" panose="020B0400000000000000" pitchFamily="49" charset="-128"/>
            </a:rPr>
            <a:t>⑦</a:t>
          </a:r>
        </a:p>
      </xdr:txBody>
    </xdr:sp>
    <xdr:clientData/>
  </xdr:twoCellAnchor>
  <xdr:twoCellAnchor>
    <xdr:from>
      <xdr:col>5</xdr:col>
      <xdr:colOff>228600</xdr:colOff>
      <xdr:row>7</xdr:row>
      <xdr:rowOff>4588922</xdr:rowOff>
    </xdr:from>
    <xdr:to>
      <xdr:col>5</xdr:col>
      <xdr:colOff>571500</xdr:colOff>
      <xdr:row>8</xdr:row>
      <xdr:rowOff>179905</xdr:rowOff>
    </xdr:to>
    <xdr:sp macro="" textlink="">
      <xdr:nvSpPr>
        <xdr:cNvPr id="13" name="テキスト ボックス 12">
          <a:extLst>
            <a:ext uri="{FF2B5EF4-FFF2-40B4-BE49-F238E27FC236}">
              <a16:creationId xmlns:a16="http://schemas.microsoft.com/office/drawing/2014/main" id="{3B564C1F-0C5F-4A84-A356-280B446714AE}"/>
            </a:ext>
          </a:extLst>
        </xdr:cNvPr>
        <xdr:cNvSpPr txBox="1"/>
      </xdr:nvSpPr>
      <xdr:spPr>
        <a:xfrm>
          <a:off x="2222500" y="9376822"/>
          <a:ext cx="342900" cy="340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ゴシック" panose="020B0400000000000000" pitchFamily="49" charset="-128"/>
              <a:ea typeface="BIZ UDゴシック" panose="020B0400000000000000" pitchFamily="49" charset="-128"/>
            </a:rPr>
            <a:t>⑧</a:t>
          </a:r>
        </a:p>
      </xdr:txBody>
    </xdr:sp>
    <xdr:clientData/>
  </xdr:twoCellAnchor>
  <xdr:twoCellAnchor>
    <xdr:from>
      <xdr:col>8</xdr:col>
      <xdr:colOff>247650</xdr:colOff>
      <xdr:row>7</xdr:row>
      <xdr:rowOff>4570136</xdr:rowOff>
    </xdr:from>
    <xdr:to>
      <xdr:col>8</xdr:col>
      <xdr:colOff>590550</xdr:colOff>
      <xdr:row>8</xdr:row>
      <xdr:rowOff>161119</xdr:rowOff>
    </xdr:to>
    <xdr:sp macro="" textlink="">
      <xdr:nvSpPr>
        <xdr:cNvPr id="14" name="テキスト ボックス 13">
          <a:extLst>
            <a:ext uri="{FF2B5EF4-FFF2-40B4-BE49-F238E27FC236}">
              <a16:creationId xmlns:a16="http://schemas.microsoft.com/office/drawing/2014/main" id="{ABC6FA9C-C208-4C8E-9168-2FB2322C4E43}"/>
            </a:ext>
          </a:extLst>
        </xdr:cNvPr>
        <xdr:cNvSpPr txBox="1"/>
      </xdr:nvSpPr>
      <xdr:spPr>
        <a:xfrm>
          <a:off x="4070350" y="9358036"/>
          <a:ext cx="342900" cy="340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ゴシック" panose="020B0400000000000000" pitchFamily="49" charset="-128"/>
              <a:ea typeface="BIZ UDゴシック" panose="020B0400000000000000" pitchFamily="49" charset="-128"/>
            </a:rPr>
            <a:t>⑨</a:t>
          </a:r>
          <a:endParaRPr kumimoji="1" lang="en-US" altLang="ja-JP" sz="1600">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400050</xdr:colOff>
      <xdr:row>7</xdr:row>
      <xdr:rowOff>2834472</xdr:rowOff>
    </xdr:from>
    <xdr:to>
      <xdr:col>10</xdr:col>
      <xdr:colOff>485775</xdr:colOff>
      <xdr:row>7</xdr:row>
      <xdr:rowOff>3863172</xdr:rowOff>
    </xdr:to>
    <xdr:sp macro="" textlink="">
      <xdr:nvSpPr>
        <xdr:cNvPr id="15" name="四角形吹き出し 16">
          <a:extLst>
            <a:ext uri="{FF2B5EF4-FFF2-40B4-BE49-F238E27FC236}">
              <a16:creationId xmlns:a16="http://schemas.microsoft.com/office/drawing/2014/main" id="{49D955DC-467D-4BFE-98C6-69CB7B9BC09B}"/>
            </a:ext>
          </a:extLst>
        </xdr:cNvPr>
        <xdr:cNvSpPr/>
      </xdr:nvSpPr>
      <xdr:spPr>
        <a:xfrm>
          <a:off x="3003550" y="7622372"/>
          <a:ext cx="2524125" cy="1028700"/>
        </a:xfrm>
        <a:prstGeom prst="wedgeRectCallout">
          <a:avLst>
            <a:gd name="adj1" fmla="val -12079"/>
            <a:gd name="adj2" fmla="val 7638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558800</xdr:colOff>
      <xdr:row>7</xdr:row>
      <xdr:rowOff>2823888</xdr:rowOff>
    </xdr:from>
    <xdr:to>
      <xdr:col>12</xdr:col>
      <xdr:colOff>0</xdr:colOff>
      <xdr:row>7</xdr:row>
      <xdr:rowOff>3933032</xdr:rowOff>
    </xdr:to>
    <xdr:sp macro="" textlink="">
      <xdr:nvSpPr>
        <xdr:cNvPr id="16" name="四角形吹き出し 17">
          <a:extLst>
            <a:ext uri="{FF2B5EF4-FFF2-40B4-BE49-F238E27FC236}">
              <a16:creationId xmlns:a16="http://schemas.microsoft.com/office/drawing/2014/main" id="{F044B715-05B0-4746-9C3A-7329E9554777}"/>
            </a:ext>
          </a:extLst>
        </xdr:cNvPr>
        <xdr:cNvSpPr/>
      </xdr:nvSpPr>
      <xdr:spPr>
        <a:xfrm>
          <a:off x="2552700" y="7611788"/>
          <a:ext cx="3575050" cy="1109144"/>
        </a:xfrm>
        <a:prstGeom prst="wedgeRectCallout">
          <a:avLst>
            <a:gd name="adj1" fmla="val -60356"/>
            <a:gd name="adj2" fmla="val -3899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「小学校・義務教育学校前期課程」の場合、</a:t>
          </a:r>
          <a:endParaRPr kumimoji="1" lang="en-US" altLang="ja-JP" sz="1100"/>
        </a:p>
        <a:p>
          <a:pPr algn="l"/>
          <a:r>
            <a:rPr kumimoji="1" lang="ja-JP" altLang="en-US" sz="1100"/>
            <a:t>     免許教科について　⑤、⑦、⑨の入力欄が消えます。</a:t>
          </a:r>
          <a:endParaRPr kumimoji="1" lang="en-US" altLang="ja-JP" sz="1100"/>
        </a:p>
        <a:p>
          <a:pPr algn="l"/>
          <a:r>
            <a:rPr kumimoji="1" lang="en-US" altLang="ja-JP" sz="1100"/>
            <a:t>※</a:t>
          </a:r>
          <a:r>
            <a:rPr kumimoji="1" lang="ja-JP" altLang="en-US" sz="1100"/>
            <a:t>「従来」方式の場合、拠点校指導教員について</a:t>
          </a:r>
          <a:endParaRPr kumimoji="1" lang="en-US" altLang="ja-JP" sz="1100"/>
        </a:p>
        <a:p>
          <a:pPr algn="l"/>
          <a:r>
            <a:rPr kumimoji="1" lang="ja-JP" altLang="en-US" sz="1100"/>
            <a:t>　　⑧、⑨の入力欄が消えます。</a:t>
          </a:r>
          <a:endParaRPr kumimoji="1" lang="en-US" altLang="ja-JP" sz="1100"/>
        </a:p>
        <a:p>
          <a:pPr algn="l"/>
          <a:r>
            <a:rPr kumimoji="1" lang="en-US" altLang="ja-JP" sz="1100"/>
            <a:t>※</a:t>
          </a:r>
          <a:r>
            <a:rPr kumimoji="1" lang="ja-JP" altLang="en-US" sz="1100"/>
            <a:t>必要な部分だけ、入力してください。</a:t>
          </a:r>
        </a:p>
      </xdr:txBody>
    </xdr:sp>
    <xdr:clientData/>
  </xdr:twoCellAnchor>
  <xdr:twoCellAnchor>
    <xdr:from>
      <xdr:col>3</xdr:col>
      <xdr:colOff>0</xdr:colOff>
      <xdr:row>69</xdr:row>
      <xdr:rowOff>0</xdr:rowOff>
    </xdr:from>
    <xdr:to>
      <xdr:col>3</xdr:col>
      <xdr:colOff>476250</xdr:colOff>
      <xdr:row>71</xdr:row>
      <xdr:rowOff>133350</xdr:rowOff>
    </xdr:to>
    <xdr:sp macro="" textlink="">
      <xdr:nvSpPr>
        <xdr:cNvPr id="17" name="角丸四角形 2">
          <a:extLst>
            <a:ext uri="{FF2B5EF4-FFF2-40B4-BE49-F238E27FC236}">
              <a16:creationId xmlns:a16="http://schemas.microsoft.com/office/drawing/2014/main" id="{5A7AA2A0-A036-429D-B7D6-4F7C06DDD20E}"/>
            </a:ext>
          </a:extLst>
        </xdr:cNvPr>
        <xdr:cNvSpPr/>
      </xdr:nvSpPr>
      <xdr:spPr>
        <a:xfrm>
          <a:off x="774700" y="22987000"/>
          <a:ext cx="476250" cy="463550"/>
        </a:xfrm>
        <a:prstGeom prst="roundRect">
          <a:avLst/>
        </a:prstGeom>
        <a:noFill/>
        <a:ln>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600075</xdr:colOff>
      <xdr:row>69</xdr:row>
      <xdr:rowOff>0</xdr:rowOff>
    </xdr:from>
    <xdr:to>
      <xdr:col>5</xdr:col>
      <xdr:colOff>390525</xdr:colOff>
      <xdr:row>71</xdr:row>
      <xdr:rowOff>133350</xdr:rowOff>
    </xdr:to>
    <xdr:sp macro="" textlink="">
      <xdr:nvSpPr>
        <xdr:cNvPr id="18" name="角丸四角形 24">
          <a:extLst>
            <a:ext uri="{FF2B5EF4-FFF2-40B4-BE49-F238E27FC236}">
              <a16:creationId xmlns:a16="http://schemas.microsoft.com/office/drawing/2014/main" id="{E843A22B-1A1C-4B04-9AED-CCDC717F67A9}"/>
            </a:ext>
          </a:extLst>
        </xdr:cNvPr>
        <xdr:cNvSpPr/>
      </xdr:nvSpPr>
      <xdr:spPr>
        <a:xfrm>
          <a:off x="1984375" y="22987000"/>
          <a:ext cx="400050" cy="463550"/>
        </a:xfrm>
        <a:prstGeom prst="roundRect">
          <a:avLst/>
        </a:prstGeom>
        <a:noFill/>
        <a:ln>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342900</xdr:colOff>
      <xdr:row>71</xdr:row>
      <xdr:rowOff>9525</xdr:rowOff>
    </xdr:from>
    <xdr:to>
      <xdr:col>6</xdr:col>
      <xdr:colOff>133350</xdr:colOff>
      <xdr:row>72</xdr:row>
      <xdr:rowOff>161925</xdr:rowOff>
    </xdr:to>
    <xdr:sp macro="" textlink="">
      <xdr:nvSpPr>
        <xdr:cNvPr id="19" name="角丸四角形 25">
          <a:extLst>
            <a:ext uri="{FF2B5EF4-FFF2-40B4-BE49-F238E27FC236}">
              <a16:creationId xmlns:a16="http://schemas.microsoft.com/office/drawing/2014/main" id="{6F748B10-068F-47EB-B8AC-0EDB12C2079F}"/>
            </a:ext>
          </a:extLst>
        </xdr:cNvPr>
        <xdr:cNvSpPr/>
      </xdr:nvSpPr>
      <xdr:spPr>
        <a:xfrm>
          <a:off x="2336800" y="23326725"/>
          <a:ext cx="400050" cy="317500"/>
        </a:xfrm>
        <a:prstGeom prst="roundRect">
          <a:avLst/>
        </a:prstGeom>
        <a:noFill/>
        <a:ln>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74</xdr:row>
      <xdr:rowOff>152400</xdr:rowOff>
    </xdr:from>
    <xdr:to>
      <xdr:col>12</xdr:col>
      <xdr:colOff>66675</xdr:colOff>
      <xdr:row>78</xdr:row>
      <xdr:rowOff>152400</xdr:rowOff>
    </xdr:to>
    <xdr:sp macro="" textlink="">
      <xdr:nvSpPr>
        <xdr:cNvPr id="20" name="四角形吹き出し 7">
          <a:extLst>
            <a:ext uri="{FF2B5EF4-FFF2-40B4-BE49-F238E27FC236}">
              <a16:creationId xmlns:a16="http://schemas.microsoft.com/office/drawing/2014/main" id="{E4B868DB-4AFE-4E44-9D1B-A96AE4E4F006}"/>
            </a:ext>
          </a:extLst>
        </xdr:cNvPr>
        <xdr:cNvSpPr/>
      </xdr:nvSpPr>
      <xdr:spPr>
        <a:xfrm>
          <a:off x="66675" y="23977600"/>
          <a:ext cx="6127750" cy="660400"/>
        </a:xfrm>
        <a:prstGeom prst="wedgeRectCallout">
          <a:avLst>
            <a:gd name="adj1" fmla="val -8669"/>
            <a:gd name="adj2" fmla="val -102997"/>
          </a:avLst>
        </a:prstGeom>
        <a:solidFill>
          <a:srgbClr val="FCD5B5"/>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＜最低実施時数の点検機能の搭載＞各種研修時数の条件を満たすように年間指導計画及び報告をしてください。</a:t>
          </a:r>
          <a:endParaRPr kumimoji="1" lang="en-US" altLang="ja-JP" sz="85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　　・拠点校方式のシート：　実施時数が</a:t>
          </a:r>
          <a:r>
            <a:rPr kumimoji="1" lang="ja-JP" altLang="en-US" sz="850" u="sng">
              <a:solidFill>
                <a:srgbClr val="FF0000"/>
              </a:solidFill>
              <a:latin typeface="BIZ UDゴシック" panose="020B0400000000000000" pitchFamily="49" charset="-128"/>
              <a:ea typeface="BIZ UDゴシック" panose="020B0400000000000000" pitchFamily="49" charset="-128"/>
            </a:rPr>
            <a:t>１５０時間</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、拠点校指導教員による指導時間が</a:t>
          </a:r>
          <a:r>
            <a:rPr kumimoji="1" lang="ja-JP" altLang="en-US" sz="850" u="sng">
              <a:solidFill>
                <a:srgbClr val="FF0000"/>
              </a:solidFill>
              <a:latin typeface="BIZ UDゴシック" panose="020B0400000000000000" pitchFamily="49" charset="-128"/>
              <a:ea typeface="BIZ UDゴシック" panose="020B0400000000000000" pitchFamily="49" charset="-128"/>
            </a:rPr>
            <a:t>９０時間</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、拠点校指導教員</a:t>
          </a:r>
          <a:endParaRPr kumimoji="1" lang="en-US" altLang="ja-JP" sz="85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　　　　　　　　　　　　　　以外 の指導時間が</a:t>
          </a:r>
          <a:r>
            <a:rPr kumimoji="1" lang="ja-JP" altLang="en-US" sz="850" u="sng">
              <a:solidFill>
                <a:srgbClr val="FF0000"/>
              </a:solidFill>
              <a:latin typeface="BIZ UDゴシック" panose="020B0400000000000000" pitchFamily="49" charset="-128"/>
              <a:ea typeface="BIZ UDゴシック" panose="020B0400000000000000" pitchFamily="49" charset="-128"/>
            </a:rPr>
            <a:t>６０時間</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を下回ると、それぞれ時数の欄と数字が赤くなります。</a:t>
          </a:r>
          <a:endParaRPr kumimoji="1" lang="en-US" altLang="ja-JP" sz="85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　　・従来方式のシート　：　実施時数が</a:t>
          </a:r>
          <a:r>
            <a:rPr kumimoji="1" lang="ja-JP" altLang="en-US" sz="850" u="sng">
              <a:solidFill>
                <a:srgbClr val="FF0000"/>
              </a:solidFill>
              <a:latin typeface="BIZ UDゴシック" panose="020B0400000000000000" pitchFamily="49" charset="-128"/>
              <a:ea typeface="BIZ UDゴシック" panose="020B0400000000000000" pitchFamily="49" charset="-128"/>
            </a:rPr>
            <a:t>１５０時間</a:t>
          </a:r>
          <a:r>
            <a:rPr kumimoji="1" lang="ja-JP" altLang="en-US" sz="850">
              <a:solidFill>
                <a:sysClr val="windowText" lastClr="000000"/>
              </a:solidFill>
              <a:latin typeface="BIZ UDゴシック" panose="020B0400000000000000" pitchFamily="49" charset="-128"/>
              <a:ea typeface="BIZ UDゴシック" panose="020B0400000000000000" pitchFamily="49" charset="-128"/>
            </a:rPr>
            <a:t>を下回ると、時数の欄と数字が赤くなります。</a:t>
          </a:r>
        </a:p>
      </xdr:txBody>
    </xdr:sp>
    <xdr:clientData/>
  </xdr:twoCellAnchor>
  <xdr:twoCellAnchor>
    <xdr:from>
      <xdr:col>5</xdr:col>
      <xdr:colOff>457200</xdr:colOff>
      <xdr:row>91</xdr:row>
      <xdr:rowOff>66676</xdr:rowOff>
    </xdr:from>
    <xdr:to>
      <xdr:col>6</xdr:col>
      <xdr:colOff>247650</xdr:colOff>
      <xdr:row>92</xdr:row>
      <xdr:rowOff>152400</xdr:rowOff>
    </xdr:to>
    <xdr:sp macro="" textlink="">
      <xdr:nvSpPr>
        <xdr:cNvPr id="21" name="角丸四角形 31">
          <a:extLst>
            <a:ext uri="{FF2B5EF4-FFF2-40B4-BE49-F238E27FC236}">
              <a16:creationId xmlns:a16="http://schemas.microsoft.com/office/drawing/2014/main" id="{F7FC9734-FE03-42AE-AFAB-156DB0B07C24}"/>
            </a:ext>
          </a:extLst>
        </xdr:cNvPr>
        <xdr:cNvSpPr/>
      </xdr:nvSpPr>
      <xdr:spPr>
        <a:xfrm>
          <a:off x="2451100" y="28324176"/>
          <a:ext cx="400050" cy="276224"/>
        </a:xfrm>
        <a:prstGeom prst="roundRect">
          <a:avLst/>
        </a:prstGeom>
        <a:noFill/>
        <a:ln>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320674</xdr:colOff>
      <xdr:row>94</xdr:row>
      <xdr:rowOff>95250</xdr:rowOff>
    </xdr:from>
    <xdr:to>
      <xdr:col>10</xdr:col>
      <xdr:colOff>107949</xdr:colOff>
      <xdr:row>101</xdr:row>
      <xdr:rowOff>137160</xdr:rowOff>
    </xdr:to>
    <xdr:sp macro="" textlink="">
      <xdr:nvSpPr>
        <xdr:cNvPr id="22" name="四角形吹き出し 8">
          <a:extLst>
            <a:ext uri="{FF2B5EF4-FFF2-40B4-BE49-F238E27FC236}">
              <a16:creationId xmlns:a16="http://schemas.microsoft.com/office/drawing/2014/main" id="{5ECDDAF0-E1D4-4F0E-B737-C3F31B71D2A5}"/>
            </a:ext>
          </a:extLst>
        </xdr:cNvPr>
        <xdr:cNvSpPr/>
      </xdr:nvSpPr>
      <xdr:spPr>
        <a:xfrm>
          <a:off x="1095374" y="28873450"/>
          <a:ext cx="4054475" cy="1203960"/>
        </a:xfrm>
        <a:prstGeom prst="wedgeRectCallout">
          <a:avLst>
            <a:gd name="adj1" fmla="val -11723"/>
            <a:gd name="adj2" fmla="val -81114"/>
          </a:avLst>
        </a:prstGeom>
        <a:solidFill>
          <a:srgbClr val="FFFF00"/>
        </a:solidFill>
        <a:ln w="127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＜複数の初任者に「合同」で行った時数の点検機能の搭載＞</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「合同」の実施時数の条件を満たすように年間指導計画及び報 </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告をしてください（初任者一人配置校は、「合同」の時間数が</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０になります）。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・計画書（または報告書）の指導者の欄に記載した「（合同）」の</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　時数が２０時間を上回ると、時数の欄と数字が赤くなります。</a:t>
          </a:r>
        </a:p>
      </xdr:txBody>
    </xdr:sp>
    <xdr:clientData/>
  </xdr:twoCellAnchor>
  <xdr:twoCellAnchor>
    <xdr:from>
      <xdr:col>5</xdr:col>
      <xdr:colOff>409575</xdr:colOff>
      <xdr:row>133</xdr:row>
      <xdr:rowOff>85725</xdr:rowOff>
    </xdr:from>
    <xdr:to>
      <xdr:col>6</xdr:col>
      <xdr:colOff>361950</xdr:colOff>
      <xdr:row>145</xdr:row>
      <xdr:rowOff>152400</xdr:rowOff>
    </xdr:to>
    <xdr:sp macro="" textlink="">
      <xdr:nvSpPr>
        <xdr:cNvPr id="23" name="上矢印 43">
          <a:extLst>
            <a:ext uri="{FF2B5EF4-FFF2-40B4-BE49-F238E27FC236}">
              <a16:creationId xmlns:a16="http://schemas.microsoft.com/office/drawing/2014/main" id="{BEC80E1C-D8A4-4003-A1F6-8FC8AB19CCE8}"/>
            </a:ext>
          </a:extLst>
        </xdr:cNvPr>
        <xdr:cNvSpPr/>
      </xdr:nvSpPr>
      <xdr:spPr>
        <a:xfrm>
          <a:off x="2403475" y="35372675"/>
          <a:ext cx="561975" cy="2047875"/>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solidFill>
                <a:schemeClr val="bg1"/>
              </a:solidFill>
            </a:rPr>
            <a:t>　　　</a:t>
          </a:r>
          <a:r>
            <a:rPr kumimoji="1" lang="ja-JP" altLang="en-US" sz="1100">
              <a:solidFill>
                <a:schemeClr val="bg1"/>
              </a:solidFill>
              <a:latin typeface="BIZ UDゴシック" panose="020B0400000000000000" pitchFamily="49" charset="-128"/>
              <a:ea typeface="BIZ UDゴシック" panose="020B0400000000000000" pitchFamily="49" charset="-128"/>
            </a:rPr>
            <a:t>リンク図の貼付</a:t>
          </a:r>
        </a:p>
      </xdr:txBody>
    </xdr:sp>
    <xdr:clientData/>
  </xdr:twoCellAnchor>
  <xdr:twoCellAnchor>
    <xdr:from>
      <xdr:col>6</xdr:col>
      <xdr:colOff>476250</xdr:colOff>
      <xdr:row>126</xdr:row>
      <xdr:rowOff>101600</xdr:rowOff>
    </xdr:from>
    <xdr:to>
      <xdr:col>10</xdr:col>
      <xdr:colOff>381000</xdr:colOff>
      <xdr:row>131</xdr:row>
      <xdr:rowOff>9525</xdr:rowOff>
    </xdr:to>
    <xdr:sp macro="" textlink="">
      <xdr:nvSpPr>
        <xdr:cNvPr id="24" name="正方形/長方形 23">
          <a:extLst>
            <a:ext uri="{FF2B5EF4-FFF2-40B4-BE49-F238E27FC236}">
              <a16:creationId xmlns:a16="http://schemas.microsoft.com/office/drawing/2014/main" id="{C7466E87-CD77-4513-A9FD-585AD77ABE5D}"/>
            </a:ext>
          </a:extLst>
        </xdr:cNvPr>
        <xdr:cNvSpPr/>
      </xdr:nvSpPr>
      <xdr:spPr>
        <a:xfrm>
          <a:off x="3079750" y="34232850"/>
          <a:ext cx="2343150" cy="733425"/>
        </a:xfrm>
        <a:prstGeom prst="rect">
          <a:avLst/>
        </a:prstGeom>
        <a:solidFill>
          <a:srgbClr val="FFFFFF">
            <a:alpha val="65098"/>
          </a:srgb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BIZ UDゴシック" panose="020B0400000000000000" pitchFamily="49" charset="-128"/>
              <a:ea typeface="BIZ UDゴシック" panose="020B0400000000000000" pitchFamily="49" charset="-128"/>
            </a:rPr>
            <a:t>研修領域別時数は、</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計画書（または報告書）には、</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記載されません。</a:t>
          </a:r>
        </a:p>
      </xdr:txBody>
    </xdr:sp>
    <xdr:clientData/>
  </xdr:twoCellAnchor>
  <xdr:twoCellAnchor>
    <xdr:from>
      <xdr:col>2</xdr:col>
      <xdr:colOff>409574</xdr:colOff>
      <xdr:row>149</xdr:row>
      <xdr:rowOff>88900</xdr:rowOff>
    </xdr:from>
    <xdr:to>
      <xdr:col>11</xdr:col>
      <xdr:colOff>374649</xdr:colOff>
      <xdr:row>154</xdr:row>
      <xdr:rowOff>57150</xdr:rowOff>
    </xdr:to>
    <xdr:sp macro="" textlink="">
      <xdr:nvSpPr>
        <xdr:cNvPr id="25" name="角丸四角形 47">
          <a:extLst>
            <a:ext uri="{FF2B5EF4-FFF2-40B4-BE49-F238E27FC236}">
              <a16:creationId xmlns:a16="http://schemas.microsoft.com/office/drawing/2014/main" id="{FE424B2D-726F-448A-AD46-EF45D422323E}"/>
            </a:ext>
          </a:extLst>
        </xdr:cNvPr>
        <xdr:cNvSpPr/>
      </xdr:nvSpPr>
      <xdr:spPr>
        <a:xfrm>
          <a:off x="574674" y="38017450"/>
          <a:ext cx="5451475" cy="793750"/>
        </a:xfrm>
        <a:prstGeom prst="roundRect">
          <a:avLst/>
        </a:prstGeom>
        <a:noFill/>
        <a:ln>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371475</xdr:colOff>
      <xdr:row>124</xdr:row>
      <xdr:rowOff>130175</xdr:rowOff>
    </xdr:from>
    <xdr:to>
      <xdr:col>3</xdr:col>
      <xdr:colOff>53975</xdr:colOff>
      <xdr:row>126</xdr:row>
      <xdr:rowOff>130175</xdr:rowOff>
    </xdr:to>
    <xdr:sp macro="" textlink="">
      <xdr:nvSpPr>
        <xdr:cNvPr id="26" name="テキスト ボックス 25">
          <a:extLst>
            <a:ext uri="{FF2B5EF4-FFF2-40B4-BE49-F238E27FC236}">
              <a16:creationId xmlns:a16="http://schemas.microsoft.com/office/drawing/2014/main" id="{5EF3AD96-EF1B-4F15-81A5-AA8A726408F7}"/>
            </a:ext>
          </a:extLst>
        </xdr:cNvPr>
        <xdr:cNvSpPr txBox="1"/>
      </xdr:nvSpPr>
      <xdr:spPr>
        <a:xfrm>
          <a:off x="536575" y="33931225"/>
          <a:ext cx="29210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BIZ UDゴシック" panose="020B0400000000000000" pitchFamily="49" charset="-128"/>
              <a:ea typeface="BIZ UDゴシック" panose="020B0400000000000000" pitchFamily="49" charset="-128"/>
            </a:rPr>
            <a:t>①</a:t>
          </a:r>
        </a:p>
      </xdr:txBody>
    </xdr:sp>
    <xdr:clientData/>
  </xdr:twoCellAnchor>
  <xdr:twoCellAnchor>
    <xdr:from>
      <xdr:col>3</xdr:col>
      <xdr:colOff>136525</xdr:colOff>
      <xdr:row>124</xdr:row>
      <xdr:rowOff>123825</xdr:rowOff>
    </xdr:from>
    <xdr:to>
      <xdr:col>3</xdr:col>
      <xdr:colOff>479425</xdr:colOff>
      <xdr:row>126</xdr:row>
      <xdr:rowOff>123825</xdr:rowOff>
    </xdr:to>
    <xdr:sp macro="" textlink="">
      <xdr:nvSpPr>
        <xdr:cNvPr id="27" name="テキスト ボックス 26">
          <a:extLst>
            <a:ext uri="{FF2B5EF4-FFF2-40B4-BE49-F238E27FC236}">
              <a16:creationId xmlns:a16="http://schemas.microsoft.com/office/drawing/2014/main" id="{5686B171-3834-4287-9A5F-068EC391E77E}"/>
            </a:ext>
          </a:extLst>
        </xdr:cNvPr>
        <xdr:cNvSpPr txBox="1"/>
      </xdr:nvSpPr>
      <xdr:spPr>
        <a:xfrm>
          <a:off x="911225" y="33924875"/>
          <a:ext cx="34290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BIZ UDゴシック" panose="020B0400000000000000" pitchFamily="49" charset="-128"/>
              <a:ea typeface="BIZ UDゴシック" panose="020B0400000000000000" pitchFamily="49" charset="-128"/>
            </a:rPr>
            <a:t>②</a:t>
          </a:r>
        </a:p>
      </xdr:txBody>
    </xdr:sp>
    <xdr:clientData/>
  </xdr:twoCellAnchor>
  <xdr:twoCellAnchor>
    <xdr:from>
      <xdr:col>3</xdr:col>
      <xdr:colOff>504825</xdr:colOff>
      <xdr:row>124</xdr:row>
      <xdr:rowOff>104775</xdr:rowOff>
    </xdr:from>
    <xdr:to>
      <xdr:col>4</xdr:col>
      <xdr:colOff>161925</xdr:colOff>
      <xdr:row>126</xdr:row>
      <xdr:rowOff>104775</xdr:rowOff>
    </xdr:to>
    <xdr:sp macro="" textlink="">
      <xdr:nvSpPr>
        <xdr:cNvPr id="28" name="テキスト ボックス 27">
          <a:extLst>
            <a:ext uri="{FF2B5EF4-FFF2-40B4-BE49-F238E27FC236}">
              <a16:creationId xmlns:a16="http://schemas.microsoft.com/office/drawing/2014/main" id="{C3F72DB0-784C-4788-8413-50E18D434009}"/>
            </a:ext>
          </a:extLst>
        </xdr:cNvPr>
        <xdr:cNvSpPr txBox="1"/>
      </xdr:nvSpPr>
      <xdr:spPr>
        <a:xfrm>
          <a:off x="1279525" y="33905825"/>
          <a:ext cx="26670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BIZ UDゴシック" panose="020B0400000000000000" pitchFamily="49" charset="-128"/>
              <a:ea typeface="BIZ UDゴシック" panose="020B0400000000000000" pitchFamily="49" charset="-128"/>
            </a:rPr>
            <a:t>③</a:t>
          </a:r>
        </a:p>
      </xdr:txBody>
    </xdr:sp>
    <xdr:clientData/>
  </xdr:twoCellAnchor>
  <xdr:twoCellAnchor>
    <xdr:from>
      <xdr:col>1</xdr:col>
      <xdr:colOff>0</xdr:colOff>
      <xdr:row>104</xdr:row>
      <xdr:rowOff>28575</xdr:rowOff>
    </xdr:from>
    <xdr:to>
      <xdr:col>11</xdr:col>
      <xdr:colOff>412750</xdr:colOff>
      <xdr:row>120</xdr:row>
      <xdr:rowOff>19050</xdr:rowOff>
    </xdr:to>
    <xdr:sp macro="" textlink="">
      <xdr:nvSpPr>
        <xdr:cNvPr id="29" name="四角形吹き出し 58">
          <a:extLst>
            <a:ext uri="{FF2B5EF4-FFF2-40B4-BE49-F238E27FC236}">
              <a16:creationId xmlns:a16="http://schemas.microsoft.com/office/drawing/2014/main" id="{B59EA888-A7D3-44CF-8A0D-DC3B9B446D72}"/>
            </a:ext>
          </a:extLst>
        </xdr:cNvPr>
        <xdr:cNvSpPr/>
      </xdr:nvSpPr>
      <xdr:spPr>
        <a:xfrm>
          <a:off x="82550" y="30527625"/>
          <a:ext cx="5981700" cy="2632075"/>
        </a:xfrm>
        <a:prstGeom prst="wedgeRectCallout">
          <a:avLst>
            <a:gd name="adj1" fmla="val -19418"/>
            <a:gd name="adj2" fmla="val 82206"/>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050">
              <a:latin typeface="BIZ UDゴシック" panose="020B0400000000000000" pitchFamily="49" charset="-128"/>
              <a:ea typeface="BIZ UDゴシック" panose="020B0400000000000000" pitchFamily="49" charset="-128"/>
            </a:rPr>
            <a:t>＜指導者別時数計上の仕方＞</a:t>
          </a:r>
          <a:endParaRPr kumimoji="1" lang="en-US" altLang="ja-JP" sz="1050">
            <a:latin typeface="BIZ UDゴシック" panose="020B0400000000000000" pitchFamily="49" charset="-128"/>
            <a:ea typeface="BIZ UDゴシック" panose="020B0400000000000000" pitchFamily="49" charset="-128"/>
          </a:endParaRPr>
        </a:p>
        <a:p>
          <a:pPr algn="l"/>
          <a:r>
            <a:rPr kumimoji="1" lang="ja-JP" altLang="en-US" sz="1050">
              <a:latin typeface="BIZ UDゴシック" panose="020B0400000000000000" pitchFamily="49" charset="-128"/>
              <a:ea typeface="BIZ UDゴシック" panose="020B0400000000000000" pitchFamily="49" charset="-128"/>
            </a:rPr>
            <a:t>　Ｒ元年度より、計画書（または報告書）に記載される研修日数等については、①実施日数、②実施時数、③指導者別時数</a:t>
          </a:r>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校長・教頭</a:t>
          </a:r>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a:t>
          </a:r>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指導教員</a:t>
          </a:r>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a:t>
          </a:r>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拠点校指導教員</a:t>
          </a:r>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a:t>
          </a:r>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その他の教員</a:t>
          </a:r>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になります。</a:t>
          </a:r>
          <a:endParaRPr kumimoji="1" lang="en-US" altLang="ja-JP" sz="1050">
            <a:latin typeface="BIZ UDゴシック" panose="020B0400000000000000" pitchFamily="49" charset="-128"/>
            <a:ea typeface="BIZ UDゴシック" panose="020B0400000000000000" pitchFamily="49" charset="-128"/>
          </a:endParaRPr>
        </a:p>
        <a:p>
          <a:pPr algn="l"/>
          <a:endParaRPr kumimoji="1" lang="en-US" altLang="ja-JP" sz="1050">
            <a:latin typeface="BIZ UDゴシック" panose="020B0400000000000000" pitchFamily="49" charset="-128"/>
            <a:ea typeface="BIZ UDゴシック" panose="020B0400000000000000" pitchFamily="49" charset="-128"/>
          </a:endParaRPr>
        </a:p>
        <a:p>
          <a:pPr algn="l"/>
          <a:r>
            <a:rPr kumimoji="1" lang="ja-JP" altLang="en-US" sz="950">
              <a:latin typeface="BIZ UDゴシック" panose="020B0400000000000000" pitchFamily="49" charset="-128"/>
              <a:ea typeface="BIZ UDゴシック" panose="020B0400000000000000" pitchFamily="49" charset="-128"/>
            </a:rPr>
            <a:t>注意 　：　校内指導教員、拠点校指導教員以外の教員が教科指導の研修（研修領域③）を実施する場合　</a:t>
          </a:r>
          <a:endParaRPr kumimoji="1" lang="en-US" altLang="ja-JP" sz="950">
            <a:latin typeface="BIZ UDゴシック" panose="020B0400000000000000" pitchFamily="49" charset="-128"/>
            <a:ea typeface="BIZ UDゴシック" panose="020B0400000000000000" pitchFamily="49" charset="-128"/>
          </a:endParaRPr>
        </a:p>
        <a:p>
          <a:pPr algn="l"/>
          <a:r>
            <a:rPr kumimoji="1" lang="ja-JP" altLang="en-US" sz="950">
              <a:latin typeface="BIZ UDゴシック" panose="020B0400000000000000" pitchFamily="49" charset="-128"/>
              <a:ea typeface="BIZ UDゴシック" panose="020B0400000000000000" pitchFamily="49" charset="-128"/>
            </a:rPr>
            <a:t>　　　　　 の指導者時数は、「指導教員」の欄に含めます。</a:t>
          </a:r>
          <a:endParaRPr kumimoji="1" lang="en-US" altLang="ja-JP" sz="950">
            <a:latin typeface="BIZ UDゴシック" panose="020B0400000000000000" pitchFamily="49" charset="-128"/>
            <a:ea typeface="BIZ UDゴシック" panose="020B0400000000000000" pitchFamily="49" charset="-128"/>
          </a:endParaRPr>
        </a:p>
        <a:p>
          <a:pPr algn="l"/>
          <a:r>
            <a:rPr kumimoji="1" lang="ja-JP" altLang="en-US" sz="950">
              <a:latin typeface="BIZ UDゴシック" panose="020B0400000000000000" pitchFamily="49" charset="-128"/>
              <a:ea typeface="BIZ UDゴシック" panose="020B0400000000000000" pitchFamily="49" charset="-128"/>
            </a:rPr>
            <a:t>　　　　　　　</a:t>
          </a:r>
          <a:r>
            <a:rPr kumimoji="1" lang="en-US" altLang="ja-JP" sz="950">
              <a:latin typeface="BIZ UDゴシック" panose="020B0400000000000000" pitchFamily="49" charset="-128"/>
              <a:ea typeface="BIZ UDゴシック" panose="020B0400000000000000" pitchFamily="49" charset="-128"/>
            </a:rPr>
            <a:t>※</a:t>
          </a:r>
          <a:r>
            <a:rPr kumimoji="1" lang="ja-JP" altLang="en-US" sz="950">
              <a:latin typeface="BIZ UDゴシック" panose="020B0400000000000000" pitchFamily="49" charset="-128"/>
              <a:ea typeface="BIZ UDゴシック" panose="020B0400000000000000" pitchFamily="49" charset="-128"/>
            </a:rPr>
            <a:t>入力フォームは、校内指導教員、拠点校指導教員以外の教員が教科指導</a:t>
          </a:r>
          <a:r>
            <a:rPr kumimoji="1" lang="ja-JP" altLang="en-US" sz="950" baseline="0">
              <a:latin typeface="BIZ UDゴシック" panose="020B0400000000000000" pitchFamily="49" charset="-128"/>
              <a:ea typeface="BIZ UDゴシック" panose="020B0400000000000000" pitchFamily="49" charset="-128"/>
            </a:rPr>
            <a:t>を実施する場合、</a:t>
          </a:r>
          <a:endParaRPr kumimoji="1" lang="en-US" altLang="ja-JP" sz="950" baseline="0">
            <a:latin typeface="BIZ UDゴシック" panose="020B0400000000000000" pitchFamily="49" charset="-128"/>
            <a:ea typeface="BIZ UDゴシック" panose="020B0400000000000000" pitchFamily="49" charset="-128"/>
          </a:endParaRPr>
        </a:p>
        <a:p>
          <a:pPr algn="l"/>
          <a:r>
            <a:rPr kumimoji="1" lang="ja-JP" altLang="en-US" sz="950" baseline="0">
              <a:latin typeface="BIZ UDゴシック" panose="020B0400000000000000" pitchFamily="49" charset="-128"/>
              <a:ea typeface="BIZ UDゴシック" panose="020B0400000000000000" pitchFamily="49" charset="-128"/>
            </a:rPr>
            <a:t>　　　　　　　　指導者の欄に併記する教科名に「科」を入れれば、この研修の指導者別時数が、「指導</a:t>
          </a:r>
          <a:endParaRPr kumimoji="1" lang="en-US" altLang="ja-JP" sz="950" baseline="0">
            <a:latin typeface="BIZ UDゴシック" panose="020B0400000000000000" pitchFamily="49" charset="-128"/>
            <a:ea typeface="BIZ UDゴシック" panose="020B0400000000000000" pitchFamily="49" charset="-128"/>
          </a:endParaRPr>
        </a:p>
        <a:p>
          <a:pPr algn="l"/>
          <a:r>
            <a:rPr kumimoji="1" lang="ja-JP" altLang="en-US" sz="950" baseline="0">
              <a:latin typeface="BIZ UDゴシック" panose="020B0400000000000000" pitchFamily="49" charset="-128"/>
              <a:ea typeface="BIZ UDゴシック" panose="020B0400000000000000" pitchFamily="49" charset="-128"/>
            </a:rPr>
            <a:t>　　　　　　　　教員」の時数に計数される仕組みになっています。</a:t>
          </a:r>
          <a:endParaRPr kumimoji="1" lang="en-US" altLang="ja-JP" sz="950" baseline="0">
            <a:latin typeface="BIZ UDゴシック" panose="020B0400000000000000" pitchFamily="49" charset="-128"/>
            <a:ea typeface="BIZ UDゴシック" panose="020B0400000000000000" pitchFamily="49" charset="-128"/>
          </a:endParaRPr>
        </a:p>
        <a:p>
          <a:pPr algn="l"/>
          <a:r>
            <a:rPr kumimoji="1" lang="ja-JP" altLang="en-US" sz="950" baseline="0">
              <a:latin typeface="BIZ UDゴシック" panose="020B0400000000000000" pitchFamily="49" charset="-128"/>
              <a:ea typeface="BIZ UDゴシック" panose="020B0400000000000000" pitchFamily="49" charset="-128"/>
            </a:rPr>
            <a:t>　　　　　　　</a:t>
          </a:r>
          <a:r>
            <a:rPr kumimoji="1" lang="en-US" altLang="ja-JP" sz="950" baseline="0">
              <a:latin typeface="BIZ UDゴシック" panose="020B0400000000000000" pitchFamily="49" charset="-128"/>
              <a:ea typeface="BIZ UDゴシック" panose="020B0400000000000000" pitchFamily="49" charset="-128"/>
            </a:rPr>
            <a:t>※</a:t>
          </a:r>
          <a:r>
            <a:rPr kumimoji="1" lang="ja-JP" altLang="en-US" sz="950" baseline="0">
              <a:latin typeface="BIZ UDゴシック" panose="020B0400000000000000" pitchFamily="49" charset="-128"/>
              <a:ea typeface="BIZ UDゴシック" panose="020B0400000000000000" pitchFamily="49" charset="-128"/>
            </a:rPr>
            <a:t>逆に、教科指導（研修領域③）以外の研修の指導者欄には、「科」を記載すると、集計</a:t>
          </a:r>
          <a:endParaRPr kumimoji="1" lang="en-US" altLang="ja-JP" sz="950" baseline="0">
            <a:latin typeface="BIZ UDゴシック" panose="020B0400000000000000" pitchFamily="49" charset="-128"/>
            <a:ea typeface="BIZ UDゴシック" panose="020B0400000000000000" pitchFamily="49" charset="-128"/>
          </a:endParaRPr>
        </a:p>
        <a:p>
          <a:pPr algn="l"/>
          <a:r>
            <a:rPr kumimoji="1" lang="ja-JP" altLang="en-US" sz="950" baseline="0">
              <a:latin typeface="BIZ UDゴシック" panose="020B0400000000000000" pitchFamily="49" charset="-128"/>
              <a:ea typeface="BIZ UDゴシック" panose="020B0400000000000000" pitchFamily="49" charset="-128"/>
            </a:rPr>
            <a:t>　　　　　　　　が合わなくなりますので、「科」を入れないでください。</a:t>
          </a:r>
          <a:endParaRPr kumimoji="1" lang="en-US" altLang="ja-JP" sz="950" baseline="0">
            <a:latin typeface="BIZ UDゴシック" panose="020B0400000000000000" pitchFamily="49" charset="-128"/>
            <a:ea typeface="BIZ UDゴシック" panose="020B0400000000000000" pitchFamily="49" charset="-128"/>
          </a:endParaRPr>
        </a:p>
        <a:p>
          <a:pPr algn="l"/>
          <a:r>
            <a:rPr kumimoji="1" lang="ja-JP" altLang="en-US" sz="950" baseline="0">
              <a:latin typeface="BIZ UDゴシック" panose="020B0400000000000000" pitchFamily="49" charset="-128"/>
              <a:ea typeface="BIZ UDゴシック" panose="020B0400000000000000" pitchFamily="49" charset="-128"/>
            </a:rPr>
            <a:t>　　　　　　　（例：教科指導の研修以外の研修において、</a:t>
          </a:r>
          <a:endParaRPr kumimoji="1" lang="en-US" altLang="ja-JP" sz="950" baseline="0">
            <a:latin typeface="BIZ UDゴシック" panose="020B0400000000000000" pitchFamily="49" charset="-128"/>
            <a:ea typeface="BIZ UDゴシック" panose="020B0400000000000000" pitchFamily="49" charset="-128"/>
          </a:endParaRPr>
        </a:p>
        <a:p>
          <a:pPr algn="l"/>
          <a:r>
            <a:rPr kumimoji="1" lang="ja-JP" altLang="en-US" sz="950" baseline="0">
              <a:latin typeface="BIZ UDゴシック" panose="020B0400000000000000" pitchFamily="49" charset="-128"/>
              <a:ea typeface="BIZ UDゴシック" panose="020B0400000000000000" pitchFamily="49" charset="-128"/>
            </a:rPr>
            <a:t>　　　　　　　　　　○情報主任　　→　指導者別時数には、「その他の教員」でカウントされます。</a:t>
          </a:r>
          <a:endParaRPr kumimoji="1" lang="en-US" altLang="ja-JP" sz="950" baseline="0">
            <a:latin typeface="BIZ UDゴシック" panose="020B0400000000000000" pitchFamily="49" charset="-128"/>
            <a:ea typeface="BIZ UDゴシック" panose="020B0400000000000000" pitchFamily="49" charset="-128"/>
          </a:endParaRPr>
        </a:p>
        <a:p>
          <a:pPr algn="l"/>
          <a:r>
            <a:rPr kumimoji="1" lang="ja-JP" altLang="en-US" sz="950" baseline="0">
              <a:latin typeface="BIZ UDゴシック" panose="020B0400000000000000" pitchFamily="49" charset="-128"/>
              <a:ea typeface="BIZ UDゴシック" panose="020B0400000000000000" pitchFamily="49" charset="-128"/>
            </a:rPr>
            <a:t>　　　　　　　　　　</a:t>
          </a:r>
          <a:r>
            <a:rPr kumimoji="1" lang="en-US" altLang="ja-JP" sz="950" baseline="0">
              <a:latin typeface="BIZ UDゴシック" panose="020B0400000000000000" pitchFamily="49" charset="-128"/>
              <a:ea typeface="BIZ UDゴシック" panose="020B0400000000000000" pitchFamily="49" charset="-128"/>
            </a:rPr>
            <a:t>×</a:t>
          </a:r>
          <a:r>
            <a:rPr kumimoji="1" lang="ja-JP" altLang="en-US" sz="950" baseline="0">
              <a:latin typeface="BIZ UDゴシック" panose="020B0400000000000000" pitchFamily="49" charset="-128"/>
              <a:ea typeface="BIZ UDゴシック" panose="020B0400000000000000" pitchFamily="49" charset="-128"/>
            </a:rPr>
            <a:t>情報科主任　→　指導者別時数には、「指導教員」でカウントされてしまいます。</a:t>
          </a:r>
          <a:endParaRPr kumimoji="1" lang="en-US" altLang="ja-JP" sz="950" baseline="0">
            <a:latin typeface="BIZ UDゴシック" panose="020B0400000000000000" pitchFamily="49" charset="-128"/>
            <a:ea typeface="BIZ UDゴシック" panose="020B0400000000000000" pitchFamily="49" charset="-128"/>
          </a:endParaRPr>
        </a:p>
        <a:p>
          <a:pPr algn="l"/>
          <a:endParaRPr kumimoji="1" lang="en-US" altLang="ja-JP" sz="1000" baseline="0"/>
        </a:p>
        <a:p>
          <a:pPr algn="l"/>
          <a:endParaRPr kumimoji="1" lang="en-US" altLang="ja-JP" sz="1050" baseline="0"/>
        </a:p>
        <a:p>
          <a:pPr algn="l"/>
          <a:r>
            <a:rPr kumimoji="1" lang="ja-JP" altLang="en-US" sz="1050" baseline="0"/>
            <a:t>　　</a:t>
          </a:r>
          <a:endParaRPr kumimoji="1" lang="en-US" altLang="ja-JP" sz="1050"/>
        </a:p>
      </xdr:txBody>
    </xdr:sp>
    <xdr:clientData/>
  </xdr:twoCellAnchor>
  <xdr:twoCellAnchor>
    <xdr:from>
      <xdr:col>1</xdr:col>
      <xdr:colOff>53340</xdr:colOff>
      <xdr:row>134</xdr:row>
      <xdr:rowOff>123824</xdr:rowOff>
    </xdr:from>
    <xdr:to>
      <xdr:col>5</xdr:col>
      <xdr:colOff>352425</xdr:colOff>
      <xdr:row>143</xdr:row>
      <xdr:rowOff>38100</xdr:rowOff>
    </xdr:to>
    <xdr:sp macro="" textlink="">
      <xdr:nvSpPr>
        <xdr:cNvPr id="30" name="四角形吹き出し 59">
          <a:extLst>
            <a:ext uri="{FF2B5EF4-FFF2-40B4-BE49-F238E27FC236}">
              <a16:creationId xmlns:a16="http://schemas.microsoft.com/office/drawing/2014/main" id="{31F28CD7-BA7D-4B0B-B721-ED9B93A4D4CC}"/>
            </a:ext>
          </a:extLst>
        </xdr:cNvPr>
        <xdr:cNvSpPr/>
      </xdr:nvSpPr>
      <xdr:spPr>
        <a:xfrm>
          <a:off x="135890" y="35575874"/>
          <a:ext cx="2210435" cy="1400176"/>
        </a:xfrm>
        <a:prstGeom prst="wedgeRectCallout">
          <a:avLst>
            <a:gd name="adj1" fmla="val -12640"/>
            <a:gd name="adj2" fmla="val -9391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atin typeface="BIZ UDゴシック" panose="020B0400000000000000" pitchFamily="49" charset="-128"/>
              <a:ea typeface="BIZ UDゴシック" panose="020B0400000000000000" pitchFamily="49" charset="-128"/>
            </a:rPr>
            <a:t>＜日数及び時数の値の反映＞</a:t>
          </a:r>
          <a:endParaRPr kumimoji="1" lang="en-US" altLang="ja-JP" sz="1050">
            <a:latin typeface="BIZ UDゴシック" panose="020B0400000000000000" pitchFamily="49" charset="-128"/>
            <a:ea typeface="BIZ UDゴシック" panose="020B0400000000000000" pitchFamily="49" charset="-128"/>
          </a:endParaRPr>
        </a:p>
        <a:p>
          <a:pPr algn="l"/>
          <a:r>
            <a:rPr kumimoji="1" lang="ja-JP" altLang="en-US" sz="1050">
              <a:latin typeface="BIZ UDゴシック" panose="020B0400000000000000" pitchFamily="49" charset="-128"/>
              <a:ea typeface="BIZ UDゴシック" panose="020B0400000000000000" pitchFamily="49" charset="-128"/>
            </a:rPr>
            <a:t>　日数及び時数の値については、計画書等に必要事項を入力すると、値が自動で計数され、自動でシートに反映されます。</a:t>
          </a:r>
          <a:endParaRPr kumimoji="1" lang="en-US" altLang="ja-JP" sz="1050">
            <a:latin typeface="BIZ UDゴシック" panose="020B0400000000000000" pitchFamily="49" charset="-128"/>
            <a:ea typeface="BIZ UDゴシック" panose="020B0400000000000000" pitchFamily="49" charset="-128"/>
          </a:endParaRPr>
        </a:p>
        <a:p>
          <a:pPr algn="l"/>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印刷面はリンク図貼付のため、値を入力することはできません</a:t>
          </a:r>
          <a:r>
            <a:rPr kumimoji="1" lang="en-US" altLang="ja-JP" sz="1050">
              <a:latin typeface="BIZ UDゴシック" panose="020B0400000000000000" pitchFamily="49" charset="-128"/>
              <a:ea typeface="BIZ UDゴシック" panose="020B0400000000000000" pitchFamily="49" charset="-128"/>
            </a:rPr>
            <a:t>】</a:t>
          </a:r>
        </a:p>
        <a:p>
          <a:pPr algn="l"/>
          <a:endParaRPr kumimoji="1" lang="ja-JP" altLang="en-US" sz="1100"/>
        </a:p>
      </xdr:txBody>
    </xdr:sp>
    <xdr:clientData/>
  </xdr:twoCellAnchor>
  <xdr:twoCellAnchor>
    <xdr:from>
      <xdr:col>6</xdr:col>
      <xdr:colOff>571500</xdr:colOff>
      <xdr:row>136</xdr:row>
      <xdr:rowOff>85725</xdr:rowOff>
    </xdr:from>
    <xdr:to>
      <xdr:col>11</xdr:col>
      <xdr:colOff>107950</xdr:colOff>
      <xdr:row>143</xdr:row>
      <xdr:rowOff>114299</xdr:rowOff>
    </xdr:to>
    <xdr:sp macro="" textlink="">
      <xdr:nvSpPr>
        <xdr:cNvPr id="31" name="四角形吹き出し 60">
          <a:extLst>
            <a:ext uri="{FF2B5EF4-FFF2-40B4-BE49-F238E27FC236}">
              <a16:creationId xmlns:a16="http://schemas.microsoft.com/office/drawing/2014/main" id="{7BC94674-7B4E-4430-8B0E-71EAFC27E6F2}"/>
            </a:ext>
          </a:extLst>
        </xdr:cNvPr>
        <xdr:cNvSpPr/>
      </xdr:nvSpPr>
      <xdr:spPr>
        <a:xfrm>
          <a:off x="3175000" y="35867975"/>
          <a:ext cx="2584450" cy="1184274"/>
        </a:xfrm>
        <a:prstGeom prst="wedgeRectCallout">
          <a:avLst>
            <a:gd name="adj1" fmla="val -58707"/>
            <a:gd name="adj2" fmla="val 129302"/>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＜印刷面の外にある計算表の取り扱い＞</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　実施日数及び各種時数は、計画書等に入力した情報を読み取って集計し、一旦印刷面外の表（計算表）に反映されます。したがって、</a:t>
          </a:r>
          <a:r>
            <a:rPr kumimoji="1" lang="ja-JP" altLang="en-US" sz="1000" u="sng">
              <a:solidFill>
                <a:srgbClr val="FF0000"/>
              </a:solidFill>
              <a:latin typeface="BIZ UDゴシック" panose="020B0400000000000000" pitchFamily="49" charset="-128"/>
              <a:ea typeface="BIZ UDゴシック" panose="020B0400000000000000" pitchFamily="49" charset="-128"/>
            </a:rPr>
            <a:t>直接入力によって、この計算表の値を変えてはいけません。</a:t>
          </a:r>
        </a:p>
      </xdr:txBody>
    </xdr:sp>
    <xdr:clientData/>
  </xdr:twoCellAnchor>
  <xdr:twoCellAnchor editAs="oneCell">
    <xdr:from>
      <xdr:col>2</xdr:col>
      <xdr:colOff>107949</xdr:colOff>
      <xdr:row>221</xdr:row>
      <xdr:rowOff>139700</xdr:rowOff>
    </xdr:from>
    <xdr:to>
      <xdr:col>11</xdr:col>
      <xdr:colOff>274060</xdr:colOff>
      <xdr:row>228</xdr:row>
      <xdr:rowOff>3175</xdr:rowOff>
    </xdr:to>
    <xdr:pic>
      <xdr:nvPicPr>
        <xdr:cNvPr id="32" name="図 31">
          <a:extLst>
            <a:ext uri="{FF2B5EF4-FFF2-40B4-BE49-F238E27FC236}">
              <a16:creationId xmlns:a16="http://schemas.microsoft.com/office/drawing/2014/main" id="{3017761C-18B1-4CD6-AEB0-56A4FC72EBC2}"/>
            </a:ext>
          </a:extLst>
        </xdr:cNvPr>
        <xdr:cNvPicPr>
          <a:picLocks noChangeAspect="1"/>
        </xdr:cNvPicPr>
      </xdr:nvPicPr>
      <xdr:blipFill rotWithShape="1">
        <a:blip xmlns:r="http://schemas.openxmlformats.org/officeDocument/2006/relationships" r:embed="rId7"/>
        <a:srcRect l="35" t="3984" r="43697" b="79354"/>
        <a:stretch/>
      </xdr:blipFill>
      <xdr:spPr>
        <a:xfrm>
          <a:off x="273049" y="50317400"/>
          <a:ext cx="5652511" cy="1019175"/>
        </a:xfrm>
        <a:prstGeom prst="rect">
          <a:avLst/>
        </a:prstGeom>
      </xdr:spPr>
    </xdr:pic>
    <xdr:clientData/>
  </xdr:twoCellAnchor>
  <xdr:twoCellAnchor>
    <xdr:from>
      <xdr:col>8</xdr:col>
      <xdr:colOff>66675</xdr:colOff>
      <xdr:row>223</xdr:row>
      <xdr:rowOff>44450</xdr:rowOff>
    </xdr:from>
    <xdr:to>
      <xdr:col>9</xdr:col>
      <xdr:colOff>47625</xdr:colOff>
      <xdr:row>226</xdr:row>
      <xdr:rowOff>142875</xdr:rowOff>
    </xdr:to>
    <xdr:sp macro="" textlink="">
      <xdr:nvSpPr>
        <xdr:cNvPr id="33" name="楕円 32">
          <a:extLst>
            <a:ext uri="{FF2B5EF4-FFF2-40B4-BE49-F238E27FC236}">
              <a16:creationId xmlns:a16="http://schemas.microsoft.com/office/drawing/2014/main" id="{3C68473C-1214-4B05-AE5D-E6275EBBA32B}"/>
            </a:ext>
          </a:extLst>
        </xdr:cNvPr>
        <xdr:cNvSpPr/>
      </xdr:nvSpPr>
      <xdr:spPr>
        <a:xfrm>
          <a:off x="3889375" y="50552350"/>
          <a:ext cx="590550" cy="59372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xdr:col>
      <xdr:colOff>22226</xdr:colOff>
      <xdr:row>159</xdr:row>
      <xdr:rowOff>50799</xdr:rowOff>
    </xdr:from>
    <xdr:to>
      <xdr:col>11</xdr:col>
      <xdr:colOff>254140</xdr:colOff>
      <xdr:row>165</xdr:row>
      <xdr:rowOff>107950</xdr:rowOff>
    </xdr:to>
    <xdr:pic>
      <xdr:nvPicPr>
        <xdr:cNvPr id="34" name="図 33">
          <a:extLst>
            <a:ext uri="{FF2B5EF4-FFF2-40B4-BE49-F238E27FC236}">
              <a16:creationId xmlns:a16="http://schemas.microsoft.com/office/drawing/2014/main" id="{ECB56863-41DF-41DC-A3E3-2EB83E730DE5}"/>
            </a:ext>
          </a:extLst>
        </xdr:cNvPr>
        <xdr:cNvPicPr>
          <a:picLocks noChangeAspect="1"/>
        </xdr:cNvPicPr>
      </xdr:nvPicPr>
      <xdr:blipFill rotWithShape="1">
        <a:blip xmlns:r="http://schemas.openxmlformats.org/officeDocument/2006/relationships" r:embed="rId8"/>
        <a:srcRect t="3776" r="42379" b="78253"/>
        <a:stretch/>
      </xdr:blipFill>
      <xdr:spPr>
        <a:xfrm>
          <a:off x="104776" y="39903399"/>
          <a:ext cx="5800864" cy="1123951"/>
        </a:xfrm>
        <a:prstGeom prst="rect">
          <a:avLst/>
        </a:prstGeom>
      </xdr:spPr>
    </xdr:pic>
    <xdr:clientData/>
  </xdr:twoCellAnchor>
  <xdr:twoCellAnchor>
    <xdr:from>
      <xdr:col>7</xdr:col>
      <xdr:colOff>600075</xdr:colOff>
      <xdr:row>160</xdr:row>
      <xdr:rowOff>133350</xdr:rowOff>
    </xdr:from>
    <xdr:to>
      <xdr:col>8</xdr:col>
      <xdr:colOff>581025</xdr:colOff>
      <xdr:row>164</xdr:row>
      <xdr:rowOff>76200</xdr:rowOff>
    </xdr:to>
    <xdr:sp macro="" textlink="">
      <xdr:nvSpPr>
        <xdr:cNvPr id="35" name="楕円 34">
          <a:extLst>
            <a:ext uri="{FF2B5EF4-FFF2-40B4-BE49-F238E27FC236}">
              <a16:creationId xmlns:a16="http://schemas.microsoft.com/office/drawing/2014/main" id="{CEC7DBA4-135C-4450-A652-FC97225D4142}"/>
            </a:ext>
          </a:extLst>
        </xdr:cNvPr>
        <xdr:cNvSpPr/>
      </xdr:nvSpPr>
      <xdr:spPr>
        <a:xfrm>
          <a:off x="3813175" y="40163750"/>
          <a:ext cx="590550" cy="6540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241300</xdr:colOff>
      <xdr:row>169</xdr:row>
      <xdr:rowOff>158749</xdr:rowOff>
    </xdr:from>
    <xdr:to>
      <xdr:col>7</xdr:col>
      <xdr:colOff>552449</xdr:colOff>
      <xdr:row>177</xdr:row>
      <xdr:rowOff>44450</xdr:rowOff>
    </xdr:to>
    <xdr:sp macro="" textlink="">
      <xdr:nvSpPr>
        <xdr:cNvPr id="36" name="角丸四角形 54">
          <a:extLst>
            <a:ext uri="{FF2B5EF4-FFF2-40B4-BE49-F238E27FC236}">
              <a16:creationId xmlns:a16="http://schemas.microsoft.com/office/drawing/2014/main" id="{0021171C-707C-4E1D-B1C2-6EB3BACD7734}"/>
            </a:ext>
          </a:extLst>
        </xdr:cNvPr>
        <xdr:cNvSpPr/>
      </xdr:nvSpPr>
      <xdr:spPr>
        <a:xfrm>
          <a:off x="406400" y="41751249"/>
          <a:ext cx="3359149" cy="1206501"/>
        </a:xfrm>
        <a:prstGeom prst="roundRect">
          <a:avLst/>
        </a:prstGeom>
        <a:noFill/>
        <a:ln>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412750</xdr:colOff>
      <xdr:row>167</xdr:row>
      <xdr:rowOff>95250</xdr:rowOff>
    </xdr:from>
    <xdr:to>
      <xdr:col>4</xdr:col>
      <xdr:colOff>400050</xdr:colOff>
      <xdr:row>169</xdr:row>
      <xdr:rowOff>120650</xdr:rowOff>
    </xdr:to>
    <xdr:sp macro="" textlink="">
      <xdr:nvSpPr>
        <xdr:cNvPr id="37" name="矢印: 下 36">
          <a:extLst>
            <a:ext uri="{FF2B5EF4-FFF2-40B4-BE49-F238E27FC236}">
              <a16:creationId xmlns:a16="http://schemas.microsoft.com/office/drawing/2014/main" id="{B696D45F-5267-4F65-B089-DF343A678F67}"/>
            </a:ext>
          </a:extLst>
        </xdr:cNvPr>
        <xdr:cNvSpPr/>
      </xdr:nvSpPr>
      <xdr:spPr>
        <a:xfrm>
          <a:off x="1187450" y="41357550"/>
          <a:ext cx="596900" cy="355600"/>
        </a:xfrm>
        <a:prstGeom prst="downArrow">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44451</xdr:colOff>
      <xdr:row>183</xdr:row>
      <xdr:rowOff>95250</xdr:rowOff>
    </xdr:from>
    <xdr:to>
      <xdr:col>11</xdr:col>
      <xdr:colOff>285750</xdr:colOff>
      <xdr:row>184</xdr:row>
      <xdr:rowOff>50800</xdr:rowOff>
    </xdr:to>
    <xdr:sp macro="" textlink="">
      <xdr:nvSpPr>
        <xdr:cNvPr id="38" name="フリーフォーム: 図形 37">
          <a:extLst>
            <a:ext uri="{FF2B5EF4-FFF2-40B4-BE49-F238E27FC236}">
              <a16:creationId xmlns:a16="http://schemas.microsoft.com/office/drawing/2014/main" id="{C8C71F07-E89A-49E5-BA16-4B2A03CD1718}"/>
            </a:ext>
          </a:extLst>
        </xdr:cNvPr>
        <xdr:cNvSpPr/>
      </xdr:nvSpPr>
      <xdr:spPr>
        <a:xfrm>
          <a:off x="127001" y="43999150"/>
          <a:ext cx="5810249" cy="120650"/>
        </a:xfrm>
        <a:custGeom>
          <a:avLst/>
          <a:gdLst>
            <a:gd name="connsiteX0" fmla="*/ 0 w 9795831"/>
            <a:gd name="connsiteY0" fmla="*/ 190617 h 203357"/>
            <a:gd name="connsiteX1" fmla="*/ 609600 w 9795831"/>
            <a:gd name="connsiteY1" fmla="*/ 12817 h 203357"/>
            <a:gd name="connsiteX2" fmla="*/ 1219200 w 9795831"/>
            <a:gd name="connsiteY2" fmla="*/ 158867 h 203357"/>
            <a:gd name="connsiteX3" fmla="*/ 1841500 w 9795831"/>
            <a:gd name="connsiteY3" fmla="*/ 12817 h 203357"/>
            <a:gd name="connsiteX4" fmla="*/ 2425700 w 9795831"/>
            <a:gd name="connsiteY4" fmla="*/ 177917 h 203357"/>
            <a:gd name="connsiteX5" fmla="*/ 3041650 w 9795831"/>
            <a:gd name="connsiteY5" fmla="*/ 19167 h 203357"/>
            <a:gd name="connsiteX6" fmla="*/ 3651250 w 9795831"/>
            <a:gd name="connsiteY6" fmla="*/ 203317 h 203357"/>
            <a:gd name="connsiteX7" fmla="*/ 4254500 w 9795831"/>
            <a:gd name="connsiteY7" fmla="*/ 117 h 203357"/>
            <a:gd name="connsiteX8" fmla="*/ 4876800 w 9795831"/>
            <a:gd name="connsiteY8" fmla="*/ 171567 h 203357"/>
            <a:gd name="connsiteX9" fmla="*/ 5480050 w 9795831"/>
            <a:gd name="connsiteY9" fmla="*/ 12817 h 203357"/>
            <a:gd name="connsiteX10" fmla="*/ 6089650 w 9795831"/>
            <a:gd name="connsiteY10" fmla="*/ 196967 h 203357"/>
            <a:gd name="connsiteX11" fmla="*/ 6711950 w 9795831"/>
            <a:gd name="connsiteY11" fmla="*/ 6467 h 203357"/>
            <a:gd name="connsiteX12" fmla="*/ 7308850 w 9795831"/>
            <a:gd name="connsiteY12" fmla="*/ 184267 h 203357"/>
            <a:gd name="connsiteX13" fmla="*/ 7912100 w 9795831"/>
            <a:gd name="connsiteY13" fmla="*/ 6467 h 203357"/>
            <a:gd name="connsiteX14" fmla="*/ 8528050 w 9795831"/>
            <a:gd name="connsiteY14" fmla="*/ 190617 h 203357"/>
            <a:gd name="connsiteX15" fmla="*/ 9150350 w 9795831"/>
            <a:gd name="connsiteY15" fmla="*/ 12817 h 203357"/>
            <a:gd name="connsiteX16" fmla="*/ 9759950 w 9795831"/>
            <a:gd name="connsiteY16" fmla="*/ 177917 h 203357"/>
            <a:gd name="connsiteX17" fmla="*/ 9728200 w 9795831"/>
            <a:gd name="connsiteY17" fmla="*/ 165217 h 203357"/>
            <a:gd name="connsiteX18" fmla="*/ 9759950 w 9795831"/>
            <a:gd name="connsiteY18" fmla="*/ 177917 h 2033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9795831" h="203357">
              <a:moveTo>
                <a:pt x="0" y="190617"/>
              </a:moveTo>
              <a:cubicBezTo>
                <a:pt x="203200" y="104363"/>
                <a:pt x="406400" y="18109"/>
                <a:pt x="609600" y="12817"/>
              </a:cubicBezTo>
              <a:cubicBezTo>
                <a:pt x="812800" y="7525"/>
                <a:pt x="1013883" y="158867"/>
                <a:pt x="1219200" y="158867"/>
              </a:cubicBezTo>
              <a:cubicBezTo>
                <a:pt x="1424517" y="158867"/>
                <a:pt x="1640417" y="9642"/>
                <a:pt x="1841500" y="12817"/>
              </a:cubicBezTo>
              <a:cubicBezTo>
                <a:pt x="2042583" y="15992"/>
                <a:pt x="2225675" y="176859"/>
                <a:pt x="2425700" y="177917"/>
              </a:cubicBezTo>
              <a:cubicBezTo>
                <a:pt x="2625725" y="178975"/>
                <a:pt x="2837392" y="14934"/>
                <a:pt x="3041650" y="19167"/>
              </a:cubicBezTo>
              <a:cubicBezTo>
                <a:pt x="3245908" y="23400"/>
                <a:pt x="3449108" y="206492"/>
                <a:pt x="3651250" y="203317"/>
              </a:cubicBezTo>
              <a:cubicBezTo>
                <a:pt x="3853392" y="200142"/>
                <a:pt x="4050242" y="5409"/>
                <a:pt x="4254500" y="117"/>
              </a:cubicBezTo>
              <a:cubicBezTo>
                <a:pt x="4458758" y="-5175"/>
                <a:pt x="4672542" y="169450"/>
                <a:pt x="4876800" y="171567"/>
              </a:cubicBezTo>
              <a:cubicBezTo>
                <a:pt x="5081058" y="173684"/>
                <a:pt x="5277908" y="8584"/>
                <a:pt x="5480050" y="12817"/>
              </a:cubicBezTo>
              <a:cubicBezTo>
                <a:pt x="5682192" y="17050"/>
                <a:pt x="5884333" y="198025"/>
                <a:pt x="6089650" y="196967"/>
              </a:cubicBezTo>
              <a:cubicBezTo>
                <a:pt x="6294967" y="195909"/>
                <a:pt x="6508750" y="8584"/>
                <a:pt x="6711950" y="6467"/>
              </a:cubicBezTo>
              <a:cubicBezTo>
                <a:pt x="6915150" y="4350"/>
                <a:pt x="7108825" y="184267"/>
                <a:pt x="7308850" y="184267"/>
              </a:cubicBezTo>
              <a:cubicBezTo>
                <a:pt x="7508875" y="184267"/>
                <a:pt x="7708900" y="5409"/>
                <a:pt x="7912100" y="6467"/>
              </a:cubicBezTo>
              <a:cubicBezTo>
                <a:pt x="8115300" y="7525"/>
                <a:pt x="8321675" y="189559"/>
                <a:pt x="8528050" y="190617"/>
              </a:cubicBezTo>
              <a:cubicBezTo>
                <a:pt x="8734425" y="191675"/>
                <a:pt x="8945033" y="14934"/>
                <a:pt x="9150350" y="12817"/>
              </a:cubicBezTo>
              <a:cubicBezTo>
                <a:pt x="9355667" y="10700"/>
                <a:pt x="9663642" y="152517"/>
                <a:pt x="9759950" y="177917"/>
              </a:cubicBezTo>
              <a:cubicBezTo>
                <a:pt x="9856258" y="203317"/>
                <a:pt x="9728200" y="165217"/>
                <a:pt x="9728200" y="165217"/>
              </a:cubicBezTo>
              <a:lnTo>
                <a:pt x="9759950" y="177917"/>
              </a:lnTo>
            </a:path>
          </a:pathLst>
        </a:cu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50800</xdr:colOff>
      <xdr:row>183</xdr:row>
      <xdr:rowOff>158750</xdr:rowOff>
    </xdr:from>
    <xdr:to>
      <xdr:col>11</xdr:col>
      <xdr:colOff>292099</xdr:colOff>
      <xdr:row>184</xdr:row>
      <xdr:rowOff>114300</xdr:rowOff>
    </xdr:to>
    <xdr:sp macro="" textlink="">
      <xdr:nvSpPr>
        <xdr:cNvPr id="39" name="フリーフォーム: 図形 38">
          <a:extLst>
            <a:ext uri="{FF2B5EF4-FFF2-40B4-BE49-F238E27FC236}">
              <a16:creationId xmlns:a16="http://schemas.microsoft.com/office/drawing/2014/main" id="{F08CAAC1-AEDA-41AB-80BF-B30767002536}"/>
            </a:ext>
          </a:extLst>
        </xdr:cNvPr>
        <xdr:cNvSpPr/>
      </xdr:nvSpPr>
      <xdr:spPr>
        <a:xfrm>
          <a:off x="133350" y="44062650"/>
          <a:ext cx="5810249" cy="120650"/>
        </a:xfrm>
        <a:custGeom>
          <a:avLst/>
          <a:gdLst>
            <a:gd name="connsiteX0" fmla="*/ 0 w 9795831"/>
            <a:gd name="connsiteY0" fmla="*/ 190617 h 203357"/>
            <a:gd name="connsiteX1" fmla="*/ 609600 w 9795831"/>
            <a:gd name="connsiteY1" fmla="*/ 12817 h 203357"/>
            <a:gd name="connsiteX2" fmla="*/ 1219200 w 9795831"/>
            <a:gd name="connsiteY2" fmla="*/ 158867 h 203357"/>
            <a:gd name="connsiteX3" fmla="*/ 1841500 w 9795831"/>
            <a:gd name="connsiteY3" fmla="*/ 12817 h 203357"/>
            <a:gd name="connsiteX4" fmla="*/ 2425700 w 9795831"/>
            <a:gd name="connsiteY4" fmla="*/ 177917 h 203357"/>
            <a:gd name="connsiteX5" fmla="*/ 3041650 w 9795831"/>
            <a:gd name="connsiteY5" fmla="*/ 19167 h 203357"/>
            <a:gd name="connsiteX6" fmla="*/ 3651250 w 9795831"/>
            <a:gd name="connsiteY6" fmla="*/ 203317 h 203357"/>
            <a:gd name="connsiteX7" fmla="*/ 4254500 w 9795831"/>
            <a:gd name="connsiteY7" fmla="*/ 117 h 203357"/>
            <a:gd name="connsiteX8" fmla="*/ 4876800 w 9795831"/>
            <a:gd name="connsiteY8" fmla="*/ 171567 h 203357"/>
            <a:gd name="connsiteX9" fmla="*/ 5480050 w 9795831"/>
            <a:gd name="connsiteY9" fmla="*/ 12817 h 203357"/>
            <a:gd name="connsiteX10" fmla="*/ 6089650 w 9795831"/>
            <a:gd name="connsiteY10" fmla="*/ 196967 h 203357"/>
            <a:gd name="connsiteX11" fmla="*/ 6711950 w 9795831"/>
            <a:gd name="connsiteY11" fmla="*/ 6467 h 203357"/>
            <a:gd name="connsiteX12" fmla="*/ 7308850 w 9795831"/>
            <a:gd name="connsiteY12" fmla="*/ 184267 h 203357"/>
            <a:gd name="connsiteX13" fmla="*/ 7912100 w 9795831"/>
            <a:gd name="connsiteY13" fmla="*/ 6467 h 203357"/>
            <a:gd name="connsiteX14" fmla="*/ 8528050 w 9795831"/>
            <a:gd name="connsiteY14" fmla="*/ 190617 h 203357"/>
            <a:gd name="connsiteX15" fmla="*/ 9150350 w 9795831"/>
            <a:gd name="connsiteY15" fmla="*/ 12817 h 203357"/>
            <a:gd name="connsiteX16" fmla="*/ 9759950 w 9795831"/>
            <a:gd name="connsiteY16" fmla="*/ 177917 h 203357"/>
            <a:gd name="connsiteX17" fmla="*/ 9728200 w 9795831"/>
            <a:gd name="connsiteY17" fmla="*/ 165217 h 203357"/>
            <a:gd name="connsiteX18" fmla="*/ 9759950 w 9795831"/>
            <a:gd name="connsiteY18" fmla="*/ 177917 h 2033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9795831" h="203357">
              <a:moveTo>
                <a:pt x="0" y="190617"/>
              </a:moveTo>
              <a:cubicBezTo>
                <a:pt x="203200" y="104363"/>
                <a:pt x="406400" y="18109"/>
                <a:pt x="609600" y="12817"/>
              </a:cubicBezTo>
              <a:cubicBezTo>
                <a:pt x="812800" y="7525"/>
                <a:pt x="1013883" y="158867"/>
                <a:pt x="1219200" y="158867"/>
              </a:cubicBezTo>
              <a:cubicBezTo>
                <a:pt x="1424517" y="158867"/>
                <a:pt x="1640417" y="9642"/>
                <a:pt x="1841500" y="12817"/>
              </a:cubicBezTo>
              <a:cubicBezTo>
                <a:pt x="2042583" y="15992"/>
                <a:pt x="2225675" y="176859"/>
                <a:pt x="2425700" y="177917"/>
              </a:cubicBezTo>
              <a:cubicBezTo>
                <a:pt x="2625725" y="178975"/>
                <a:pt x="2837392" y="14934"/>
                <a:pt x="3041650" y="19167"/>
              </a:cubicBezTo>
              <a:cubicBezTo>
                <a:pt x="3245908" y="23400"/>
                <a:pt x="3449108" y="206492"/>
                <a:pt x="3651250" y="203317"/>
              </a:cubicBezTo>
              <a:cubicBezTo>
                <a:pt x="3853392" y="200142"/>
                <a:pt x="4050242" y="5409"/>
                <a:pt x="4254500" y="117"/>
              </a:cubicBezTo>
              <a:cubicBezTo>
                <a:pt x="4458758" y="-5175"/>
                <a:pt x="4672542" y="169450"/>
                <a:pt x="4876800" y="171567"/>
              </a:cubicBezTo>
              <a:cubicBezTo>
                <a:pt x="5081058" y="173684"/>
                <a:pt x="5277908" y="8584"/>
                <a:pt x="5480050" y="12817"/>
              </a:cubicBezTo>
              <a:cubicBezTo>
                <a:pt x="5682192" y="17050"/>
                <a:pt x="5884333" y="198025"/>
                <a:pt x="6089650" y="196967"/>
              </a:cubicBezTo>
              <a:cubicBezTo>
                <a:pt x="6294967" y="195909"/>
                <a:pt x="6508750" y="8584"/>
                <a:pt x="6711950" y="6467"/>
              </a:cubicBezTo>
              <a:cubicBezTo>
                <a:pt x="6915150" y="4350"/>
                <a:pt x="7108825" y="184267"/>
                <a:pt x="7308850" y="184267"/>
              </a:cubicBezTo>
              <a:cubicBezTo>
                <a:pt x="7508875" y="184267"/>
                <a:pt x="7708900" y="5409"/>
                <a:pt x="7912100" y="6467"/>
              </a:cubicBezTo>
              <a:cubicBezTo>
                <a:pt x="8115300" y="7525"/>
                <a:pt x="8321675" y="189559"/>
                <a:pt x="8528050" y="190617"/>
              </a:cubicBezTo>
              <a:cubicBezTo>
                <a:pt x="8734425" y="191675"/>
                <a:pt x="8945033" y="14934"/>
                <a:pt x="9150350" y="12817"/>
              </a:cubicBezTo>
              <a:cubicBezTo>
                <a:pt x="9355667" y="10700"/>
                <a:pt x="9663642" y="152517"/>
                <a:pt x="9759950" y="177917"/>
              </a:cubicBezTo>
              <a:cubicBezTo>
                <a:pt x="9856258" y="203317"/>
                <a:pt x="9728200" y="165217"/>
                <a:pt x="9728200" y="165217"/>
              </a:cubicBezTo>
              <a:lnTo>
                <a:pt x="9759950" y="177917"/>
              </a:lnTo>
            </a:path>
          </a:pathLst>
        </a:cu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clientData/>
  </xdr:twoCellAnchor>
  <xdr:twoCellAnchor editAs="oneCell">
    <xdr:from>
      <xdr:col>2</xdr:col>
      <xdr:colOff>228600</xdr:colOff>
      <xdr:row>3</xdr:row>
      <xdr:rowOff>533400</xdr:rowOff>
    </xdr:from>
    <xdr:to>
      <xdr:col>10</xdr:col>
      <xdr:colOff>330200</xdr:colOff>
      <xdr:row>3</xdr:row>
      <xdr:rowOff>1638300</xdr:rowOff>
    </xdr:to>
    <xdr:pic>
      <xdr:nvPicPr>
        <xdr:cNvPr id="40" name="図 39">
          <a:extLst>
            <a:ext uri="{FF2B5EF4-FFF2-40B4-BE49-F238E27FC236}">
              <a16:creationId xmlns:a16="http://schemas.microsoft.com/office/drawing/2014/main" id="{E0C520D7-DE3F-4918-9217-9B99EF36D9D9}"/>
            </a:ext>
          </a:extLst>
        </xdr:cNvPr>
        <xdr:cNvPicPr>
          <a:picLocks noChangeAspect="1"/>
        </xdr:cNvPicPr>
      </xdr:nvPicPr>
      <xdr:blipFill rotWithShape="1">
        <a:blip xmlns:r="http://schemas.openxmlformats.org/officeDocument/2006/relationships" r:embed="rId9"/>
        <a:srcRect l="4284" t="34437" r="48830" b="47906"/>
        <a:stretch/>
      </xdr:blipFill>
      <xdr:spPr>
        <a:xfrm>
          <a:off x="393700" y="1143000"/>
          <a:ext cx="4978400" cy="1104900"/>
        </a:xfrm>
        <a:prstGeom prst="rect">
          <a:avLst/>
        </a:prstGeom>
      </xdr:spPr>
    </xdr:pic>
    <xdr:clientData/>
  </xdr:twoCellAnchor>
  <xdr:twoCellAnchor editAs="oneCell">
    <xdr:from>
      <xdr:col>2</xdr:col>
      <xdr:colOff>171450</xdr:colOff>
      <xdr:row>5</xdr:row>
      <xdr:rowOff>1022350</xdr:rowOff>
    </xdr:from>
    <xdr:to>
      <xdr:col>10</xdr:col>
      <xdr:colOff>406400</xdr:colOff>
      <xdr:row>5</xdr:row>
      <xdr:rowOff>2101850</xdr:rowOff>
    </xdr:to>
    <xdr:pic>
      <xdr:nvPicPr>
        <xdr:cNvPr id="41" name="図 40">
          <a:extLst>
            <a:ext uri="{FF2B5EF4-FFF2-40B4-BE49-F238E27FC236}">
              <a16:creationId xmlns:a16="http://schemas.microsoft.com/office/drawing/2014/main" id="{D77B7620-B3F5-4600-AD8C-58744390B004}"/>
            </a:ext>
          </a:extLst>
        </xdr:cNvPr>
        <xdr:cNvPicPr>
          <a:picLocks noChangeAspect="1"/>
        </xdr:cNvPicPr>
      </xdr:nvPicPr>
      <xdr:blipFill rotWithShape="1">
        <a:blip xmlns:r="http://schemas.openxmlformats.org/officeDocument/2006/relationships" r:embed="rId10"/>
        <a:srcRect l="3646" t="52578" r="45984" b="28398"/>
        <a:stretch/>
      </xdr:blipFill>
      <xdr:spPr>
        <a:xfrm>
          <a:off x="336550" y="3441700"/>
          <a:ext cx="5111750" cy="1079500"/>
        </a:xfrm>
        <a:prstGeom prst="rect">
          <a:avLst/>
        </a:prstGeom>
      </xdr:spPr>
    </xdr:pic>
    <xdr:clientData/>
  </xdr:twoCellAnchor>
  <xdr:twoCellAnchor>
    <xdr:from>
      <xdr:col>6</xdr:col>
      <xdr:colOff>460374</xdr:colOff>
      <xdr:row>5</xdr:row>
      <xdr:rowOff>1283335</xdr:rowOff>
    </xdr:from>
    <xdr:to>
      <xdr:col>8</xdr:col>
      <xdr:colOff>525145</xdr:colOff>
      <xdr:row>5</xdr:row>
      <xdr:rowOff>2078989</xdr:rowOff>
    </xdr:to>
    <xdr:grpSp>
      <xdr:nvGrpSpPr>
        <xdr:cNvPr id="42" name="グループ化 41">
          <a:extLst>
            <a:ext uri="{FF2B5EF4-FFF2-40B4-BE49-F238E27FC236}">
              <a16:creationId xmlns:a16="http://schemas.microsoft.com/office/drawing/2014/main" id="{85B2F25C-3205-4502-87F3-9930283D99C0}"/>
            </a:ext>
          </a:extLst>
        </xdr:cNvPr>
        <xdr:cNvGrpSpPr/>
      </xdr:nvGrpSpPr>
      <xdr:grpSpPr>
        <a:xfrm>
          <a:off x="3063874" y="3702685"/>
          <a:ext cx="1283971" cy="795654"/>
          <a:chOff x="2996564" y="3805555"/>
          <a:chExt cx="1283971" cy="795654"/>
        </a:xfrm>
      </xdr:grpSpPr>
      <xdr:sp macro="" textlink="">
        <xdr:nvSpPr>
          <xdr:cNvPr id="43" name="テキスト ボックス 42">
            <a:extLst>
              <a:ext uri="{FF2B5EF4-FFF2-40B4-BE49-F238E27FC236}">
                <a16:creationId xmlns:a16="http://schemas.microsoft.com/office/drawing/2014/main" id="{122AF561-7E9F-E629-AD43-1851AE56509B}"/>
              </a:ext>
            </a:extLst>
          </xdr:cNvPr>
          <xdr:cNvSpPr txBox="1"/>
        </xdr:nvSpPr>
        <xdr:spPr>
          <a:xfrm>
            <a:off x="2996564" y="3812540"/>
            <a:ext cx="3905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ゴシック" panose="020B0400000000000000" pitchFamily="49" charset="-128"/>
                <a:ea typeface="BIZ UDゴシック" panose="020B0400000000000000" pitchFamily="49" charset="-128"/>
              </a:rPr>
              <a:t>①</a:t>
            </a:r>
          </a:p>
        </xdr:txBody>
      </xdr:sp>
      <xdr:sp macro="" textlink="">
        <xdr:nvSpPr>
          <xdr:cNvPr id="44" name="テキスト ボックス 43">
            <a:extLst>
              <a:ext uri="{FF2B5EF4-FFF2-40B4-BE49-F238E27FC236}">
                <a16:creationId xmlns:a16="http://schemas.microsoft.com/office/drawing/2014/main" id="{876BD559-04FC-F1AC-698B-CC794C5B6EE7}"/>
              </a:ext>
            </a:extLst>
          </xdr:cNvPr>
          <xdr:cNvSpPr txBox="1"/>
        </xdr:nvSpPr>
        <xdr:spPr>
          <a:xfrm>
            <a:off x="3937635" y="4274184"/>
            <a:ext cx="342900" cy="327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ゴシック" panose="020B0400000000000000" pitchFamily="49" charset="-128"/>
                <a:ea typeface="BIZ UDゴシック" panose="020B0400000000000000" pitchFamily="49" charset="-128"/>
              </a:rPr>
              <a:t>③</a:t>
            </a:r>
          </a:p>
        </xdr:txBody>
      </xdr:sp>
      <xdr:sp macro="" textlink="">
        <xdr:nvSpPr>
          <xdr:cNvPr id="45" name="テキスト ボックス 44">
            <a:extLst>
              <a:ext uri="{FF2B5EF4-FFF2-40B4-BE49-F238E27FC236}">
                <a16:creationId xmlns:a16="http://schemas.microsoft.com/office/drawing/2014/main" id="{5BCE1ADE-DEC8-2811-D88E-0CEF946B84AC}"/>
              </a:ext>
            </a:extLst>
          </xdr:cNvPr>
          <xdr:cNvSpPr txBox="1"/>
        </xdr:nvSpPr>
        <xdr:spPr>
          <a:xfrm>
            <a:off x="3928110" y="3805555"/>
            <a:ext cx="3429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ゴシック" panose="020B0400000000000000" pitchFamily="49" charset="-128"/>
                <a:ea typeface="BIZ UDゴシック" panose="020B0400000000000000" pitchFamily="49" charset="-128"/>
              </a:rPr>
              <a:t>②</a:t>
            </a:r>
          </a:p>
        </xdr:txBody>
      </xdr:sp>
    </xdr:grpSp>
    <xdr:clientData/>
  </xdr:twoCellAnchor>
  <xdr:twoCellAnchor editAs="oneCell">
    <xdr:from>
      <xdr:col>1</xdr:col>
      <xdr:colOff>76200</xdr:colOff>
      <xdr:row>11</xdr:row>
      <xdr:rowOff>44451</xdr:rowOff>
    </xdr:from>
    <xdr:to>
      <xdr:col>11</xdr:col>
      <xdr:colOff>260350</xdr:colOff>
      <xdr:row>18</xdr:row>
      <xdr:rowOff>86307</xdr:rowOff>
    </xdr:to>
    <xdr:pic>
      <xdr:nvPicPr>
        <xdr:cNvPr id="46" name="図 45">
          <a:extLst>
            <a:ext uri="{FF2B5EF4-FFF2-40B4-BE49-F238E27FC236}">
              <a16:creationId xmlns:a16="http://schemas.microsoft.com/office/drawing/2014/main" id="{6357AF99-7326-45BD-814D-E944B4C1707B}"/>
            </a:ext>
          </a:extLst>
        </xdr:cNvPr>
        <xdr:cNvPicPr>
          <a:picLocks noChangeAspect="1"/>
        </xdr:cNvPicPr>
      </xdr:nvPicPr>
      <xdr:blipFill rotWithShape="1">
        <a:blip xmlns:r="http://schemas.openxmlformats.org/officeDocument/2006/relationships" r:embed="rId11"/>
        <a:srcRect l="2881" t="23083" r="55245" b="58989"/>
        <a:stretch/>
      </xdr:blipFill>
      <xdr:spPr>
        <a:xfrm>
          <a:off x="158750" y="10223501"/>
          <a:ext cx="5753100" cy="1642056"/>
        </a:xfrm>
        <a:prstGeom prst="rect">
          <a:avLst/>
        </a:prstGeom>
      </xdr:spPr>
    </xdr:pic>
    <xdr:clientData/>
  </xdr:twoCellAnchor>
  <xdr:twoCellAnchor editAs="oneCell">
    <xdr:from>
      <xdr:col>2</xdr:col>
      <xdr:colOff>114300</xdr:colOff>
      <xdr:row>45</xdr:row>
      <xdr:rowOff>44451</xdr:rowOff>
    </xdr:from>
    <xdr:to>
      <xdr:col>5</xdr:col>
      <xdr:colOff>488950</xdr:colOff>
      <xdr:row>60</xdr:row>
      <xdr:rowOff>88901</xdr:rowOff>
    </xdr:to>
    <xdr:pic>
      <xdr:nvPicPr>
        <xdr:cNvPr id="47" name="図 46">
          <a:extLst>
            <a:ext uri="{FF2B5EF4-FFF2-40B4-BE49-F238E27FC236}">
              <a16:creationId xmlns:a16="http://schemas.microsoft.com/office/drawing/2014/main" id="{7A55D9E3-F694-4C3E-85ED-2C1027918801}"/>
            </a:ext>
          </a:extLst>
        </xdr:cNvPr>
        <xdr:cNvPicPr>
          <a:picLocks noChangeAspect="1"/>
        </xdr:cNvPicPr>
      </xdr:nvPicPr>
      <xdr:blipFill rotWithShape="1">
        <a:blip xmlns:r="http://schemas.openxmlformats.org/officeDocument/2006/relationships" r:embed="rId12"/>
        <a:srcRect l="9589" t="41233" r="73348" b="28082"/>
        <a:stretch/>
      </xdr:blipFill>
      <xdr:spPr>
        <a:xfrm>
          <a:off x="279400" y="17348201"/>
          <a:ext cx="2203450" cy="2641600"/>
        </a:xfrm>
        <a:prstGeom prst="rect">
          <a:avLst/>
        </a:prstGeom>
      </xdr:spPr>
    </xdr:pic>
    <xdr:clientData/>
  </xdr:twoCellAnchor>
  <xdr:twoCellAnchor editAs="oneCell">
    <xdr:from>
      <xdr:col>1</xdr:col>
      <xdr:colOff>19050</xdr:colOff>
      <xdr:row>195</xdr:row>
      <xdr:rowOff>139699</xdr:rowOff>
    </xdr:from>
    <xdr:to>
      <xdr:col>11</xdr:col>
      <xdr:colOff>228600</xdr:colOff>
      <xdr:row>204</xdr:row>
      <xdr:rowOff>54760</xdr:rowOff>
    </xdr:to>
    <xdr:pic>
      <xdr:nvPicPr>
        <xdr:cNvPr id="49" name="図 48">
          <a:extLst>
            <a:ext uri="{FF2B5EF4-FFF2-40B4-BE49-F238E27FC236}">
              <a16:creationId xmlns:a16="http://schemas.microsoft.com/office/drawing/2014/main" id="{E298A357-179C-4391-8A24-801CCEC4F88F}"/>
            </a:ext>
          </a:extLst>
        </xdr:cNvPr>
        <xdr:cNvPicPr>
          <a:picLocks noChangeAspect="1"/>
        </xdr:cNvPicPr>
      </xdr:nvPicPr>
      <xdr:blipFill rotWithShape="1">
        <a:blip xmlns:r="http://schemas.openxmlformats.org/officeDocument/2006/relationships" r:embed="rId13"/>
        <a:srcRect l="3769" t="50964" r="46408" b="31172"/>
        <a:stretch/>
      </xdr:blipFill>
      <xdr:spPr>
        <a:xfrm>
          <a:off x="101600" y="46024799"/>
          <a:ext cx="5778500" cy="1400961"/>
        </a:xfrm>
        <a:prstGeom prst="rect">
          <a:avLst/>
        </a:prstGeom>
      </xdr:spPr>
    </xdr:pic>
    <xdr:clientData/>
  </xdr:twoCellAnchor>
  <xdr:twoCellAnchor editAs="oneCell">
    <xdr:from>
      <xdr:col>1</xdr:col>
      <xdr:colOff>19050</xdr:colOff>
      <xdr:row>179</xdr:row>
      <xdr:rowOff>50801</xdr:rowOff>
    </xdr:from>
    <xdr:to>
      <xdr:col>11</xdr:col>
      <xdr:colOff>222250</xdr:colOff>
      <xdr:row>183</xdr:row>
      <xdr:rowOff>57150</xdr:rowOff>
    </xdr:to>
    <xdr:pic>
      <xdr:nvPicPr>
        <xdr:cNvPr id="50" name="図 49">
          <a:extLst>
            <a:ext uri="{FF2B5EF4-FFF2-40B4-BE49-F238E27FC236}">
              <a16:creationId xmlns:a16="http://schemas.microsoft.com/office/drawing/2014/main" id="{493E86E0-0B70-4DA3-A2A4-BAEE0C4497C1}"/>
            </a:ext>
          </a:extLst>
        </xdr:cNvPr>
        <xdr:cNvPicPr>
          <a:picLocks noChangeAspect="1"/>
        </xdr:cNvPicPr>
      </xdr:nvPicPr>
      <xdr:blipFill rotWithShape="1">
        <a:blip xmlns:r="http://schemas.openxmlformats.org/officeDocument/2006/relationships" r:embed="rId14"/>
        <a:srcRect l="3900" t="39512" r="46463" b="52233"/>
        <a:stretch/>
      </xdr:blipFill>
      <xdr:spPr>
        <a:xfrm>
          <a:off x="101600" y="43294301"/>
          <a:ext cx="5772150" cy="666749"/>
        </a:xfrm>
        <a:prstGeom prst="rect">
          <a:avLst/>
        </a:prstGeom>
      </xdr:spPr>
    </xdr:pic>
    <xdr:clientData/>
  </xdr:twoCellAnchor>
  <xdr:twoCellAnchor>
    <xdr:from>
      <xdr:col>8</xdr:col>
      <xdr:colOff>6351</xdr:colOff>
      <xdr:row>196</xdr:row>
      <xdr:rowOff>156210</xdr:rowOff>
    </xdr:from>
    <xdr:to>
      <xdr:col>11</xdr:col>
      <xdr:colOff>165100</xdr:colOff>
      <xdr:row>204</xdr:row>
      <xdr:rowOff>77470</xdr:rowOff>
    </xdr:to>
    <xdr:sp macro="" textlink="">
      <xdr:nvSpPr>
        <xdr:cNvPr id="51" name="角丸四角形 67">
          <a:extLst>
            <a:ext uri="{FF2B5EF4-FFF2-40B4-BE49-F238E27FC236}">
              <a16:creationId xmlns:a16="http://schemas.microsoft.com/office/drawing/2014/main" id="{8F85D379-D576-4524-88CE-669E239734CA}"/>
            </a:ext>
          </a:extLst>
        </xdr:cNvPr>
        <xdr:cNvSpPr/>
      </xdr:nvSpPr>
      <xdr:spPr>
        <a:xfrm>
          <a:off x="3829051" y="46206410"/>
          <a:ext cx="1987549" cy="1242060"/>
        </a:xfrm>
        <a:prstGeom prst="roundRect">
          <a:avLst/>
        </a:prstGeom>
        <a:noFill/>
        <a:ln>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xdr:col>
      <xdr:colOff>25401</xdr:colOff>
      <xdr:row>184</xdr:row>
      <xdr:rowOff>127000</xdr:rowOff>
    </xdr:from>
    <xdr:to>
      <xdr:col>11</xdr:col>
      <xdr:colOff>222251</xdr:colOff>
      <xdr:row>193</xdr:row>
      <xdr:rowOff>38100</xdr:rowOff>
    </xdr:to>
    <xdr:pic>
      <xdr:nvPicPr>
        <xdr:cNvPr id="52" name="図 51">
          <a:extLst>
            <a:ext uri="{FF2B5EF4-FFF2-40B4-BE49-F238E27FC236}">
              <a16:creationId xmlns:a16="http://schemas.microsoft.com/office/drawing/2014/main" id="{D4DF9F4E-4D23-4A37-82DC-81F2549AEF5F}"/>
            </a:ext>
          </a:extLst>
        </xdr:cNvPr>
        <xdr:cNvPicPr>
          <a:picLocks noChangeAspect="1"/>
        </xdr:cNvPicPr>
      </xdr:nvPicPr>
      <xdr:blipFill rotWithShape="1">
        <a:blip xmlns:r="http://schemas.openxmlformats.org/officeDocument/2006/relationships" r:embed="rId15"/>
        <a:srcRect l="3830" t="63562" r="46430" b="18909"/>
        <a:stretch/>
      </xdr:blipFill>
      <xdr:spPr>
        <a:xfrm>
          <a:off x="107951" y="44196000"/>
          <a:ext cx="5765800" cy="1397000"/>
        </a:xfrm>
        <a:prstGeom prst="rect">
          <a:avLst/>
        </a:prstGeom>
      </xdr:spPr>
    </xdr:pic>
    <xdr:clientData/>
  </xdr:twoCellAnchor>
  <xdr:twoCellAnchor>
    <xdr:from>
      <xdr:col>2</xdr:col>
      <xdr:colOff>307975</xdr:colOff>
      <xdr:row>185</xdr:row>
      <xdr:rowOff>161925</xdr:rowOff>
    </xdr:from>
    <xdr:to>
      <xdr:col>8</xdr:col>
      <xdr:colOff>117475</xdr:colOff>
      <xdr:row>193</xdr:row>
      <xdr:rowOff>12700</xdr:rowOff>
    </xdr:to>
    <xdr:sp macro="" textlink="">
      <xdr:nvSpPr>
        <xdr:cNvPr id="53" name="角丸四角形 55">
          <a:extLst>
            <a:ext uri="{FF2B5EF4-FFF2-40B4-BE49-F238E27FC236}">
              <a16:creationId xmlns:a16="http://schemas.microsoft.com/office/drawing/2014/main" id="{67171BEA-B6E4-4802-A339-0B637F6ACE7F}"/>
            </a:ext>
          </a:extLst>
        </xdr:cNvPr>
        <xdr:cNvSpPr/>
      </xdr:nvSpPr>
      <xdr:spPr>
        <a:xfrm>
          <a:off x="473075" y="44396025"/>
          <a:ext cx="3467100" cy="1171575"/>
        </a:xfrm>
        <a:prstGeom prst="roundRect">
          <a:avLst/>
        </a:prstGeom>
        <a:noFill/>
        <a:ln>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xdr:col>
      <xdr:colOff>31750</xdr:colOff>
      <xdr:row>206</xdr:row>
      <xdr:rowOff>158749</xdr:rowOff>
    </xdr:from>
    <xdr:to>
      <xdr:col>11</xdr:col>
      <xdr:colOff>209550</xdr:colOff>
      <xdr:row>215</xdr:row>
      <xdr:rowOff>95250</xdr:rowOff>
    </xdr:to>
    <xdr:pic>
      <xdr:nvPicPr>
        <xdr:cNvPr id="54" name="図 53">
          <a:extLst>
            <a:ext uri="{FF2B5EF4-FFF2-40B4-BE49-F238E27FC236}">
              <a16:creationId xmlns:a16="http://schemas.microsoft.com/office/drawing/2014/main" id="{B8007BA9-FD47-40A2-B7E8-FBC045BE3982}"/>
            </a:ext>
          </a:extLst>
        </xdr:cNvPr>
        <xdr:cNvPicPr>
          <a:picLocks noChangeAspect="1"/>
        </xdr:cNvPicPr>
      </xdr:nvPicPr>
      <xdr:blipFill rotWithShape="1">
        <a:blip xmlns:r="http://schemas.openxmlformats.org/officeDocument/2006/relationships" r:embed="rId16"/>
        <a:srcRect l="3933" t="45492" r="63173" b="42578"/>
        <a:stretch/>
      </xdr:blipFill>
      <xdr:spPr>
        <a:xfrm>
          <a:off x="114300" y="47859949"/>
          <a:ext cx="5746750" cy="1422401"/>
        </a:xfrm>
        <a:prstGeom prst="rect">
          <a:avLst/>
        </a:prstGeom>
      </xdr:spPr>
    </xdr:pic>
    <xdr:clientData/>
  </xdr:twoCellAnchor>
  <xdr:twoCellAnchor>
    <xdr:from>
      <xdr:col>4</xdr:col>
      <xdr:colOff>209550</xdr:colOff>
      <xdr:row>210</xdr:row>
      <xdr:rowOff>101602</xdr:rowOff>
    </xdr:from>
    <xdr:to>
      <xdr:col>11</xdr:col>
      <xdr:colOff>273049</xdr:colOff>
      <xdr:row>215</xdr:row>
      <xdr:rowOff>88900</xdr:rowOff>
    </xdr:to>
    <xdr:sp macro="" textlink="">
      <xdr:nvSpPr>
        <xdr:cNvPr id="55" name="角丸四角形吹き出し 21">
          <a:extLst>
            <a:ext uri="{FF2B5EF4-FFF2-40B4-BE49-F238E27FC236}">
              <a16:creationId xmlns:a16="http://schemas.microsoft.com/office/drawing/2014/main" id="{702D4548-4CFE-4265-9690-82403F6C9E6B}"/>
            </a:ext>
          </a:extLst>
        </xdr:cNvPr>
        <xdr:cNvSpPr/>
      </xdr:nvSpPr>
      <xdr:spPr>
        <a:xfrm>
          <a:off x="1593850" y="48463202"/>
          <a:ext cx="4330699" cy="812798"/>
        </a:xfrm>
        <a:prstGeom prst="wedgeRoundRectCallout">
          <a:avLst>
            <a:gd name="adj1" fmla="val -56265"/>
            <a:gd name="adj2" fmla="val -8587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BIZ UDゴシック" panose="020B0400000000000000" pitchFamily="49" charset="-128"/>
              <a:ea typeface="BIZ UDゴシック" panose="020B0400000000000000" pitchFamily="49" charset="-128"/>
            </a:rPr>
            <a:t>ここをクリックし、「昇順」を選択すると、日付順になる。</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ただし、</a:t>
          </a:r>
          <a:r>
            <a:rPr kumimoji="1" lang="en-US" altLang="ja-JP" sz="1100">
              <a:latin typeface="BIZ UDゴシック" panose="020B0400000000000000" pitchFamily="49" charset="-128"/>
              <a:ea typeface="BIZ UDゴシック" panose="020B0400000000000000" pitchFamily="49" charset="-128"/>
            </a:rPr>
            <a:t>1</a:t>
          </a:r>
          <a:r>
            <a:rPr kumimoji="1" lang="ja-JP" altLang="en-US" sz="1100">
              <a:latin typeface="BIZ UDゴシック" panose="020B0400000000000000" pitchFamily="49" charset="-128"/>
              <a:ea typeface="BIZ UDゴシック" panose="020B0400000000000000" pitchFamily="49" charset="-128"/>
            </a:rPr>
            <a:t>～３月が２０２５／○／○になっていると先頭に来てしまうので、その場合は、２０２６／○／○に訂正してから行う。</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ja-JP" altLang="en-US" sz="1100"/>
        </a:p>
      </xdr:txBody>
    </xdr:sp>
    <xdr:clientData/>
  </xdr:twoCellAnchor>
  <xdr:twoCellAnchor editAs="oneCell">
    <xdr:from>
      <xdr:col>1</xdr:col>
      <xdr:colOff>38100</xdr:colOff>
      <xdr:row>18</xdr:row>
      <xdr:rowOff>146050</xdr:rowOff>
    </xdr:from>
    <xdr:to>
      <xdr:col>12</xdr:col>
      <xdr:colOff>24854</xdr:colOff>
      <xdr:row>43</xdr:row>
      <xdr:rowOff>44449</xdr:rowOff>
    </xdr:to>
    <xdr:pic>
      <xdr:nvPicPr>
        <xdr:cNvPr id="56" name="図 55">
          <a:extLst>
            <a:ext uri="{FF2B5EF4-FFF2-40B4-BE49-F238E27FC236}">
              <a16:creationId xmlns:a16="http://schemas.microsoft.com/office/drawing/2014/main" id="{FBC94D4A-14A9-4916-B2CB-E7A25D6AF95A}"/>
            </a:ext>
          </a:extLst>
        </xdr:cNvPr>
        <xdr:cNvPicPr>
          <a:picLocks noChangeAspect="1"/>
        </xdr:cNvPicPr>
      </xdr:nvPicPr>
      <xdr:blipFill rotWithShape="1">
        <a:blip xmlns:r="http://schemas.openxmlformats.org/officeDocument/2006/relationships" r:embed="rId17"/>
        <a:srcRect l="3117" t="26517" r="53862" b="19679"/>
        <a:stretch/>
      </xdr:blipFill>
      <xdr:spPr>
        <a:xfrm>
          <a:off x="120650" y="11925300"/>
          <a:ext cx="6031954" cy="5029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201082</xdr:colOff>
      <xdr:row>16</xdr:row>
      <xdr:rowOff>52916</xdr:rowOff>
    </xdr:from>
    <xdr:to>
      <xdr:col>35</xdr:col>
      <xdr:colOff>133349</xdr:colOff>
      <xdr:row>18</xdr:row>
      <xdr:rowOff>29103</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6347882" y="3424766"/>
          <a:ext cx="1761067" cy="35718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　職印は、不要です。</a:t>
          </a:r>
        </a:p>
      </xdr:txBody>
    </xdr:sp>
    <xdr:clientData/>
  </xdr:twoCellAnchor>
  <xdr:twoCellAnchor>
    <xdr:from>
      <xdr:col>27</xdr:col>
      <xdr:colOff>0</xdr:colOff>
      <xdr:row>1</xdr:row>
      <xdr:rowOff>95250</xdr:rowOff>
    </xdr:from>
    <xdr:to>
      <xdr:col>31</xdr:col>
      <xdr:colOff>10583</xdr:colOff>
      <xdr:row>3</xdr:row>
      <xdr:rowOff>57150</xdr:rowOff>
    </xdr:to>
    <xdr:sp macro="" textlink="">
      <xdr:nvSpPr>
        <xdr:cNvPr id="5" name="角丸四角形 4">
          <a:extLst>
            <a:ext uri="{FF2B5EF4-FFF2-40B4-BE49-F238E27FC236}">
              <a16:creationId xmlns:a16="http://schemas.microsoft.com/office/drawing/2014/main" id="{00000000-0008-0000-0400-000005000000}"/>
            </a:ext>
          </a:extLst>
        </xdr:cNvPr>
        <xdr:cNvSpPr/>
      </xdr:nvSpPr>
      <xdr:spPr>
        <a:xfrm>
          <a:off x="5778500" y="190500"/>
          <a:ext cx="899583" cy="342900"/>
        </a:xfrm>
        <a:prstGeom prst="roundRect">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kumimoji="1" lang="ja-JP" altLang="en-US" sz="1400" b="1">
              <a:latin typeface="BIZ UDゴシック" panose="020B0400000000000000" pitchFamily="49" charset="-128"/>
              <a:ea typeface="BIZ UDゴシック" panose="020B0400000000000000" pitchFamily="49" charset="-128"/>
            </a:rPr>
            <a:t>記入例</a:t>
          </a:r>
        </a:p>
      </xdr:txBody>
    </xdr:sp>
    <xdr:clientData/>
  </xdr:twoCellAnchor>
  <xdr:twoCellAnchor>
    <xdr:from>
      <xdr:col>32</xdr:col>
      <xdr:colOff>179917</xdr:colOff>
      <xdr:row>1</xdr:row>
      <xdr:rowOff>31750</xdr:rowOff>
    </xdr:from>
    <xdr:to>
      <xdr:col>41</xdr:col>
      <xdr:colOff>76200</xdr:colOff>
      <xdr:row>8</xdr:row>
      <xdr:rowOff>100158</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6326717" y="127000"/>
          <a:ext cx="5382683" cy="140190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　　　 の部分は、プルダウンリストから、該当するものを選択してください。</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　　　 の部分は、学校名、氏名等正しく入力してください。</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　　　 の部分は、自動で　（　計画　・　報告　）の文字が表示されます。</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　中学校については、プルダウンリストから担当教科を選択してください。</a:t>
          </a:r>
        </a:p>
      </xdr:txBody>
    </xdr:sp>
    <xdr:clientData/>
  </xdr:twoCellAnchor>
  <xdr:twoCellAnchor>
    <xdr:from>
      <xdr:col>32</xdr:col>
      <xdr:colOff>500304</xdr:colOff>
      <xdr:row>1</xdr:row>
      <xdr:rowOff>98426</xdr:rowOff>
    </xdr:from>
    <xdr:to>
      <xdr:col>33</xdr:col>
      <xdr:colOff>217201</xdr:colOff>
      <xdr:row>2</xdr:row>
      <xdr:rowOff>79376</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220721" y="193676"/>
          <a:ext cx="404813" cy="171450"/>
        </a:xfrm>
        <a:prstGeom prst="rect">
          <a:avLst/>
        </a:pr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509829</xdr:colOff>
      <xdr:row>3</xdr:row>
      <xdr:rowOff>50801</xdr:rowOff>
    </xdr:from>
    <xdr:to>
      <xdr:col>33</xdr:col>
      <xdr:colOff>226726</xdr:colOff>
      <xdr:row>4</xdr:row>
      <xdr:rowOff>31751</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230246" y="527051"/>
          <a:ext cx="404813" cy="171450"/>
        </a:xfrm>
        <a:prstGeom prst="rect">
          <a:avLst/>
        </a:prstGeom>
        <a:solidFill>
          <a:srgbClr val="CC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508098</xdr:colOff>
      <xdr:row>5</xdr:row>
      <xdr:rowOff>30886</xdr:rowOff>
    </xdr:from>
    <xdr:to>
      <xdr:col>33</xdr:col>
      <xdr:colOff>224995</xdr:colOff>
      <xdr:row>6</xdr:row>
      <xdr:rowOff>11836</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7228515" y="888136"/>
          <a:ext cx="404813" cy="1714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394192</xdr:colOff>
          <xdr:row>40</xdr:row>
          <xdr:rowOff>93714</xdr:rowOff>
        </xdr:from>
        <xdr:to>
          <xdr:col>17</xdr:col>
          <xdr:colOff>22717</xdr:colOff>
          <xdr:row>50</xdr:row>
          <xdr:rowOff>131814</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a:extLst>
                <a:ext uri="{84589F7E-364E-4C9E-8A38-B11213B215E9}">
                  <a14:cameraTool cellRange="$U$2:$AA$8" spid="_x0000_s5466"/>
                </a:ext>
              </a:extLst>
            </xdr:cNvPicPr>
          </xdr:nvPicPr>
          <xdr:blipFill>
            <a:blip xmlns:r="http://schemas.openxmlformats.org/officeDocument/2006/relationships" r:embed="rId1"/>
            <a:srcRect/>
            <a:stretch>
              <a:fillRect/>
            </a:stretch>
          </xdr:blipFill>
          <xdr:spPr bwMode="auto">
            <a:xfrm>
              <a:off x="3194542" y="7713714"/>
              <a:ext cx="3476625" cy="17716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26</xdr:col>
      <xdr:colOff>95250</xdr:colOff>
      <xdr:row>11</xdr:row>
      <xdr:rowOff>50800</xdr:rowOff>
    </xdr:from>
    <xdr:to>
      <xdr:col>30</xdr:col>
      <xdr:colOff>298450</xdr:colOff>
      <xdr:row>14</xdr:row>
      <xdr:rowOff>99483</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9569450" y="2698750"/>
          <a:ext cx="1905000" cy="582083"/>
        </a:xfrm>
        <a:prstGeom prst="wedgeRectCallout">
          <a:avLst>
            <a:gd name="adj1" fmla="val -26089"/>
            <a:gd name="adj2" fmla="val 125546"/>
          </a:avLst>
        </a:prstGeom>
        <a:solidFill>
          <a:srgbClr val="99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教科名や指導者氏名を実際にこちらに入力すれば、プルダウンリストにそのまま反映されます。</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lnSpc>
              <a:spcPts val="1100"/>
            </a:lnSpc>
          </a:pPr>
          <a:endParaRPr kumimoji="1" lang="ja-JP" altLang="en-US" sz="1100">
            <a:solidFill>
              <a:sysClr val="windowText" lastClr="000000"/>
            </a:solidFill>
          </a:endParaRPr>
        </a:p>
      </xdr:txBody>
    </xdr:sp>
    <xdr:clientData/>
  </xdr:twoCellAnchor>
  <xdr:twoCellAnchor>
    <xdr:from>
      <xdr:col>20</xdr:col>
      <xdr:colOff>161924</xdr:colOff>
      <xdr:row>8</xdr:row>
      <xdr:rowOff>193675</xdr:rowOff>
    </xdr:from>
    <xdr:to>
      <xdr:col>24</xdr:col>
      <xdr:colOff>323850</xdr:colOff>
      <xdr:row>23</xdr:row>
      <xdr:rowOff>111125</xdr:rowOff>
    </xdr:to>
    <xdr:sp macro="" textlink="">
      <xdr:nvSpPr>
        <xdr:cNvPr id="16" name="四角形吹き出し 15">
          <a:extLst>
            <a:ext uri="{FF2B5EF4-FFF2-40B4-BE49-F238E27FC236}">
              <a16:creationId xmlns:a16="http://schemas.microsoft.com/office/drawing/2014/main" id="{00000000-0008-0000-0500-000010000000}"/>
            </a:ext>
          </a:extLst>
        </xdr:cNvPr>
        <xdr:cNvSpPr/>
      </xdr:nvSpPr>
      <xdr:spPr>
        <a:xfrm>
          <a:off x="6905624" y="2257425"/>
          <a:ext cx="1965326" cy="2635250"/>
        </a:xfrm>
        <a:prstGeom prst="wedgeRectCallout">
          <a:avLst>
            <a:gd name="adj1" fmla="val -59627"/>
            <a:gd name="adj2" fmla="val -41363"/>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研修領域の入力について</a:t>
          </a:r>
          <a:r>
            <a:rPr kumimoji="1" lang="en-US" altLang="ja-JP" sz="1000">
              <a:latin typeface="BIZ UDゴシック" panose="020B0400000000000000" pitchFamily="49" charset="-128"/>
              <a:ea typeface="BIZ UDゴシック" panose="020B0400000000000000" pitchFamily="49" charset="-128"/>
            </a:rPr>
            <a:t>〉</a:t>
          </a:r>
        </a:p>
        <a:p>
          <a:pPr algn="l"/>
          <a:r>
            <a:rPr kumimoji="1" lang="ja-JP" altLang="en-US" sz="1000">
              <a:latin typeface="BIZ UDゴシック" panose="020B0400000000000000" pitchFamily="49" charset="-128"/>
              <a:ea typeface="BIZ UDゴシック" panose="020B0400000000000000" pitchFamily="49" charset="-128"/>
            </a:rPr>
            <a:t>研修領域の入力は不要です</a:t>
          </a:r>
          <a:r>
            <a:rPr kumimoji="1" lang="en-US" altLang="ja-JP" sz="1000">
              <a:latin typeface="BIZ UDゴシック" panose="020B0400000000000000" pitchFamily="49" charset="-128"/>
              <a:ea typeface="BIZ UDゴシック" panose="020B0400000000000000" pitchFamily="49" charset="-128"/>
            </a:rPr>
            <a:t>.</a:t>
          </a:r>
        </a:p>
        <a:p>
          <a:pPr algn="l"/>
          <a:r>
            <a:rPr kumimoji="1" lang="ja-JP" altLang="en-US" sz="1000">
              <a:latin typeface="BIZ UDゴシック" panose="020B0400000000000000" pitchFamily="49" charset="-128"/>
              <a:ea typeface="BIZ UDゴシック" panose="020B0400000000000000" pitchFamily="49" charset="-128"/>
            </a:rPr>
            <a:t>研修領域ごとの実施時数の確認等で活用してください。</a:t>
          </a:r>
          <a:endParaRPr kumimoji="1" lang="en-US" altLang="ja-JP" sz="1000">
            <a:latin typeface="BIZ UDゴシック" panose="020B0400000000000000" pitchFamily="49" charset="-128"/>
            <a:ea typeface="BIZ UDゴシック" panose="020B0400000000000000" pitchFamily="49" charset="-128"/>
          </a:endParaRPr>
        </a:p>
        <a:p>
          <a:pPr algn="l"/>
          <a:endParaRPr kumimoji="1" lang="en-US" altLang="ja-JP" sz="1000">
            <a:latin typeface="BIZ UDゴシック" panose="020B0400000000000000" pitchFamily="49" charset="-128"/>
            <a:ea typeface="BIZ UDゴシック" panose="020B0400000000000000" pitchFamily="49" charset="-128"/>
          </a:endParaRPr>
        </a:p>
        <a:p>
          <a:pPr algn="l"/>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研修領域</a:t>
          </a:r>
          <a:r>
            <a:rPr kumimoji="1" lang="en-US" altLang="ja-JP" sz="1000">
              <a:latin typeface="BIZ UDゴシック" panose="020B0400000000000000" pitchFamily="49" charset="-128"/>
              <a:ea typeface="BIZ UDゴシック" panose="020B0400000000000000" pitchFamily="49" charset="-128"/>
            </a:rPr>
            <a:t>〉</a:t>
          </a:r>
        </a:p>
        <a:p>
          <a:pPr algn="l"/>
          <a:r>
            <a:rPr kumimoji="1" lang="ja-JP" altLang="en-US" sz="1000">
              <a:latin typeface="BIZ UDゴシック" panose="020B0400000000000000" pitchFamily="49" charset="-128"/>
              <a:ea typeface="BIZ UDゴシック" panose="020B0400000000000000" pitchFamily="49" charset="-128"/>
            </a:rPr>
            <a:t>① 基礎的素養</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② 学級経営</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③ 教科指導</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④ 道徳</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⑤ 小学校外国語</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⑥ 総合的な学習の時間</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⑦</a:t>
          </a:r>
          <a:r>
            <a:rPr kumimoji="1" lang="ja-JP" altLang="en-US" sz="1000" baseline="0">
              <a:latin typeface="BIZ UDゴシック" panose="020B0400000000000000" pitchFamily="49" charset="-128"/>
              <a:ea typeface="BIZ UDゴシック" panose="020B0400000000000000" pitchFamily="49" charset="-128"/>
            </a:rPr>
            <a:t> 特別活動</a:t>
          </a:r>
          <a:endParaRPr kumimoji="1" lang="en-US" altLang="ja-JP" sz="1000" baseline="0">
            <a:latin typeface="BIZ UDゴシック" panose="020B0400000000000000" pitchFamily="49" charset="-128"/>
            <a:ea typeface="BIZ UDゴシック" panose="020B0400000000000000" pitchFamily="49" charset="-128"/>
          </a:endParaRPr>
        </a:p>
        <a:p>
          <a:pPr algn="l"/>
          <a:r>
            <a:rPr kumimoji="1" lang="ja-JP" altLang="en-US" sz="1000" baseline="0">
              <a:latin typeface="BIZ UDゴシック" panose="020B0400000000000000" pitchFamily="49" charset="-128"/>
              <a:ea typeface="BIZ UDゴシック" panose="020B0400000000000000" pitchFamily="49" charset="-128"/>
            </a:rPr>
            <a:t>⑧ 生徒指導</a:t>
          </a:r>
          <a:endParaRPr kumimoji="1" lang="en-US" altLang="ja-JP" sz="1000" baseline="0">
            <a:latin typeface="BIZ UDゴシック" panose="020B0400000000000000" pitchFamily="49" charset="-128"/>
            <a:ea typeface="BIZ UDゴシック" panose="020B0400000000000000" pitchFamily="49" charset="-128"/>
          </a:endParaRPr>
        </a:p>
        <a:p>
          <a:pPr algn="l"/>
          <a:r>
            <a:rPr kumimoji="1" lang="ja-JP" altLang="en-US" sz="1000" baseline="0">
              <a:latin typeface="BIZ UDゴシック" panose="020B0400000000000000" pitchFamily="49" charset="-128"/>
              <a:ea typeface="BIZ UDゴシック" panose="020B0400000000000000" pitchFamily="49" charset="-128"/>
            </a:rPr>
            <a:t>⑨ キャリア教育（進路指導）</a:t>
          </a:r>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19</xdr:col>
      <xdr:colOff>47626</xdr:colOff>
      <xdr:row>24</xdr:row>
      <xdr:rowOff>28574</xdr:rowOff>
    </xdr:from>
    <xdr:to>
      <xdr:col>32</xdr:col>
      <xdr:colOff>12700</xdr:colOff>
      <xdr:row>38</xdr:row>
      <xdr:rowOff>95250</xdr:rowOff>
    </xdr:to>
    <xdr:sp macro="" textlink="">
      <xdr:nvSpPr>
        <xdr:cNvPr id="5" name="四角形吹き出し 4">
          <a:extLst>
            <a:ext uri="{FF2B5EF4-FFF2-40B4-BE49-F238E27FC236}">
              <a16:creationId xmlns:a16="http://schemas.microsoft.com/office/drawing/2014/main" id="{00000000-0008-0000-0500-000005000000}"/>
            </a:ext>
          </a:extLst>
        </xdr:cNvPr>
        <xdr:cNvSpPr/>
      </xdr:nvSpPr>
      <xdr:spPr>
        <a:xfrm>
          <a:off x="6727826" y="4987924"/>
          <a:ext cx="5286374" cy="2555876"/>
        </a:xfrm>
        <a:prstGeom prst="wedgeRectCallout">
          <a:avLst>
            <a:gd name="adj1" fmla="val 11030"/>
            <a:gd name="adj2" fmla="val -642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指導者の入力</a:t>
          </a:r>
          <a:r>
            <a:rPr kumimoji="1" lang="en-US" altLang="ja-JP" sz="1050">
              <a:latin typeface="BIZ UDゴシック" panose="020B0400000000000000" pitchFamily="49" charset="-128"/>
              <a:ea typeface="BIZ UDゴシック" panose="020B0400000000000000" pitchFamily="49" charset="-128"/>
            </a:rPr>
            <a:t>〉</a:t>
          </a:r>
        </a:p>
        <a:p>
          <a:pPr algn="l"/>
          <a:r>
            <a:rPr kumimoji="1" lang="ja-JP" altLang="en-US" sz="1050">
              <a:latin typeface="BIZ UDゴシック" panose="020B0400000000000000" pitchFamily="49" charset="-128"/>
              <a:ea typeface="BIZ UDゴシック" panose="020B0400000000000000" pitchFamily="49" charset="-128"/>
            </a:rPr>
            <a:t>　指導者のセルには、プルダウンリストを活用してください。</a:t>
          </a:r>
          <a:endParaRPr kumimoji="1" lang="en-US" altLang="ja-JP" sz="1050">
            <a:latin typeface="BIZ UDゴシック" panose="020B0400000000000000" pitchFamily="49" charset="-128"/>
            <a:ea typeface="BIZ UDゴシック" panose="020B0400000000000000" pitchFamily="49" charset="-128"/>
          </a:endParaRPr>
        </a:p>
        <a:p>
          <a:pPr algn="l"/>
          <a:r>
            <a:rPr kumimoji="1" lang="ja-JP" altLang="en-US" sz="1050">
              <a:latin typeface="BIZ UDゴシック" panose="020B0400000000000000" pitchFamily="49" charset="-128"/>
              <a:ea typeface="BIZ UDゴシック" panose="020B0400000000000000" pitchFamily="49" charset="-128"/>
            </a:rPr>
            <a:t>①プルダウンリストに当てはまる指導者を入力する場合</a:t>
          </a:r>
          <a:endParaRPr kumimoji="1" lang="en-US" altLang="ja-JP" sz="1050">
            <a:latin typeface="BIZ UDゴシック" panose="020B0400000000000000" pitchFamily="49" charset="-128"/>
            <a:ea typeface="BIZ UDゴシック" panose="020B0400000000000000" pitchFamily="49" charset="-128"/>
          </a:endParaRPr>
        </a:p>
        <a:p>
          <a:pPr algn="l"/>
          <a:r>
            <a:rPr kumimoji="1" lang="ja-JP" altLang="en-US" sz="1050">
              <a:latin typeface="BIZ UDゴシック" panose="020B0400000000000000" pitchFamily="49" charset="-128"/>
              <a:ea typeface="BIZ UDゴシック" panose="020B0400000000000000" pitchFamily="49" charset="-128"/>
            </a:rPr>
            <a:t>　　プルダウンリストから選択します。</a:t>
          </a:r>
          <a:endParaRPr kumimoji="1" lang="en-US" altLang="ja-JP" sz="1050">
            <a:latin typeface="BIZ UDゴシック" panose="020B0400000000000000" pitchFamily="49" charset="-128"/>
            <a:ea typeface="BIZ UDゴシック" panose="020B0400000000000000" pitchFamily="49" charset="-128"/>
          </a:endParaRPr>
        </a:p>
        <a:p>
          <a:pPr algn="l"/>
          <a:r>
            <a:rPr kumimoji="1" lang="ja-JP" altLang="en-US" sz="1050">
              <a:latin typeface="BIZ UDゴシック" panose="020B0400000000000000" pitchFamily="49" charset="-128"/>
              <a:ea typeface="BIZ UDゴシック" panose="020B0400000000000000" pitchFamily="49" charset="-128"/>
            </a:rPr>
            <a:t>②教科指導（研修領域③）をする指導者（校内指導教員、拠点校指導教員を除く）</a:t>
          </a:r>
          <a:endParaRPr kumimoji="1" lang="en-US" altLang="ja-JP" sz="1050">
            <a:latin typeface="BIZ UDゴシック" panose="020B0400000000000000" pitchFamily="49" charset="-128"/>
            <a:ea typeface="BIZ UDゴシック" panose="020B0400000000000000" pitchFamily="49" charset="-128"/>
          </a:endParaRPr>
        </a:p>
        <a:p>
          <a:pPr algn="l"/>
          <a:r>
            <a:rPr kumimoji="1" lang="ja-JP" altLang="en-US" sz="1050">
              <a:latin typeface="BIZ UDゴシック" panose="020B0400000000000000" pitchFamily="49" charset="-128"/>
              <a:ea typeface="BIZ UDゴシック" panose="020B0400000000000000" pitchFamily="49" charset="-128"/>
            </a:rPr>
            <a:t>　</a:t>
          </a:r>
          <a:r>
            <a:rPr kumimoji="1" lang="ja-JP" altLang="en-US" sz="1050" baseline="0">
              <a:latin typeface="BIZ UDゴシック" panose="020B0400000000000000" pitchFamily="49" charset="-128"/>
              <a:ea typeface="BIZ UDゴシック" panose="020B0400000000000000" pitchFamily="49" charset="-128"/>
            </a:rPr>
            <a:t> を入力する場合</a:t>
          </a:r>
          <a:endParaRPr kumimoji="1" lang="en-US" altLang="ja-JP" sz="1050" baseline="0">
            <a:latin typeface="BIZ UDゴシック" panose="020B0400000000000000" pitchFamily="49" charset="-128"/>
            <a:ea typeface="BIZ UDゴシック" panose="020B0400000000000000" pitchFamily="49" charset="-128"/>
          </a:endParaRPr>
        </a:p>
        <a:p>
          <a:pPr algn="l"/>
          <a:r>
            <a:rPr kumimoji="1" lang="ja-JP" altLang="en-US" sz="1050" baseline="0">
              <a:latin typeface="BIZ UDゴシック" panose="020B0400000000000000" pitchFamily="49" charset="-128"/>
              <a:ea typeface="BIZ UDゴシック" panose="020B0400000000000000" pitchFamily="49" charset="-128"/>
            </a:rPr>
            <a:t>　　・一旦、プルダウンリストから最も適切なものを選択します。</a:t>
          </a:r>
          <a:endParaRPr kumimoji="1" lang="en-US" altLang="ja-JP" sz="1050" baseline="0">
            <a:latin typeface="BIZ UDゴシック" panose="020B0400000000000000" pitchFamily="49" charset="-128"/>
            <a:ea typeface="BIZ UDゴシック" panose="020B0400000000000000" pitchFamily="49" charset="-128"/>
          </a:endParaRPr>
        </a:p>
        <a:p>
          <a:pPr algn="l"/>
          <a:r>
            <a:rPr kumimoji="1" lang="ja-JP" altLang="en-US" sz="1050" baseline="0">
              <a:latin typeface="BIZ UDゴシック" panose="020B0400000000000000" pitchFamily="49" charset="-128"/>
              <a:ea typeface="BIZ UDゴシック" panose="020B0400000000000000" pitchFamily="49" charset="-128"/>
            </a:rPr>
            <a:t>　　・実際の教科名や指導者氏名を直接入力します。（市町村や役職の変更も可）</a:t>
          </a:r>
          <a:endParaRPr kumimoji="1" lang="en-US" altLang="ja-JP" sz="1050" baseline="0">
            <a:latin typeface="BIZ UDゴシック" panose="020B0400000000000000" pitchFamily="49" charset="-128"/>
            <a:ea typeface="BIZ UDゴシック" panose="020B0400000000000000" pitchFamily="49" charset="-128"/>
          </a:endParaRPr>
        </a:p>
        <a:p>
          <a:pPr algn="l"/>
          <a:r>
            <a:rPr kumimoji="1" lang="ja-JP" altLang="en-US" sz="1050" baseline="0">
              <a:latin typeface="BIZ UDゴシック" panose="020B0400000000000000" pitchFamily="49" charset="-128"/>
              <a:ea typeface="BIZ UDゴシック" panose="020B0400000000000000" pitchFamily="49" charset="-128"/>
            </a:rPr>
            <a:t>　　　</a:t>
          </a:r>
          <a:r>
            <a:rPr kumimoji="1" lang="en-US" altLang="ja-JP" sz="1050" u="sng" baseline="0">
              <a:latin typeface="BIZ UDゴシック" panose="020B0400000000000000" pitchFamily="49" charset="-128"/>
              <a:ea typeface="BIZ UDゴシック" panose="020B0400000000000000" pitchFamily="49" charset="-128"/>
            </a:rPr>
            <a:t>※</a:t>
          </a:r>
          <a:r>
            <a:rPr kumimoji="1" lang="ja-JP" altLang="en-US" sz="1050" u="sng" baseline="0">
              <a:latin typeface="BIZ UDゴシック" panose="020B0400000000000000" pitchFamily="49" charset="-128"/>
              <a:ea typeface="BIZ UDゴシック" panose="020B0400000000000000" pitchFamily="49" charset="-128"/>
            </a:rPr>
            <a:t>指導者別実施時数の計数の都合で、教科に必ず「科」をつけてください。</a:t>
          </a:r>
          <a:endParaRPr kumimoji="1" lang="en-US" altLang="ja-JP" sz="1050" u="sng" baseline="0">
            <a:latin typeface="BIZ UDゴシック" panose="020B0400000000000000" pitchFamily="49" charset="-128"/>
            <a:ea typeface="BIZ UDゴシック" panose="020B0400000000000000" pitchFamily="49" charset="-128"/>
          </a:endParaRPr>
        </a:p>
        <a:p>
          <a:pPr algn="l"/>
          <a:r>
            <a:rPr kumimoji="1" lang="ja-JP" altLang="en-US" sz="1050" baseline="0">
              <a:latin typeface="BIZ UDゴシック" panose="020B0400000000000000" pitchFamily="49" charset="-128"/>
              <a:ea typeface="BIZ UDゴシック" panose="020B0400000000000000" pitchFamily="49" charset="-128"/>
            </a:rPr>
            <a:t>　　　教科指導（研修領域③）以外の研修の場合、指導者の欄には教科名等をつ</a:t>
          </a:r>
          <a:endParaRPr kumimoji="1" lang="en-US" altLang="ja-JP" sz="1050" baseline="0">
            <a:latin typeface="BIZ UDゴシック" panose="020B0400000000000000" pitchFamily="49" charset="-128"/>
            <a:ea typeface="BIZ UDゴシック" panose="020B0400000000000000" pitchFamily="49" charset="-128"/>
          </a:endParaRPr>
        </a:p>
        <a:p>
          <a:pPr algn="l"/>
          <a:r>
            <a:rPr kumimoji="1" lang="ja-JP" altLang="en-US" sz="1050" baseline="0">
              <a:latin typeface="BIZ UDゴシック" panose="020B0400000000000000" pitchFamily="49" charset="-128"/>
              <a:ea typeface="BIZ UDゴシック" panose="020B0400000000000000" pitchFamily="49" charset="-128"/>
            </a:rPr>
            <a:t>　　　けません。（例：「道徳主任」，「特活主任」，「情報主任」・・・「科」を</a:t>
          </a:r>
          <a:endParaRPr kumimoji="1" lang="en-US" altLang="ja-JP" sz="1050" baseline="0">
            <a:latin typeface="BIZ UDゴシック" panose="020B0400000000000000" pitchFamily="49" charset="-128"/>
            <a:ea typeface="BIZ UDゴシック" panose="020B0400000000000000" pitchFamily="49" charset="-128"/>
          </a:endParaRPr>
        </a:p>
        <a:p>
          <a:pPr algn="l"/>
          <a:r>
            <a:rPr kumimoji="1" lang="ja-JP" altLang="en-US" sz="1050" baseline="0">
              <a:latin typeface="BIZ UDゴシック" panose="020B0400000000000000" pitchFamily="49" charset="-128"/>
              <a:ea typeface="BIZ UDゴシック" panose="020B0400000000000000" pitchFamily="49" charset="-128"/>
            </a:rPr>
            <a:t>　　　つけない）</a:t>
          </a:r>
          <a:endParaRPr kumimoji="1" lang="en-US" altLang="ja-JP" sz="1050" baseline="0">
            <a:latin typeface="BIZ UDゴシック" panose="020B0400000000000000" pitchFamily="49" charset="-128"/>
            <a:ea typeface="BIZ UDゴシック" panose="020B0400000000000000" pitchFamily="49" charset="-128"/>
          </a:endParaRPr>
        </a:p>
        <a:p>
          <a:pPr algn="l"/>
          <a:r>
            <a:rPr kumimoji="1" lang="ja-JP" altLang="en-US" sz="1050" baseline="0">
              <a:latin typeface="BIZ UDゴシック" panose="020B0400000000000000" pitchFamily="49" charset="-128"/>
              <a:ea typeface="BIZ UDゴシック" panose="020B0400000000000000" pitchFamily="49" charset="-128"/>
            </a:rPr>
            <a:t>③プルダウンリストに当てはまる指導者が見当たらない場合</a:t>
          </a:r>
          <a:endParaRPr kumimoji="1" lang="en-US" altLang="ja-JP" sz="1050" baseline="0">
            <a:latin typeface="BIZ UDゴシック" panose="020B0400000000000000" pitchFamily="49" charset="-128"/>
            <a:ea typeface="BIZ UDゴシック" panose="020B0400000000000000" pitchFamily="49" charset="-128"/>
          </a:endParaRPr>
        </a:p>
        <a:p>
          <a:pPr algn="l"/>
          <a:r>
            <a:rPr kumimoji="1" lang="ja-JP" altLang="en-US" sz="1050" baseline="0">
              <a:latin typeface="BIZ UDゴシック" panose="020B0400000000000000" pitchFamily="49" charset="-128"/>
              <a:ea typeface="BIZ UDゴシック" panose="020B0400000000000000" pitchFamily="49" charset="-128"/>
            </a:rPr>
            <a:t>　　・通常通り、直接入力します。</a:t>
          </a:r>
          <a:endParaRPr kumimoji="1" lang="ja-JP" altLang="en-US" sz="105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146050</xdr:colOff>
      <xdr:row>0</xdr:row>
      <xdr:rowOff>82550</xdr:rowOff>
    </xdr:from>
    <xdr:to>
      <xdr:col>17</xdr:col>
      <xdr:colOff>50800</xdr:colOff>
      <xdr:row>1</xdr:row>
      <xdr:rowOff>76200</xdr:rowOff>
    </xdr:to>
    <xdr:sp macro="" textlink="">
      <xdr:nvSpPr>
        <xdr:cNvPr id="7" name="角丸四角形 6">
          <a:extLst>
            <a:ext uri="{FF2B5EF4-FFF2-40B4-BE49-F238E27FC236}">
              <a16:creationId xmlns:a16="http://schemas.microsoft.com/office/drawing/2014/main" id="{00000000-0008-0000-0500-000007000000}"/>
            </a:ext>
          </a:extLst>
        </xdr:cNvPr>
        <xdr:cNvSpPr/>
      </xdr:nvSpPr>
      <xdr:spPr>
        <a:xfrm>
          <a:off x="5334000" y="82550"/>
          <a:ext cx="800100" cy="28575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200" b="1">
              <a:latin typeface="BIZ UDゴシック" panose="020B0400000000000000" pitchFamily="49" charset="-128"/>
              <a:ea typeface="BIZ UDゴシック" panose="020B0400000000000000" pitchFamily="49" charset="-128"/>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70138</xdr:colOff>
      <xdr:row>1</xdr:row>
      <xdr:rowOff>9524</xdr:rowOff>
    </xdr:from>
    <xdr:to>
      <xdr:col>41</xdr:col>
      <xdr:colOff>25400</xdr:colOff>
      <xdr:row>9</xdr:row>
      <xdr:rowOff>107950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10588" y="104774"/>
          <a:ext cx="5441662" cy="169862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　　　 の部分は、プルダウンリストから、該当するものを選択してください。</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　　　 の部分は、学校名、氏名等正しく入力してください。</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　　　 の部分は、自動で　（　計画　・　報告　）の文字が表示されます。</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　中学校・義務教育学校後期課程については、 プルダウンリストから担当教科　</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を選択してください。</a:t>
          </a:r>
        </a:p>
      </xdr:txBody>
    </xdr:sp>
    <xdr:clientData/>
  </xdr:twoCellAnchor>
  <xdr:twoCellAnchor>
    <xdr:from>
      <xdr:col>32</xdr:col>
      <xdr:colOff>390525</xdr:colOff>
      <xdr:row>1</xdr:row>
      <xdr:rowOff>76200</xdr:rowOff>
    </xdr:from>
    <xdr:to>
      <xdr:col>33</xdr:col>
      <xdr:colOff>104775</xdr:colOff>
      <xdr:row>2</xdr:row>
      <xdr:rowOff>57150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058025" y="171450"/>
          <a:ext cx="400050" cy="171450"/>
        </a:xfrm>
        <a:prstGeom prst="rect">
          <a:avLst/>
        </a:pr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400050</xdr:colOff>
      <xdr:row>3</xdr:row>
      <xdr:rowOff>38100</xdr:rowOff>
    </xdr:from>
    <xdr:to>
      <xdr:col>33</xdr:col>
      <xdr:colOff>114300</xdr:colOff>
      <xdr:row>4</xdr:row>
      <xdr:rowOff>19050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019925" y="514350"/>
          <a:ext cx="400050" cy="171450"/>
        </a:xfrm>
        <a:prstGeom prst="rect">
          <a:avLst/>
        </a:prstGeom>
        <a:solidFill>
          <a:srgbClr val="CC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398319</xdr:colOff>
      <xdr:row>5</xdr:row>
      <xdr:rowOff>8660</xdr:rowOff>
    </xdr:from>
    <xdr:to>
      <xdr:col>33</xdr:col>
      <xdr:colOff>112569</xdr:colOff>
      <xdr:row>5</xdr:row>
      <xdr:rowOff>180110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7018194" y="865910"/>
          <a:ext cx="400050" cy="1714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494</xdr:colOff>
          <xdr:row>180</xdr:row>
          <xdr:rowOff>19627</xdr:rowOff>
        </xdr:from>
        <xdr:to>
          <xdr:col>33</xdr:col>
          <xdr:colOff>708</xdr:colOff>
          <xdr:row>189</xdr:row>
          <xdr:rowOff>21162</xdr:rowOff>
        </xdr:to>
        <xdr:pic>
          <xdr:nvPicPr>
            <xdr:cNvPr id="23" name="図 22">
              <a:extLst>
                <a:ext uri="{FF2B5EF4-FFF2-40B4-BE49-F238E27FC236}">
                  <a16:creationId xmlns:a16="http://schemas.microsoft.com/office/drawing/2014/main" id="{00000000-0008-0000-0200-000017000000}"/>
                </a:ext>
              </a:extLst>
            </xdr:cNvPr>
            <xdr:cNvPicPr>
              <a:picLocks noChangeAspect="1" noChangeArrowheads="1"/>
              <a:extLst>
                <a:ext uri="{84589F7E-364E-4C9E-8A38-B11213B215E9}">
                  <a14:cameraTool cellRange="$AK$2:$AQ$8" spid="_x0000_s2506"/>
                </a:ext>
              </a:extLst>
            </xdr:cNvPicPr>
          </xdr:nvPicPr>
          <xdr:blipFill>
            <a:blip xmlns:r="http://schemas.openxmlformats.org/officeDocument/2006/relationships" r:embed="rId1"/>
            <a:srcRect/>
            <a:stretch>
              <a:fillRect/>
            </a:stretch>
          </xdr:blipFill>
          <xdr:spPr bwMode="auto">
            <a:xfrm>
              <a:off x="3022036" y="34976377"/>
              <a:ext cx="3067616" cy="171603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394192</xdr:colOff>
          <xdr:row>179</xdr:row>
          <xdr:rowOff>183678</xdr:rowOff>
        </xdr:from>
        <xdr:to>
          <xdr:col>17</xdr:col>
          <xdr:colOff>22717</xdr:colOff>
          <xdr:row>187</xdr:row>
          <xdr:rowOff>88428</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a:extLst>
                <a:ext uri="{84589F7E-364E-4C9E-8A38-B11213B215E9}">
                  <a14:cameraTool cellRange="$U$2:$AA$7" spid="_x0000_s3425"/>
                </a:ext>
              </a:extLst>
            </xdr:cNvPicPr>
          </xdr:nvPicPr>
          <xdr:blipFill>
            <a:blip xmlns:r="http://schemas.openxmlformats.org/officeDocument/2006/relationships" r:embed="rId1"/>
            <a:srcRect/>
            <a:stretch>
              <a:fillRect/>
            </a:stretch>
          </xdr:blipFill>
          <xdr:spPr bwMode="auto">
            <a:xfrm>
              <a:off x="2950067" y="34976386"/>
              <a:ext cx="3147483" cy="14287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12304;&#9733;0301&#25345;&#12385;&#24112;&#12426;&#12305;\R06%20%20&#35336;&#30011;&#26360;&#12539;&#22577;&#21578;&#26360;\01%20&#35336;&#30011;&#26360;_R07\00%20&#24180;&#38291;&#25351;&#23566;&#35336;&#30011;&#26360;&#65288;&#22577;&#21578;&#26360;&#65289;%20&#20316;&#25104;&#19978;&#12398;&#30041;&#24847;&#28857;&#20316;&#25104;&#29992;&#20316;&#26989;&#12501;&#12449;&#12452;&#12523;\&#24180;&#38291;&#25351;&#23566;&#35336;&#30011;&#26360;%20&#20316;&#26989;&#29992;_&#12362;&#12414;&#12369;.xlsx" TargetMode="External"/><Relationship Id="rId1" Type="http://schemas.openxmlformats.org/officeDocument/2006/relationships/externalLinkPath" Target="/&#12304;&#9733;0301&#25345;&#12385;&#24112;&#12426;&#12305;/R06%20%20&#35336;&#30011;&#26360;&#12539;&#22577;&#21578;&#26360;/01%20&#35336;&#30011;&#26360;_R07/00%20&#24180;&#38291;&#25351;&#23566;&#35336;&#30011;&#26360;&#65288;&#22577;&#21578;&#26360;&#65289;%20&#20316;&#25104;&#19978;&#12398;&#30041;&#24847;&#28857;&#20316;&#25104;&#29992;&#20316;&#26989;&#12501;&#12449;&#12452;&#12523;/&#24180;&#38291;&#25351;&#23566;&#35336;&#30011;&#26360;%20&#20316;&#26989;&#29992;_&#12362;&#12414;&#1236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9F1E3-E3FC-4DC7-8CD9-859D5C5195E8}">
  <dimension ref="A1:M233"/>
  <sheetViews>
    <sheetView tabSelected="1" view="pageBreakPreview" zoomScaleNormal="100" zoomScaleSheetLayoutView="100" workbookViewId="0">
      <selection activeCell="B64" sqref="B64:L64"/>
    </sheetView>
  </sheetViews>
  <sheetFormatPr defaultRowHeight="13" x14ac:dyDescent="0.2"/>
  <cols>
    <col min="1" max="2" width="1.1796875" customWidth="1"/>
    <col min="12" max="12" width="6.81640625" customWidth="1"/>
    <col min="13" max="13" width="3.81640625" customWidth="1"/>
  </cols>
  <sheetData>
    <row r="1" spans="1:13" ht="7.5" customHeight="1" x14ac:dyDescent="0.2">
      <c r="A1" s="5"/>
      <c r="B1" s="5"/>
      <c r="C1" s="5"/>
      <c r="D1" s="5"/>
      <c r="E1" s="5"/>
      <c r="F1" s="5"/>
      <c r="G1" s="5"/>
      <c r="H1" s="5"/>
      <c r="I1" s="5"/>
      <c r="J1" s="5"/>
      <c r="K1" s="5"/>
      <c r="L1" s="5"/>
      <c r="M1" s="5"/>
    </row>
    <row r="2" spans="1:13" ht="22.5" customHeight="1" x14ac:dyDescent="0.2">
      <c r="A2" s="5"/>
      <c r="B2" s="202" t="s">
        <v>128</v>
      </c>
      <c r="C2" s="203"/>
      <c r="D2" s="203"/>
      <c r="E2" s="203"/>
      <c r="F2" s="203"/>
      <c r="G2" s="203"/>
      <c r="H2" s="5"/>
      <c r="I2" s="5"/>
      <c r="J2" s="5"/>
      <c r="K2" s="5"/>
      <c r="L2" s="5"/>
      <c r="M2" s="5"/>
    </row>
    <row r="3" spans="1:13" ht="18" customHeight="1" x14ac:dyDescent="0.2">
      <c r="A3" s="92" t="s">
        <v>136</v>
      </c>
      <c r="B3" s="114"/>
      <c r="C3" s="97"/>
      <c r="D3" s="97"/>
      <c r="E3" s="97"/>
      <c r="F3" s="97"/>
      <c r="G3" s="97"/>
      <c r="H3" s="97"/>
      <c r="I3" s="97"/>
      <c r="J3" s="5"/>
      <c r="K3" s="5"/>
      <c r="L3" s="5"/>
      <c r="M3" s="5"/>
    </row>
    <row r="4" spans="1:13" ht="135" customHeight="1" x14ac:dyDescent="0.2">
      <c r="A4" s="5"/>
      <c r="B4" s="31"/>
      <c r="C4" s="205" t="s">
        <v>137</v>
      </c>
      <c r="D4" s="206"/>
      <c r="E4" s="206"/>
      <c r="F4" s="206"/>
      <c r="G4" s="206"/>
      <c r="H4" s="206"/>
      <c r="I4" s="206"/>
      <c r="J4" s="206"/>
      <c r="K4" s="206"/>
      <c r="L4" s="31"/>
      <c r="M4" s="5"/>
    </row>
    <row r="5" spans="1:13" ht="7.5" customHeight="1" x14ac:dyDescent="0.2">
      <c r="A5" s="5"/>
      <c r="B5" s="5"/>
      <c r="C5" s="5"/>
      <c r="D5" s="5"/>
      <c r="E5" s="5"/>
      <c r="F5" s="5"/>
      <c r="G5" s="5"/>
      <c r="H5" s="5"/>
      <c r="I5" s="5"/>
      <c r="J5" s="5"/>
      <c r="K5" s="5"/>
      <c r="L5" s="5"/>
      <c r="M5" s="5"/>
    </row>
    <row r="6" spans="1:13" ht="179" customHeight="1" x14ac:dyDescent="0.2">
      <c r="B6" s="31"/>
      <c r="C6" s="205" t="s">
        <v>147</v>
      </c>
      <c r="D6" s="207"/>
      <c r="E6" s="207"/>
      <c r="F6" s="207"/>
      <c r="G6" s="207"/>
      <c r="H6" s="207"/>
      <c r="I6" s="207"/>
      <c r="J6" s="207"/>
      <c r="K6" s="207"/>
      <c r="L6" s="207"/>
      <c r="M6" s="5"/>
    </row>
    <row r="7" spans="1:13" ht="7.5" customHeight="1" x14ac:dyDescent="0.2">
      <c r="A7" s="5"/>
      <c r="B7" s="5"/>
      <c r="C7" s="5"/>
      <c r="D7" s="5"/>
      <c r="E7" s="5"/>
      <c r="F7" s="5"/>
      <c r="G7" s="5"/>
      <c r="H7" s="5"/>
      <c r="I7" s="5"/>
      <c r="J7" s="5"/>
      <c r="K7" s="5"/>
      <c r="L7" s="5"/>
      <c r="M7" s="5"/>
    </row>
    <row r="8" spans="1:13" ht="374.25" customHeight="1" x14ac:dyDescent="0.2">
      <c r="B8" s="31"/>
      <c r="C8" s="205" t="s">
        <v>148</v>
      </c>
      <c r="D8" s="208"/>
      <c r="E8" s="208"/>
      <c r="F8" s="208"/>
      <c r="G8" s="208"/>
      <c r="H8" s="208"/>
      <c r="I8" s="208"/>
      <c r="J8" s="208"/>
      <c r="K8" s="208"/>
      <c r="L8" s="31"/>
      <c r="M8" s="5"/>
    </row>
    <row r="9" spans="1:13" ht="18" customHeight="1" x14ac:dyDescent="0.2">
      <c r="A9" s="5"/>
      <c r="B9" s="31"/>
      <c r="C9" s="31"/>
      <c r="D9" s="31"/>
      <c r="E9" s="31"/>
      <c r="F9" s="31"/>
      <c r="G9" s="31"/>
      <c r="H9" s="31"/>
      <c r="I9" s="31"/>
      <c r="J9" s="31"/>
      <c r="K9" s="31"/>
      <c r="L9" s="31"/>
      <c r="M9" s="5"/>
    </row>
    <row r="10" spans="1:13" ht="14.5" customHeight="1" x14ac:dyDescent="0.2">
      <c r="A10" s="5"/>
      <c r="B10" s="31"/>
      <c r="C10" s="31"/>
      <c r="D10" s="31"/>
      <c r="E10" s="31"/>
      <c r="F10" s="31"/>
      <c r="G10" s="31"/>
      <c r="H10" s="31"/>
      <c r="I10" s="31"/>
      <c r="J10" s="31"/>
      <c r="K10" s="31"/>
      <c r="L10" s="31"/>
      <c r="M10" s="5"/>
    </row>
    <row r="11" spans="1:13" ht="18" customHeight="1" x14ac:dyDescent="0.2">
      <c r="A11" s="92" t="s">
        <v>127</v>
      </c>
      <c r="B11" s="114"/>
      <c r="C11" s="97"/>
      <c r="D11" s="97"/>
      <c r="E11" s="97"/>
      <c r="F11" s="97"/>
      <c r="G11" s="97"/>
      <c r="H11" s="97"/>
      <c r="I11" s="97"/>
      <c r="J11" s="97"/>
      <c r="K11" s="5"/>
      <c r="L11" s="5"/>
      <c r="M11" s="5"/>
    </row>
    <row r="12" spans="1:13" ht="18" customHeight="1" x14ac:dyDescent="0.2">
      <c r="A12" s="5"/>
      <c r="B12" s="5"/>
      <c r="C12" s="5"/>
      <c r="D12" s="5"/>
      <c r="E12" s="5"/>
      <c r="F12" s="5"/>
      <c r="G12" s="5"/>
      <c r="H12" s="5"/>
      <c r="I12" s="5"/>
      <c r="J12" s="5"/>
      <c r="K12" s="5"/>
      <c r="L12" s="5"/>
      <c r="M12" s="5"/>
    </row>
    <row r="13" spans="1:13" ht="18" customHeight="1" x14ac:dyDescent="0.2">
      <c r="A13" s="5"/>
      <c r="B13" s="5"/>
      <c r="C13" s="5"/>
      <c r="D13" s="5"/>
      <c r="E13" s="5"/>
      <c r="F13" s="5"/>
      <c r="G13" s="5"/>
      <c r="H13" s="5"/>
      <c r="I13" s="5"/>
      <c r="J13" s="5"/>
      <c r="K13" s="5"/>
      <c r="L13" s="5"/>
      <c r="M13" s="5"/>
    </row>
    <row r="14" spans="1:13" ht="18" customHeight="1" x14ac:dyDescent="0.2">
      <c r="A14" s="5"/>
      <c r="B14" s="5"/>
      <c r="C14" s="5"/>
      <c r="D14" s="5"/>
      <c r="E14" s="5"/>
      <c r="F14" s="5"/>
      <c r="G14" s="5"/>
      <c r="H14" s="5"/>
      <c r="I14" s="5"/>
      <c r="J14" s="5"/>
      <c r="K14" s="5"/>
      <c r="L14" s="5"/>
      <c r="M14" s="5"/>
    </row>
    <row r="15" spans="1:13" ht="18" customHeight="1" x14ac:dyDescent="0.2">
      <c r="A15" s="5"/>
      <c r="B15" s="5"/>
      <c r="C15" s="5"/>
      <c r="D15" s="5"/>
      <c r="E15" s="5"/>
      <c r="F15" s="5"/>
      <c r="G15" s="5"/>
      <c r="H15" s="5"/>
      <c r="I15" s="5"/>
      <c r="J15" s="5"/>
      <c r="K15" s="5"/>
      <c r="L15" s="5"/>
      <c r="M15" s="5"/>
    </row>
    <row r="16" spans="1:13" ht="18" customHeight="1" x14ac:dyDescent="0.2">
      <c r="A16" s="5"/>
      <c r="B16" s="5"/>
      <c r="C16" s="5"/>
      <c r="D16" s="5"/>
      <c r="E16" s="5"/>
      <c r="F16" s="5"/>
      <c r="G16" s="5"/>
      <c r="H16" s="5"/>
      <c r="I16" s="5"/>
      <c r="J16" s="5"/>
      <c r="K16" s="5"/>
      <c r="L16" s="5"/>
      <c r="M16" s="5"/>
    </row>
    <row r="17" spans="1:13" ht="18" customHeight="1" x14ac:dyDescent="0.2">
      <c r="A17" s="5"/>
      <c r="B17" s="5"/>
      <c r="C17" s="5"/>
      <c r="D17" s="5"/>
      <c r="E17" s="5"/>
      <c r="F17" s="5"/>
      <c r="G17" s="5"/>
      <c r="H17" s="5"/>
      <c r="I17" s="5"/>
      <c r="J17" s="5"/>
      <c r="K17" s="5"/>
      <c r="L17" s="5"/>
      <c r="M17" s="5"/>
    </row>
    <row r="18" spans="1:13" ht="18" customHeight="1" x14ac:dyDescent="0.2">
      <c r="A18" s="5"/>
      <c r="B18" s="5"/>
      <c r="C18" s="5"/>
      <c r="D18" s="5"/>
      <c r="E18" s="5"/>
      <c r="F18" s="5"/>
      <c r="G18" s="5"/>
      <c r="H18" s="5"/>
      <c r="I18" s="5"/>
      <c r="J18" s="5"/>
      <c r="K18" s="5"/>
      <c r="L18" s="5"/>
      <c r="M18" s="5"/>
    </row>
    <row r="19" spans="1:13" ht="18" customHeight="1" x14ac:dyDescent="0.2">
      <c r="A19" s="5"/>
      <c r="B19" s="5"/>
      <c r="C19" s="5"/>
      <c r="D19" s="5"/>
      <c r="E19" s="5"/>
      <c r="F19" s="5"/>
      <c r="G19" s="5"/>
      <c r="H19" s="5"/>
      <c r="I19" s="5"/>
      <c r="J19" s="5"/>
      <c r="K19" s="5"/>
      <c r="L19" s="5"/>
      <c r="M19" s="5"/>
    </row>
    <row r="20" spans="1:13" ht="18" customHeight="1" x14ac:dyDescent="0.2">
      <c r="A20" s="5"/>
      <c r="B20" s="5"/>
      <c r="C20" s="5"/>
      <c r="D20" s="5"/>
      <c r="E20" s="5"/>
      <c r="F20" s="5"/>
      <c r="G20" s="5"/>
      <c r="H20" s="5"/>
      <c r="I20" s="5"/>
      <c r="J20" s="5"/>
      <c r="K20" s="5"/>
      <c r="L20" s="5"/>
      <c r="M20" s="5"/>
    </row>
    <row r="21" spans="1:13" ht="18" customHeight="1" x14ac:dyDescent="0.2">
      <c r="A21" s="5"/>
      <c r="B21" s="5"/>
      <c r="C21" s="5"/>
      <c r="D21" s="5"/>
      <c r="E21" s="5"/>
      <c r="F21" s="5"/>
      <c r="G21" s="5"/>
      <c r="H21" s="5"/>
      <c r="I21" s="5"/>
      <c r="J21" s="5"/>
      <c r="K21" s="5"/>
      <c r="L21" s="5"/>
      <c r="M21" s="5"/>
    </row>
    <row r="22" spans="1:13" ht="18" customHeight="1" x14ac:dyDescent="0.2">
      <c r="A22" s="5"/>
      <c r="B22" s="5"/>
      <c r="C22" s="5"/>
      <c r="D22" s="5"/>
      <c r="E22" s="5"/>
      <c r="F22" s="5"/>
      <c r="G22" s="5"/>
      <c r="H22" s="5"/>
      <c r="I22" s="5"/>
      <c r="J22" s="5"/>
      <c r="K22" s="5"/>
      <c r="L22" s="5"/>
      <c r="M22" s="5"/>
    </row>
    <row r="23" spans="1:13" ht="18" customHeight="1" x14ac:dyDescent="0.2">
      <c r="A23" s="5"/>
      <c r="B23" s="5"/>
      <c r="C23" s="5"/>
      <c r="D23" s="5"/>
      <c r="E23" s="5"/>
      <c r="F23" s="5"/>
      <c r="G23" s="5"/>
      <c r="H23" s="5"/>
      <c r="I23" s="5"/>
      <c r="J23" s="5"/>
      <c r="K23" s="5"/>
      <c r="L23" s="5"/>
      <c r="M23" s="5"/>
    </row>
    <row r="24" spans="1:13" ht="18" customHeight="1" x14ac:dyDescent="0.2">
      <c r="A24" s="5"/>
      <c r="B24" s="5"/>
      <c r="C24" s="5"/>
      <c r="D24" s="5"/>
      <c r="E24" s="5"/>
      <c r="F24" s="5"/>
      <c r="G24" s="5"/>
      <c r="H24" s="5"/>
      <c r="I24" s="5"/>
      <c r="J24" s="5"/>
      <c r="K24" s="5"/>
      <c r="L24" s="5"/>
      <c r="M24" s="5"/>
    </row>
    <row r="25" spans="1:13" ht="18" customHeight="1" x14ac:dyDescent="0.2">
      <c r="A25" s="5"/>
      <c r="B25" s="5"/>
      <c r="C25" s="5"/>
      <c r="D25" s="5"/>
      <c r="E25" s="5"/>
      <c r="F25" s="5"/>
      <c r="G25" s="5"/>
      <c r="H25" s="5"/>
      <c r="I25" s="5"/>
      <c r="J25" s="5"/>
      <c r="K25" s="5"/>
      <c r="L25" s="5"/>
      <c r="M25" s="5"/>
    </row>
    <row r="26" spans="1:13" ht="18" customHeight="1" x14ac:dyDescent="0.2">
      <c r="A26" s="5"/>
      <c r="B26" s="5"/>
      <c r="C26" s="5"/>
      <c r="D26" s="5"/>
      <c r="E26" s="5"/>
      <c r="F26" s="5"/>
      <c r="G26" s="5"/>
      <c r="H26" s="5"/>
      <c r="I26" s="5"/>
      <c r="J26" s="5"/>
      <c r="K26" s="5"/>
      <c r="L26" s="5"/>
      <c r="M26" s="5"/>
    </row>
    <row r="27" spans="1:13" ht="18" customHeight="1" x14ac:dyDescent="0.2">
      <c r="A27" s="5"/>
      <c r="B27" s="5"/>
      <c r="C27" s="5"/>
      <c r="D27" s="5"/>
      <c r="E27" s="5"/>
      <c r="F27" s="5"/>
      <c r="G27" s="5"/>
      <c r="H27" s="5"/>
      <c r="I27" s="5"/>
      <c r="J27" s="5"/>
      <c r="K27" s="5"/>
      <c r="L27" s="5"/>
      <c r="M27" s="5"/>
    </row>
    <row r="28" spans="1:13" ht="18" customHeight="1" x14ac:dyDescent="0.2">
      <c r="A28" s="5"/>
      <c r="B28" s="5"/>
      <c r="C28" s="5"/>
      <c r="D28" s="5"/>
      <c r="E28" s="5"/>
      <c r="F28" s="5"/>
      <c r="G28" s="5"/>
      <c r="H28" s="5"/>
      <c r="I28" s="5"/>
      <c r="J28" s="5"/>
      <c r="K28" s="5"/>
      <c r="L28" s="5"/>
      <c r="M28" s="5"/>
    </row>
    <row r="29" spans="1:13" ht="18" customHeight="1" x14ac:dyDescent="0.2">
      <c r="A29" s="5"/>
      <c r="B29" s="5"/>
      <c r="C29" s="5"/>
      <c r="D29" s="5"/>
      <c r="E29" s="5"/>
      <c r="F29" s="5"/>
      <c r="G29" s="5"/>
      <c r="H29" s="5"/>
      <c r="I29" s="5"/>
      <c r="J29" s="5"/>
      <c r="K29" s="5"/>
      <c r="L29" s="5"/>
      <c r="M29" s="5"/>
    </row>
    <row r="30" spans="1:13" ht="18" customHeight="1" x14ac:dyDescent="0.2">
      <c r="A30" s="5"/>
      <c r="B30" s="5"/>
      <c r="C30" s="5"/>
      <c r="D30" s="5"/>
      <c r="E30" s="5"/>
      <c r="F30" s="5"/>
      <c r="G30" s="5"/>
      <c r="H30" s="5"/>
      <c r="I30" s="5"/>
      <c r="J30" s="5"/>
      <c r="K30" s="5"/>
      <c r="L30" s="5"/>
      <c r="M30" s="5"/>
    </row>
    <row r="31" spans="1:13" ht="18" customHeight="1" x14ac:dyDescent="0.2">
      <c r="A31" s="5"/>
      <c r="B31" s="5"/>
      <c r="C31" s="5"/>
      <c r="D31" s="5"/>
      <c r="E31" s="5"/>
      <c r="F31" s="5"/>
      <c r="G31" s="5"/>
      <c r="H31" s="5"/>
      <c r="I31" s="5"/>
      <c r="J31" s="5"/>
      <c r="K31" s="5"/>
      <c r="L31" s="5"/>
      <c r="M31" s="5"/>
    </row>
    <row r="32" spans="1:13" ht="15" customHeight="1" x14ac:dyDescent="0.2">
      <c r="A32" s="5"/>
      <c r="B32" s="5"/>
      <c r="C32" s="5"/>
      <c r="D32" s="5"/>
      <c r="E32" s="5"/>
      <c r="F32" s="5"/>
      <c r="G32" s="5"/>
      <c r="H32" s="5"/>
      <c r="I32" s="5"/>
      <c r="J32" s="5"/>
      <c r="K32" s="5"/>
      <c r="L32" s="5"/>
      <c r="M32" s="5"/>
    </row>
    <row r="33" spans="1:13" ht="15" customHeight="1" x14ac:dyDescent="0.2">
      <c r="A33" s="5"/>
      <c r="B33" s="5"/>
      <c r="C33" s="5"/>
      <c r="D33" s="5"/>
      <c r="E33" s="5"/>
      <c r="F33" s="5"/>
      <c r="G33" s="5"/>
      <c r="H33" s="5"/>
      <c r="I33" s="5"/>
      <c r="J33" s="5"/>
      <c r="K33" s="5"/>
      <c r="L33" s="5"/>
      <c r="M33" s="5"/>
    </row>
    <row r="34" spans="1:13" ht="15" customHeight="1" x14ac:dyDescent="0.2">
      <c r="A34" s="5"/>
      <c r="B34" s="5"/>
      <c r="C34" s="5"/>
      <c r="D34" s="5"/>
      <c r="E34" s="5"/>
      <c r="F34" s="5"/>
      <c r="G34" s="5"/>
      <c r="H34" s="5"/>
      <c r="I34" s="5"/>
      <c r="J34" s="5"/>
      <c r="K34" s="5"/>
      <c r="L34" s="5"/>
      <c r="M34" s="5"/>
    </row>
    <row r="35" spans="1:13" ht="15" customHeight="1" x14ac:dyDescent="0.2">
      <c r="A35" s="5"/>
      <c r="B35" s="5"/>
      <c r="C35" s="5"/>
      <c r="D35" s="5"/>
      <c r="E35" s="5"/>
      <c r="F35" s="5"/>
      <c r="G35" s="5"/>
      <c r="H35" s="5"/>
      <c r="I35" s="5"/>
      <c r="J35" s="5"/>
      <c r="K35" s="5"/>
      <c r="L35" s="5"/>
      <c r="M35" s="5"/>
    </row>
    <row r="36" spans="1:13" ht="15.75" customHeight="1" x14ac:dyDescent="0.2">
      <c r="A36" s="5"/>
      <c r="B36" s="5"/>
      <c r="C36" s="5"/>
      <c r="D36" s="5"/>
      <c r="E36" s="5"/>
      <c r="F36" s="5"/>
      <c r="G36" s="5"/>
      <c r="H36" s="5"/>
      <c r="I36" s="5"/>
      <c r="J36" s="5"/>
      <c r="K36" s="5"/>
      <c r="L36" s="5"/>
      <c r="M36" s="5"/>
    </row>
    <row r="37" spans="1:13" ht="15.75" customHeight="1" x14ac:dyDescent="0.2">
      <c r="A37" s="5"/>
      <c r="B37" s="5"/>
      <c r="C37" s="5"/>
      <c r="D37" s="5"/>
      <c r="E37" s="5"/>
      <c r="F37" s="5"/>
      <c r="G37" s="5"/>
      <c r="H37" s="5"/>
      <c r="I37" s="5"/>
      <c r="J37" s="5"/>
      <c r="K37" s="5"/>
      <c r="L37" s="5"/>
      <c r="M37" s="5"/>
    </row>
    <row r="38" spans="1:13" ht="14.25" customHeight="1" x14ac:dyDescent="0.2">
      <c r="A38" s="5"/>
      <c r="B38" s="5"/>
      <c r="C38" s="5"/>
      <c r="D38" s="5"/>
      <c r="E38" s="5"/>
      <c r="F38" s="5"/>
      <c r="G38" s="5"/>
      <c r="H38" s="5"/>
      <c r="I38" s="5"/>
      <c r="J38" s="5"/>
      <c r="K38" s="5"/>
      <c r="L38" s="5"/>
      <c r="M38" s="5"/>
    </row>
    <row r="39" spans="1:13" x14ac:dyDescent="0.2">
      <c r="A39" s="5"/>
      <c r="B39" s="5"/>
      <c r="C39" s="5"/>
      <c r="D39" s="5"/>
      <c r="E39" s="5"/>
      <c r="F39" s="5"/>
      <c r="G39" s="5"/>
      <c r="H39" s="5"/>
      <c r="I39" s="5"/>
      <c r="J39" s="5"/>
      <c r="K39" s="5"/>
      <c r="L39" s="5"/>
      <c r="M39" s="5"/>
    </row>
    <row r="40" spans="1:13" x14ac:dyDescent="0.2">
      <c r="A40" s="5"/>
      <c r="B40" s="5"/>
      <c r="C40" s="5"/>
      <c r="D40" s="5"/>
      <c r="E40" s="5"/>
      <c r="F40" s="5"/>
      <c r="G40" s="5"/>
      <c r="H40" s="5"/>
      <c r="I40" s="5"/>
      <c r="J40" s="5"/>
      <c r="K40" s="5"/>
      <c r="L40" s="5"/>
      <c r="M40" s="5"/>
    </row>
    <row r="41" spans="1:13" x14ac:dyDescent="0.2">
      <c r="A41" s="5"/>
      <c r="B41" s="5"/>
      <c r="C41" s="5"/>
      <c r="D41" s="5"/>
      <c r="E41" s="5"/>
      <c r="F41" s="5"/>
      <c r="G41" s="5"/>
      <c r="H41" s="5"/>
      <c r="I41" s="5"/>
      <c r="J41" s="5"/>
      <c r="K41" s="5"/>
      <c r="L41" s="5"/>
      <c r="M41" s="5"/>
    </row>
    <row r="42" spans="1:13" x14ac:dyDescent="0.2">
      <c r="A42" s="5"/>
      <c r="B42" s="5"/>
      <c r="C42" s="5"/>
      <c r="D42" s="5"/>
      <c r="E42" s="5"/>
      <c r="F42" s="5"/>
      <c r="G42" s="5"/>
      <c r="H42" s="5"/>
      <c r="I42" s="5"/>
      <c r="J42" s="5"/>
      <c r="K42" s="5"/>
      <c r="L42" s="5"/>
      <c r="M42" s="5"/>
    </row>
    <row r="43" spans="1:13" x14ac:dyDescent="0.2">
      <c r="A43" s="5"/>
      <c r="B43" s="5"/>
      <c r="C43" s="5"/>
      <c r="D43" s="5"/>
      <c r="E43" s="5"/>
      <c r="F43" s="5"/>
      <c r="G43" s="5"/>
      <c r="H43" s="5"/>
      <c r="I43" s="5"/>
      <c r="J43" s="5"/>
      <c r="K43" s="5"/>
      <c r="L43" s="5"/>
      <c r="M43" s="5"/>
    </row>
    <row r="44" spans="1:13" x14ac:dyDescent="0.2">
      <c r="A44" s="5"/>
      <c r="B44" s="5"/>
      <c r="C44" s="5"/>
      <c r="D44" s="5"/>
      <c r="E44" s="5"/>
      <c r="F44" s="5"/>
      <c r="G44" s="5"/>
      <c r="H44" s="5"/>
      <c r="I44" s="5"/>
      <c r="J44" s="5"/>
      <c r="K44" s="5"/>
      <c r="L44" s="5"/>
      <c r="M44" s="5"/>
    </row>
    <row r="45" spans="1:13" ht="18" customHeight="1" x14ac:dyDescent="0.2">
      <c r="A45" s="5"/>
      <c r="B45" s="89"/>
      <c r="C45" s="88" t="s">
        <v>126</v>
      </c>
      <c r="D45" s="31"/>
      <c r="E45" s="31"/>
      <c r="F45" s="31"/>
      <c r="G45" s="31"/>
      <c r="H45" s="31"/>
      <c r="I45" s="31"/>
      <c r="J45" s="31"/>
      <c r="K45" s="31"/>
      <c r="L45" s="31"/>
      <c r="M45" s="5"/>
    </row>
    <row r="46" spans="1:13" ht="22.5" customHeight="1" x14ac:dyDescent="0.2">
      <c r="A46" s="5"/>
      <c r="B46" s="31"/>
      <c r="C46" s="31"/>
      <c r="D46" s="31"/>
      <c r="E46" s="31"/>
      <c r="F46" s="31"/>
      <c r="G46" s="209" t="s">
        <v>149</v>
      </c>
      <c r="H46" s="210"/>
      <c r="I46" s="210"/>
      <c r="J46" s="210"/>
      <c r="K46" s="210"/>
      <c r="L46" s="210"/>
      <c r="M46" s="5"/>
    </row>
    <row r="47" spans="1:13" x14ac:dyDescent="0.2">
      <c r="A47" s="5"/>
      <c r="B47" s="31"/>
      <c r="C47" s="31"/>
      <c r="D47" s="31"/>
      <c r="E47" s="31"/>
      <c r="F47" s="31"/>
      <c r="G47" s="210"/>
      <c r="H47" s="210"/>
      <c r="I47" s="210"/>
      <c r="J47" s="210"/>
      <c r="K47" s="210"/>
      <c r="L47" s="210"/>
      <c r="M47" s="5"/>
    </row>
    <row r="48" spans="1:13" x14ac:dyDescent="0.2">
      <c r="A48" s="5"/>
      <c r="B48" s="31"/>
      <c r="C48" s="31"/>
      <c r="D48" s="31"/>
      <c r="E48" s="31"/>
      <c r="F48" s="31"/>
      <c r="G48" s="210"/>
      <c r="H48" s="210"/>
      <c r="I48" s="210"/>
      <c r="J48" s="210"/>
      <c r="K48" s="210"/>
      <c r="L48" s="210"/>
      <c r="M48" s="5"/>
    </row>
    <row r="49" spans="1:13" x14ac:dyDescent="0.2">
      <c r="A49" s="5"/>
      <c r="B49" s="31"/>
      <c r="C49" s="31"/>
      <c r="D49" s="31"/>
      <c r="E49" s="31"/>
      <c r="F49" s="31"/>
      <c r="G49" s="210"/>
      <c r="H49" s="210"/>
      <c r="I49" s="210"/>
      <c r="J49" s="210"/>
      <c r="K49" s="210"/>
      <c r="L49" s="210"/>
      <c r="M49" s="5"/>
    </row>
    <row r="50" spans="1:13" x14ac:dyDescent="0.2">
      <c r="A50" s="5"/>
      <c r="B50" s="31"/>
      <c r="C50" s="31"/>
      <c r="D50" s="31"/>
      <c r="E50" s="31"/>
      <c r="F50" s="31"/>
      <c r="G50" s="210"/>
      <c r="H50" s="210"/>
      <c r="I50" s="210"/>
      <c r="J50" s="210"/>
      <c r="K50" s="210"/>
      <c r="L50" s="210"/>
      <c r="M50" s="5"/>
    </row>
    <row r="51" spans="1:13" x14ac:dyDescent="0.2">
      <c r="A51" s="5"/>
      <c r="B51" s="31"/>
      <c r="C51" s="31"/>
      <c r="D51" s="31"/>
      <c r="E51" s="31"/>
      <c r="F51" s="31"/>
      <c r="G51" s="210"/>
      <c r="H51" s="210"/>
      <c r="I51" s="210"/>
      <c r="J51" s="210"/>
      <c r="K51" s="210"/>
      <c r="L51" s="210"/>
      <c r="M51" s="5"/>
    </row>
    <row r="52" spans="1:13" x14ac:dyDescent="0.2">
      <c r="A52" s="5"/>
      <c r="B52" s="31"/>
      <c r="C52" s="31"/>
      <c r="D52" s="31"/>
      <c r="E52" s="31"/>
      <c r="F52" s="31"/>
      <c r="G52" s="210"/>
      <c r="H52" s="210"/>
      <c r="I52" s="210"/>
      <c r="J52" s="210"/>
      <c r="K52" s="210"/>
      <c r="L52" s="210"/>
      <c r="M52" s="5"/>
    </row>
    <row r="53" spans="1:13" x14ac:dyDescent="0.2">
      <c r="A53" s="5"/>
      <c r="B53" s="31"/>
      <c r="C53" s="31"/>
      <c r="D53" s="31"/>
      <c r="E53" s="31"/>
      <c r="F53" s="31"/>
      <c r="G53" s="210"/>
      <c r="H53" s="210"/>
      <c r="I53" s="210"/>
      <c r="J53" s="210"/>
      <c r="K53" s="210"/>
      <c r="L53" s="210"/>
      <c r="M53" s="5"/>
    </row>
    <row r="54" spans="1:13" x14ac:dyDescent="0.2">
      <c r="A54" s="5"/>
      <c r="B54" s="31"/>
      <c r="C54" s="31"/>
      <c r="D54" s="31"/>
      <c r="E54" s="31"/>
      <c r="F54" s="31"/>
      <c r="G54" s="210"/>
      <c r="H54" s="210"/>
      <c r="I54" s="210"/>
      <c r="J54" s="210"/>
      <c r="K54" s="210"/>
      <c r="L54" s="210"/>
      <c r="M54" s="5"/>
    </row>
    <row r="55" spans="1:13" x14ac:dyDescent="0.2">
      <c r="A55" s="5"/>
      <c r="B55" s="31"/>
      <c r="C55" s="31"/>
      <c r="D55" s="31"/>
      <c r="E55" s="31"/>
      <c r="F55" s="31"/>
      <c r="G55" s="210"/>
      <c r="H55" s="210"/>
      <c r="I55" s="210"/>
      <c r="J55" s="210"/>
      <c r="K55" s="210"/>
      <c r="L55" s="210"/>
      <c r="M55" s="5"/>
    </row>
    <row r="56" spans="1:13" x14ac:dyDescent="0.2">
      <c r="A56" s="5"/>
      <c r="B56" s="31"/>
      <c r="C56" s="31"/>
      <c r="D56" s="31"/>
      <c r="E56" s="31"/>
      <c r="F56" s="31"/>
      <c r="G56" s="210"/>
      <c r="H56" s="210"/>
      <c r="I56" s="210"/>
      <c r="J56" s="210"/>
      <c r="K56" s="210"/>
      <c r="L56" s="210"/>
      <c r="M56" s="5"/>
    </row>
    <row r="57" spans="1:13" x14ac:dyDescent="0.2">
      <c r="A57" s="5"/>
      <c r="B57" s="31"/>
      <c r="C57" s="31"/>
      <c r="D57" s="31"/>
      <c r="E57" s="31"/>
      <c r="F57" s="31"/>
      <c r="G57" s="210"/>
      <c r="H57" s="210"/>
      <c r="I57" s="210"/>
      <c r="J57" s="210"/>
      <c r="K57" s="210"/>
      <c r="L57" s="210"/>
      <c r="M57" s="5"/>
    </row>
    <row r="58" spans="1:13" x14ac:dyDescent="0.2">
      <c r="A58" s="5"/>
      <c r="B58" s="31"/>
      <c r="C58" s="31"/>
      <c r="D58" s="31"/>
      <c r="E58" s="31"/>
      <c r="F58" s="31"/>
      <c r="G58" s="210"/>
      <c r="H58" s="210"/>
      <c r="I58" s="210"/>
      <c r="J58" s="210"/>
      <c r="K58" s="210"/>
      <c r="L58" s="210"/>
      <c r="M58" s="5"/>
    </row>
    <row r="59" spans="1:13" x14ac:dyDescent="0.2">
      <c r="A59" s="5"/>
      <c r="B59" s="31"/>
      <c r="C59" s="31"/>
      <c r="D59" s="31"/>
      <c r="E59" s="31"/>
      <c r="F59" s="31"/>
      <c r="G59" s="210"/>
      <c r="H59" s="210"/>
      <c r="I59" s="210"/>
      <c r="J59" s="210"/>
      <c r="K59" s="210"/>
      <c r="L59" s="210"/>
      <c r="M59" s="5"/>
    </row>
    <row r="60" spans="1:13" x14ac:dyDescent="0.2">
      <c r="A60" s="5"/>
      <c r="B60" s="31"/>
      <c r="C60" s="31"/>
      <c r="D60" s="31"/>
      <c r="E60" s="31"/>
      <c r="F60" s="31"/>
      <c r="G60" s="210"/>
      <c r="H60" s="210"/>
      <c r="I60" s="210"/>
      <c r="J60" s="210"/>
      <c r="K60" s="210"/>
      <c r="L60" s="210"/>
      <c r="M60" s="5"/>
    </row>
    <row r="61" spans="1:13" x14ac:dyDescent="0.2">
      <c r="A61" s="5"/>
      <c r="B61" s="31"/>
      <c r="C61" s="31"/>
      <c r="D61" s="31"/>
      <c r="E61" s="31"/>
      <c r="F61" s="31"/>
      <c r="G61" s="90"/>
      <c r="H61" s="90"/>
      <c r="I61" s="90"/>
      <c r="J61" s="90"/>
      <c r="K61" s="90"/>
      <c r="L61" s="31"/>
      <c r="M61" s="5"/>
    </row>
    <row r="62" spans="1:13" ht="22.5" customHeight="1" x14ac:dyDescent="0.2">
      <c r="A62" s="92" t="s">
        <v>125</v>
      </c>
      <c r="B62" s="114"/>
      <c r="C62" s="97"/>
      <c r="D62" s="97"/>
      <c r="E62" s="97"/>
      <c r="F62" s="97"/>
      <c r="G62" s="97"/>
      <c r="H62" s="97"/>
      <c r="I62" s="5"/>
      <c r="J62" s="5"/>
      <c r="K62" s="5"/>
      <c r="L62" s="5"/>
      <c r="M62" s="5"/>
    </row>
    <row r="63" spans="1:13" ht="18" customHeight="1" x14ac:dyDescent="0.2">
      <c r="A63" s="97"/>
      <c r="B63" s="92" t="s">
        <v>124</v>
      </c>
      <c r="C63" s="114"/>
      <c r="D63" s="97"/>
      <c r="E63" s="97"/>
      <c r="F63" s="97"/>
      <c r="G63" s="97"/>
      <c r="H63" s="97"/>
      <c r="I63" s="5"/>
      <c r="J63" s="5"/>
      <c r="K63" s="5"/>
      <c r="L63" s="5"/>
      <c r="M63" s="5"/>
    </row>
    <row r="64" spans="1:13" ht="123.75" customHeight="1" x14ac:dyDescent="0.2">
      <c r="A64" s="5"/>
      <c r="B64" s="211" t="s">
        <v>150</v>
      </c>
      <c r="C64" s="212"/>
      <c r="D64" s="212"/>
      <c r="E64" s="212"/>
      <c r="F64" s="212"/>
      <c r="G64" s="212"/>
      <c r="H64" s="212"/>
      <c r="I64" s="212"/>
      <c r="J64" s="212"/>
      <c r="K64" s="212"/>
      <c r="L64" s="213"/>
      <c r="M64" s="91"/>
    </row>
    <row r="65" spans="1:13" x14ac:dyDescent="0.2">
      <c r="A65" s="5"/>
      <c r="B65" s="5" t="s">
        <v>123</v>
      </c>
      <c r="C65" s="5"/>
      <c r="D65" s="5"/>
      <c r="E65" s="5"/>
      <c r="F65" s="5"/>
      <c r="G65" s="5"/>
      <c r="H65" s="5"/>
      <c r="I65" s="5"/>
      <c r="J65" s="5"/>
      <c r="K65" s="5"/>
      <c r="L65" s="5"/>
      <c r="M65" s="5"/>
    </row>
    <row r="66" spans="1:13" ht="13" customHeight="1" x14ac:dyDescent="0.2">
      <c r="A66" s="5"/>
      <c r="B66" s="5"/>
      <c r="C66" s="5"/>
      <c r="D66" s="5"/>
      <c r="E66" s="5"/>
      <c r="F66" s="5"/>
      <c r="G66" s="5"/>
      <c r="H66" s="5"/>
      <c r="I66" s="5"/>
      <c r="J66" s="5"/>
      <c r="K66" s="5"/>
      <c r="L66" s="5"/>
      <c r="M66" s="5"/>
    </row>
    <row r="67" spans="1:13" ht="14" customHeight="1" x14ac:dyDescent="0.2">
      <c r="A67" s="5"/>
      <c r="B67" s="5"/>
      <c r="C67" s="5"/>
      <c r="D67" s="5"/>
      <c r="E67" s="5"/>
      <c r="F67" s="5"/>
      <c r="G67" s="5"/>
      <c r="H67" s="5"/>
      <c r="I67" s="5"/>
      <c r="J67" s="5"/>
      <c r="K67" s="5"/>
      <c r="L67" s="5"/>
      <c r="M67" s="5"/>
    </row>
    <row r="68" spans="1:13" ht="13" customHeight="1" x14ac:dyDescent="0.2">
      <c r="A68" s="5"/>
      <c r="B68" s="5"/>
      <c r="C68" s="5"/>
      <c r="D68" s="5"/>
      <c r="E68" s="5"/>
      <c r="F68" s="5"/>
      <c r="G68" s="5"/>
      <c r="H68" s="5"/>
      <c r="I68" s="5"/>
      <c r="J68" s="5"/>
      <c r="K68" s="5"/>
      <c r="L68" s="5"/>
      <c r="M68" s="5"/>
    </row>
    <row r="69" spans="1:13" ht="13" customHeight="1" x14ac:dyDescent="0.2">
      <c r="A69" s="5"/>
      <c r="B69" s="5"/>
      <c r="C69" s="5"/>
      <c r="D69" s="5"/>
      <c r="E69" s="5"/>
      <c r="F69" s="5"/>
      <c r="G69" s="5"/>
      <c r="H69" s="5"/>
      <c r="I69" s="5"/>
      <c r="J69" s="5"/>
      <c r="K69" s="5"/>
      <c r="L69" s="5"/>
      <c r="M69" s="5"/>
    </row>
    <row r="70" spans="1:13" x14ac:dyDescent="0.2">
      <c r="A70" s="5"/>
      <c r="B70" s="5"/>
      <c r="C70" s="5"/>
      <c r="D70" s="5"/>
      <c r="E70" s="5"/>
      <c r="F70" s="5"/>
      <c r="G70" s="5"/>
      <c r="H70" s="5"/>
      <c r="I70" s="5"/>
      <c r="J70" s="5"/>
      <c r="K70" s="5"/>
      <c r="L70" s="5"/>
      <c r="M70" s="5"/>
    </row>
    <row r="71" spans="1:13" ht="13" customHeight="1" x14ac:dyDescent="0.2">
      <c r="A71" s="5"/>
      <c r="B71" s="5"/>
      <c r="C71" s="5"/>
      <c r="D71" s="5"/>
      <c r="E71" s="5"/>
      <c r="F71" s="5"/>
      <c r="G71" s="5"/>
      <c r="H71" s="5"/>
      <c r="I71" s="5"/>
      <c r="J71" s="5"/>
      <c r="K71" s="5"/>
      <c r="L71" s="5"/>
      <c r="M71" s="5"/>
    </row>
    <row r="72" spans="1:13" ht="13" customHeight="1" x14ac:dyDescent="0.2">
      <c r="A72" s="5"/>
      <c r="B72" s="5"/>
      <c r="C72" s="5"/>
      <c r="D72" s="5"/>
      <c r="E72" s="5"/>
      <c r="F72" s="5"/>
      <c r="G72" s="5"/>
      <c r="H72" s="5"/>
      <c r="I72" s="5"/>
      <c r="J72" s="5"/>
      <c r="K72" s="5"/>
      <c r="L72" s="5"/>
      <c r="M72" s="5"/>
    </row>
    <row r="73" spans="1:13" ht="14" customHeight="1" x14ac:dyDescent="0.2">
      <c r="A73" s="5"/>
      <c r="B73" s="5"/>
      <c r="C73" s="5"/>
      <c r="D73" s="5"/>
      <c r="E73" s="5"/>
      <c r="F73" s="5"/>
      <c r="G73" s="5"/>
      <c r="H73" s="5"/>
      <c r="I73" s="5"/>
      <c r="J73" s="5"/>
      <c r="K73" s="5"/>
      <c r="L73" s="5"/>
      <c r="M73" s="5"/>
    </row>
    <row r="74" spans="1:13" x14ac:dyDescent="0.2">
      <c r="A74" s="5"/>
      <c r="B74" s="5"/>
      <c r="C74" s="5"/>
      <c r="D74" s="5"/>
      <c r="E74" s="5"/>
      <c r="F74" s="5"/>
      <c r="G74" s="5"/>
      <c r="H74" s="5"/>
      <c r="I74" s="5"/>
      <c r="J74" s="5"/>
      <c r="K74" s="5"/>
      <c r="L74" s="5"/>
      <c r="M74" s="5"/>
    </row>
    <row r="75" spans="1:13" x14ac:dyDescent="0.2">
      <c r="A75" s="5"/>
      <c r="B75" s="5"/>
      <c r="C75" s="5"/>
      <c r="D75" s="5"/>
      <c r="E75" s="5"/>
      <c r="F75" s="5"/>
      <c r="G75" s="5"/>
      <c r="H75" s="5"/>
      <c r="I75" s="5"/>
      <c r="J75" s="5"/>
      <c r="K75" s="5"/>
      <c r="L75" s="5"/>
      <c r="M75" s="5"/>
    </row>
    <row r="76" spans="1:13" x14ac:dyDescent="0.2">
      <c r="A76" s="5"/>
      <c r="B76" s="5"/>
      <c r="C76" s="5"/>
      <c r="D76" s="5"/>
      <c r="E76" s="5"/>
      <c r="F76" s="5"/>
      <c r="G76" s="5"/>
      <c r="H76" s="5"/>
      <c r="I76" s="5"/>
      <c r="J76" s="5"/>
      <c r="K76" s="5"/>
      <c r="L76" s="5"/>
      <c r="M76" s="5"/>
    </row>
    <row r="77" spans="1:13" x14ac:dyDescent="0.2">
      <c r="A77" s="5"/>
      <c r="B77" s="5"/>
      <c r="C77" s="5"/>
      <c r="D77" s="5"/>
      <c r="E77" s="5"/>
      <c r="F77" s="5"/>
      <c r="G77" s="5"/>
      <c r="H77" s="5"/>
      <c r="I77" s="5"/>
      <c r="J77" s="5"/>
      <c r="K77" s="5"/>
      <c r="L77" s="5"/>
      <c r="M77" s="5"/>
    </row>
    <row r="78" spans="1:13" x14ac:dyDescent="0.2">
      <c r="A78" s="5"/>
      <c r="B78" s="5"/>
      <c r="C78" s="5"/>
      <c r="D78" s="5"/>
      <c r="E78" s="5"/>
      <c r="F78" s="5"/>
      <c r="G78" s="5"/>
      <c r="H78" s="5"/>
      <c r="I78" s="5"/>
      <c r="J78" s="5"/>
      <c r="K78" s="5"/>
      <c r="L78" s="5"/>
      <c r="M78" s="5"/>
    </row>
    <row r="79" spans="1:13" x14ac:dyDescent="0.2">
      <c r="A79" s="5"/>
      <c r="B79" s="5"/>
      <c r="C79" s="5"/>
      <c r="D79" s="5"/>
      <c r="E79" s="5"/>
      <c r="F79" s="5"/>
      <c r="G79" s="5"/>
      <c r="H79" s="5"/>
      <c r="I79" s="5"/>
      <c r="J79" s="5"/>
      <c r="K79" s="5"/>
      <c r="L79" s="5"/>
      <c r="M79" s="5"/>
    </row>
    <row r="80" spans="1:13" x14ac:dyDescent="0.2">
      <c r="A80" s="5"/>
      <c r="B80" s="5"/>
      <c r="C80" s="5"/>
      <c r="D80" s="5"/>
      <c r="E80" s="5"/>
      <c r="F80" s="5"/>
      <c r="G80" s="5"/>
      <c r="H80" s="5"/>
      <c r="I80" s="5"/>
      <c r="J80" s="5"/>
      <c r="K80" s="5"/>
      <c r="L80" s="5"/>
      <c r="M80" s="5"/>
    </row>
    <row r="81" spans="1:13" ht="29" customHeight="1" x14ac:dyDescent="0.2">
      <c r="A81" s="5"/>
      <c r="B81" s="5"/>
      <c r="C81" s="5"/>
      <c r="D81" s="5"/>
      <c r="E81" s="5"/>
      <c r="F81" s="5"/>
      <c r="G81" s="5"/>
      <c r="H81" s="5"/>
      <c r="I81" s="5"/>
      <c r="J81" s="5"/>
      <c r="K81" s="5"/>
      <c r="L81" s="5"/>
      <c r="M81" s="5"/>
    </row>
    <row r="82" spans="1:13" ht="124.5" customHeight="1" x14ac:dyDescent="0.2">
      <c r="A82" s="5"/>
      <c r="B82" s="214" t="s">
        <v>151</v>
      </c>
      <c r="C82" s="215"/>
      <c r="D82" s="215"/>
      <c r="E82" s="215"/>
      <c r="F82" s="215"/>
      <c r="G82" s="215"/>
      <c r="H82" s="215"/>
      <c r="I82" s="215"/>
      <c r="J82" s="215"/>
      <c r="K82" s="215"/>
      <c r="L82" s="216"/>
      <c r="M82" s="5"/>
    </row>
    <row r="83" spans="1:13" x14ac:dyDescent="0.2">
      <c r="A83" s="5"/>
      <c r="B83" s="5"/>
      <c r="C83" s="5"/>
      <c r="D83" s="5"/>
      <c r="E83" s="5"/>
      <c r="F83" s="5"/>
      <c r="G83" s="5"/>
      <c r="H83" s="5"/>
      <c r="I83" s="5"/>
      <c r="J83" s="5"/>
      <c r="K83" s="5"/>
      <c r="L83" s="5"/>
      <c r="M83" s="5"/>
    </row>
    <row r="84" spans="1:13" x14ac:dyDescent="0.2">
      <c r="A84" s="5"/>
      <c r="B84" s="5"/>
      <c r="C84" s="5"/>
      <c r="D84" s="5"/>
      <c r="E84" s="5"/>
      <c r="F84" s="5"/>
      <c r="G84" s="5"/>
      <c r="H84" s="5"/>
      <c r="I84" s="5"/>
      <c r="J84" s="5"/>
      <c r="K84" s="5"/>
      <c r="L84" s="5"/>
      <c r="M84" s="5"/>
    </row>
    <row r="85" spans="1:13" x14ac:dyDescent="0.2">
      <c r="A85" s="5"/>
      <c r="B85" s="5"/>
      <c r="C85" s="5"/>
      <c r="D85" s="5"/>
      <c r="E85" s="5"/>
      <c r="F85" s="5"/>
      <c r="G85" s="5"/>
      <c r="H85" s="5"/>
      <c r="I85" s="5"/>
      <c r="J85" s="5"/>
      <c r="K85" s="5"/>
      <c r="L85" s="5"/>
      <c r="M85" s="5"/>
    </row>
    <row r="86" spans="1:13" x14ac:dyDescent="0.2">
      <c r="A86" s="5"/>
      <c r="B86" s="5"/>
      <c r="C86" s="5"/>
      <c r="D86" s="5"/>
      <c r="E86" s="5"/>
      <c r="F86" s="5"/>
      <c r="G86" s="5"/>
      <c r="H86" s="5"/>
      <c r="I86" s="5"/>
      <c r="J86" s="5"/>
      <c r="K86" s="5"/>
      <c r="L86" s="5"/>
      <c r="M86" s="5"/>
    </row>
    <row r="87" spans="1:13" x14ac:dyDescent="0.2">
      <c r="A87" s="5"/>
      <c r="B87" s="5"/>
      <c r="C87" s="5"/>
      <c r="D87" s="5"/>
      <c r="E87" s="5"/>
      <c r="F87" s="5"/>
      <c r="G87" s="5"/>
      <c r="H87" s="5"/>
      <c r="I87" s="5"/>
      <c r="J87" s="5"/>
      <c r="K87" s="5"/>
      <c r="L87" s="5"/>
      <c r="M87" s="5"/>
    </row>
    <row r="88" spans="1:13" x14ac:dyDescent="0.2">
      <c r="A88" s="5"/>
      <c r="B88" s="5"/>
      <c r="C88" s="5"/>
      <c r="D88" s="5"/>
      <c r="E88" s="5"/>
      <c r="F88" s="5"/>
      <c r="G88" s="5"/>
      <c r="H88" s="5"/>
      <c r="I88" s="5"/>
      <c r="J88" s="5"/>
      <c r="K88" s="5"/>
      <c r="L88" s="5"/>
      <c r="M88" s="5"/>
    </row>
    <row r="89" spans="1:13" x14ac:dyDescent="0.2">
      <c r="A89" s="5"/>
      <c r="B89" s="5"/>
      <c r="C89" s="5"/>
      <c r="D89" s="5"/>
      <c r="E89" s="5"/>
      <c r="F89" s="5"/>
      <c r="G89" s="5"/>
      <c r="H89" s="5"/>
      <c r="I89" s="5"/>
      <c r="J89" s="5"/>
      <c r="K89" s="5"/>
      <c r="L89" s="5"/>
      <c r="M89" s="5"/>
    </row>
    <row r="90" spans="1:13" x14ac:dyDescent="0.2">
      <c r="A90" s="5"/>
      <c r="B90" s="5"/>
      <c r="C90" s="5"/>
      <c r="D90" s="5"/>
      <c r="E90" s="5"/>
      <c r="F90" s="5"/>
      <c r="G90" s="5"/>
      <c r="H90" s="5"/>
      <c r="I90" s="5"/>
      <c r="J90" s="5"/>
      <c r="K90" s="5"/>
      <c r="L90" s="5"/>
      <c r="M90" s="5"/>
    </row>
    <row r="91" spans="1:13" ht="13.5" customHeight="1" x14ac:dyDescent="0.2">
      <c r="A91" s="5"/>
      <c r="B91" s="5"/>
      <c r="C91" s="5"/>
      <c r="D91" s="5"/>
      <c r="E91" s="5"/>
      <c r="F91" s="5"/>
      <c r="G91" s="5"/>
      <c r="H91" s="5"/>
      <c r="I91" s="5"/>
      <c r="J91" s="5"/>
      <c r="K91" s="5"/>
      <c r="L91" s="5"/>
      <c r="M91" s="5"/>
    </row>
    <row r="92" spans="1:13" ht="15" customHeight="1" x14ac:dyDescent="0.2">
      <c r="A92" s="5"/>
      <c r="B92" s="5"/>
      <c r="C92" s="5"/>
      <c r="D92" s="5"/>
      <c r="E92" s="5"/>
      <c r="F92" s="5"/>
      <c r="G92" s="5"/>
      <c r="H92" s="5"/>
      <c r="I92" s="5"/>
      <c r="J92" s="5"/>
      <c r="K92" s="5"/>
      <c r="L92" s="5"/>
      <c r="M92" s="5"/>
    </row>
    <row r="93" spans="1:13" x14ac:dyDescent="0.2">
      <c r="A93" s="5"/>
      <c r="B93" s="5"/>
      <c r="C93" s="5"/>
      <c r="D93" s="5"/>
      <c r="E93" s="5"/>
      <c r="F93" s="5"/>
      <c r="G93" s="5"/>
      <c r="H93" s="5"/>
      <c r="I93" s="5"/>
      <c r="J93" s="5"/>
      <c r="K93" s="5"/>
      <c r="L93" s="5"/>
      <c r="M93" s="5"/>
    </row>
    <row r="94" spans="1:13" x14ac:dyDescent="0.2">
      <c r="A94" s="5"/>
      <c r="B94" s="5"/>
      <c r="C94" s="5"/>
      <c r="D94" s="5"/>
      <c r="E94" s="5"/>
      <c r="F94" s="5"/>
      <c r="G94" s="5"/>
      <c r="H94" s="5"/>
      <c r="I94" s="5"/>
      <c r="J94" s="5"/>
      <c r="K94" s="5"/>
      <c r="L94" s="5"/>
      <c r="M94" s="5"/>
    </row>
    <row r="95" spans="1:13" x14ac:dyDescent="0.2">
      <c r="A95" s="5"/>
      <c r="B95" s="5"/>
      <c r="C95" s="5"/>
      <c r="D95" s="5"/>
      <c r="E95" s="5"/>
      <c r="F95" s="5"/>
      <c r="G95" s="5"/>
      <c r="H95" s="5"/>
      <c r="I95" s="5"/>
      <c r="J95" s="5"/>
      <c r="K95" s="5"/>
      <c r="L95" s="5"/>
      <c r="M95" s="5"/>
    </row>
    <row r="96" spans="1:13" ht="13.5" customHeight="1" x14ac:dyDescent="0.2">
      <c r="A96" s="5"/>
      <c r="B96" s="5"/>
      <c r="C96" s="5"/>
      <c r="D96" s="5"/>
      <c r="E96" s="5"/>
      <c r="F96" s="5"/>
      <c r="G96" s="5"/>
      <c r="H96" s="5"/>
      <c r="I96" s="5"/>
      <c r="J96" s="5"/>
      <c r="K96" s="5"/>
      <c r="L96" s="5"/>
      <c r="M96" s="5"/>
    </row>
    <row r="97" spans="1:13" x14ac:dyDescent="0.2">
      <c r="A97" s="5"/>
      <c r="B97" s="5"/>
      <c r="C97" s="5"/>
      <c r="D97" s="5"/>
      <c r="E97" s="5"/>
      <c r="F97" s="5"/>
      <c r="G97" s="5"/>
      <c r="H97" s="5"/>
      <c r="I97" s="5"/>
      <c r="J97" s="5"/>
      <c r="K97" s="5"/>
      <c r="L97" s="5"/>
      <c r="M97" s="5"/>
    </row>
    <row r="98" spans="1:13" x14ac:dyDescent="0.2">
      <c r="A98" s="5"/>
      <c r="B98" s="5"/>
      <c r="C98" s="5"/>
      <c r="D98" s="5"/>
      <c r="E98" s="5"/>
      <c r="F98" s="5"/>
      <c r="G98" s="5"/>
      <c r="H98" s="5"/>
      <c r="I98" s="5"/>
      <c r="J98" s="5"/>
      <c r="K98" s="5"/>
      <c r="L98" s="5"/>
      <c r="M98" s="5"/>
    </row>
    <row r="99" spans="1:13" x14ac:dyDescent="0.2">
      <c r="A99" s="5"/>
      <c r="B99" s="5"/>
      <c r="C99" s="5"/>
      <c r="D99" s="5"/>
      <c r="E99" s="5"/>
      <c r="F99" s="5"/>
      <c r="G99" s="5"/>
      <c r="H99" s="5"/>
      <c r="I99" s="5"/>
      <c r="J99" s="5"/>
      <c r="K99" s="5"/>
      <c r="L99" s="5"/>
      <c r="M99" s="5"/>
    </row>
    <row r="100" spans="1:13" x14ac:dyDescent="0.2">
      <c r="A100" s="5"/>
      <c r="B100" s="5"/>
      <c r="C100" s="5"/>
      <c r="D100" s="5"/>
      <c r="E100" s="5"/>
      <c r="F100" s="5"/>
      <c r="G100" s="5"/>
      <c r="H100" s="5"/>
      <c r="I100" s="5"/>
      <c r="J100" s="5"/>
      <c r="K100" s="5"/>
      <c r="L100" s="5"/>
      <c r="M100" s="5"/>
    </row>
    <row r="101" spans="1:13" x14ac:dyDescent="0.2">
      <c r="A101" s="5"/>
      <c r="B101" s="5"/>
      <c r="C101" s="5"/>
      <c r="D101" s="5"/>
      <c r="E101" s="5"/>
      <c r="F101" s="5"/>
      <c r="G101" s="5"/>
      <c r="H101" s="5"/>
      <c r="I101" s="5"/>
      <c r="J101" s="5"/>
      <c r="K101" s="5"/>
      <c r="L101" s="5"/>
      <c r="M101" s="5"/>
    </row>
    <row r="102" spans="1:13" x14ac:dyDescent="0.2">
      <c r="A102" s="5"/>
      <c r="B102" s="5"/>
      <c r="C102" s="5"/>
      <c r="D102" s="5"/>
      <c r="E102" s="5"/>
      <c r="F102" s="5"/>
      <c r="G102" s="5"/>
      <c r="H102" s="5"/>
      <c r="I102" s="5"/>
      <c r="J102" s="5"/>
      <c r="K102" s="5"/>
      <c r="L102" s="5"/>
      <c r="M102" s="5"/>
    </row>
    <row r="103" spans="1:13" x14ac:dyDescent="0.2">
      <c r="A103" s="5"/>
      <c r="B103" s="5"/>
      <c r="C103" s="5"/>
      <c r="D103" s="5"/>
      <c r="E103" s="5"/>
      <c r="F103" s="5"/>
      <c r="G103" s="5"/>
      <c r="H103" s="5"/>
      <c r="I103" s="5"/>
      <c r="J103" s="5"/>
      <c r="K103" s="5"/>
      <c r="L103" s="5"/>
      <c r="M103" s="5"/>
    </row>
    <row r="104" spans="1:13" ht="18" customHeight="1" x14ac:dyDescent="0.2">
      <c r="A104" s="5"/>
      <c r="B104" s="92" t="s">
        <v>122</v>
      </c>
      <c r="C104" s="5"/>
      <c r="D104" s="5"/>
      <c r="E104" s="5"/>
      <c r="F104" s="5"/>
      <c r="G104" s="5"/>
      <c r="H104" s="5"/>
      <c r="I104" s="5"/>
      <c r="J104" s="5"/>
      <c r="K104" s="5"/>
      <c r="L104" s="5"/>
      <c r="M104" s="5"/>
    </row>
    <row r="105" spans="1:13" x14ac:dyDescent="0.2">
      <c r="A105" s="5"/>
      <c r="B105" s="5"/>
      <c r="C105" s="5"/>
      <c r="D105" s="5"/>
      <c r="E105" s="5"/>
      <c r="F105" s="5"/>
      <c r="G105" s="5"/>
      <c r="H105" s="5"/>
      <c r="I105" s="5"/>
      <c r="J105" s="5"/>
      <c r="K105" s="5"/>
      <c r="L105" s="5"/>
      <c r="M105" s="5"/>
    </row>
    <row r="106" spans="1:13" x14ac:dyDescent="0.2">
      <c r="A106" s="5"/>
      <c r="B106" s="5"/>
      <c r="C106" s="5"/>
      <c r="D106" s="5"/>
      <c r="E106" s="5"/>
      <c r="F106" s="5"/>
      <c r="G106" s="5"/>
      <c r="H106" s="5"/>
      <c r="I106" s="5"/>
      <c r="J106" s="5"/>
      <c r="K106" s="5"/>
      <c r="L106" s="5"/>
      <c r="M106" s="5"/>
    </row>
    <row r="107" spans="1:13" x14ac:dyDescent="0.2">
      <c r="A107" s="5"/>
      <c r="B107" s="5"/>
      <c r="C107" s="5"/>
      <c r="D107" s="5"/>
      <c r="E107" s="5"/>
      <c r="F107" s="5"/>
      <c r="G107" s="5"/>
      <c r="H107" s="5"/>
      <c r="I107" s="5"/>
      <c r="J107" s="5"/>
      <c r="K107" s="5"/>
      <c r="L107" s="5"/>
      <c r="M107" s="5"/>
    </row>
    <row r="108" spans="1:13" x14ac:dyDescent="0.2">
      <c r="A108" s="5"/>
      <c r="B108" s="5"/>
      <c r="C108" s="5"/>
      <c r="D108" s="5"/>
      <c r="E108" s="5"/>
      <c r="F108" s="5"/>
      <c r="G108" s="5"/>
      <c r="H108" s="5"/>
      <c r="I108" s="5"/>
      <c r="J108" s="5"/>
      <c r="K108" s="5"/>
      <c r="L108" s="5"/>
      <c r="M108" s="5"/>
    </row>
    <row r="109" spans="1:13" x14ac:dyDescent="0.2">
      <c r="A109" s="5"/>
      <c r="B109" s="5"/>
      <c r="C109" s="5"/>
      <c r="D109" s="5"/>
      <c r="E109" s="5"/>
      <c r="F109" s="5"/>
      <c r="G109" s="5"/>
      <c r="H109" s="5"/>
      <c r="I109" s="5"/>
      <c r="J109" s="5"/>
      <c r="K109" s="5"/>
      <c r="L109" s="5"/>
      <c r="M109" s="5"/>
    </row>
    <row r="110" spans="1:13" x14ac:dyDescent="0.2">
      <c r="A110" s="5"/>
      <c r="B110" s="5"/>
      <c r="C110" s="5"/>
      <c r="D110" s="5"/>
      <c r="E110" s="5"/>
      <c r="F110" s="5"/>
      <c r="G110" s="5"/>
      <c r="H110" s="5"/>
      <c r="I110" s="5"/>
      <c r="J110" s="5"/>
      <c r="K110" s="5"/>
      <c r="L110" s="5"/>
      <c r="M110" s="5"/>
    </row>
    <row r="111" spans="1:13" x14ac:dyDescent="0.2">
      <c r="A111" s="5"/>
      <c r="B111" s="5"/>
      <c r="C111" s="5"/>
      <c r="D111" s="5"/>
      <c r="E111" s="5"/>
      <c r="F111" s="5"/>
      <c r="G111" s="5"/>
      <c r="H111" s="5"/>
      <c r="I111" s="5"/>
      <c r="J111" s="5"/>
      <c r="K111" s="5"/>
      <c r="L111" s="5"/>
      <c r="M111" s="5"/>
    </row>
    <row r="112" spans="1:13" x14ac:dyDescent="0.2">
      <c r="A112" s="5"/>
      <c r="B112" s="5"/>
      <c r="C112" s="5"/>
      <c r="D112" s="5"/>
      <c r="E112" s="5"/>
      <c r="F112" s="5"/>
      <c r="G112" s="5"/>
      <c r="H112" s="5"/>
      <c r="I112" s="5"/>
      <c r="J112" s="5"/>
      <c r="K112" s="5"/>
      <c r="L112" s="5"/>
      <c r="M112" s="5"/>
    </row>
    <row r="113" spans="1:13" x14ac:dyDescent="0.2">
      <c r="A113" s="5"/>
      <c r="B113" s="5"/>
      <c r="C113" s="5"/>
      <c r="D113" s="5"/>
      <c r="E113" s="5"/>
      <c r="F113" s="5"/>
      <c r="G113" s="5"/>
      <c r="H113" s="5"/>
      <c r="I113" s="5"/>
      <c r="J113" s="5"/>
      <c r="K113" s="5"/>
      <c r="L113" s="5"/>
      <c r="M113" s="5"/>
    </row>
    <row r="114" spans="1:13" x14ac:dyDescent="0.2">
      <c r="A114" s="5"/>
      <c r="B114" s="5"/>
      <c r="C114" s="5"/>
      <c r="D114" s="5"/>
      <c r="E114" s="5"/>
      <c r="F114" s="5"/>
      <c r="G114" s="5"/>
      <c r="H114" s="5"/>
      <c r="I114" s="5"/>
      <c r="J114" s="5"/>
      <c r="K114" s="5"/>
      <c r="L114" s="5"/>
      <c r="M114" s="5"/>
    </row>
    <row r="115" spans="1:13" x14ac:dyDescent="0.2">
      <c r="A115" s="5"/>
      <c r="B115" s="5"/>
      <c r="C115" s="5"/>
      <c r="D115" s="5"/>
      <c r="E115" s="5"/>
      <c r="F115" s="5"/>
      <c r="G115" s="5"/>
      <c r="H115" s="5"/>
      <c r="I115" s="5"/>
      <c r="J115" s="5"/>
      <c r="K115" s="5"/>
      <c r="L115" s="5"/>
      <c r="M115" s="5"/>
    </row>
    <row r="116" spans="1:13" x14ac:dyDescent="0.2">
      <c r="A116" s="5"/>
      <c r="B116" s="5"/>
      <c r="C116" s="5"/>
      <c r="D116" s="5"/>
      <c r="E116" s="5"/>
      <c r="F116" s="5"/>
      <c r="G116" s="5"/>
      <c r="H116" s="5"/>
      <c r="I116" s="5"/>
      <c r="J116" s="5"/>
      <c r="K116" s="5"/>
      <c r="L116" s="5"/>
      <c r="M116" s="5"/>
    </row>
    <row r="117" spans="1:13" x14ac:dyDescent="0.2">
      <c r="A117" s="5"/>
      <c r="B117" s="5"/>
      <c r="C117" s="5"/>
      <c r="D117" s="5"/>
      <c r="E117" s="5"/>
      <c r="F117" s="5"/>
      <c r="G117" s="5"/>
      <c r="H117" s="5"/>
      <c r="I117" s="5"/>
      <c r="J117" s="5"/>
      <c r="K117" s="5"/>
      <c r="L117" s="5"/>
      <c r="M117" s="5"/>
    </row>
    <row r="118" spans="1:13" x14ac:dyDescent="0.2">
      <c r="A118" s="5"/>
      <c r="B118" s="5"/>
      <c r="C118" s="5"/>
      <c r="D118" s="5"/>
      <c r="E118" s="5"/>
      <c r="F118" s="5"/>
      <c r="G118" s="5"/>
      <c r="H118" s="5"/>
      <c r="I118" s="5"/>
      <c r="J118" s="5"/>
      <c r="K118" s="5"/>
      <c r="L118" s="5"/>
      <c r="M118" s="5"/>
    </row>
    <row r="119" spans="1:13" x14ac:dyDescent="0.2">
      <c r="A119" s="5"/>
      <c r="B119" s="5"/>
      <c r="C119" s="5"/>
      <c r="D119" s="5"/>
      <c r="E119" s="5"/>
      <c r="F119" s="5"/>
      <c r="G119" s="5"/>
      <c r="H119" s="5"/>
      <c r="I119" s="5"/>
      <c r="J119" s="5"/>
      <c r="K119" s="5"/>
      <c r="L119" s="5"/>
      <c r="M119" s="5"/>
    </row>
    <row r="120" spans="1:13" x14ac:dyDescent="0.2">
      <c r="A120" s="5"/>
      <c r="B120" s="5"/>
      <c r="C120" s="5"/>
      <c r="D120" s="5"/>
      <c r="E120" s="5"/>
      <c r="F120" s="5"/>
      <c r="G120" s="5"/>
      <c r="H120" s="5"/>
      <c r="I120" s="5"/>
      <c r="J120" s="5"/>
      <c r="K120" s="5"/>
      <c r="L120" s="5"/>
      <c r="M120" s="5"/>
    </row>
    <row r="121" spans="1:13" x14ac:dyDescent="0.2">
      <c r="A121" s="5"/>
      <c r="B121" s="5"/>
      <c r="C121" s="5"/>
      <c r="D121" s="5"/>
      <c r="E121" s="5"/>
      <c r="F121" s="5"/>
      <c r="G121" s="5"/>
      <c r="H121" s="5"/>
      <c r="I121" s="5"/>
      <c r="J121" s="5"/>
      <c r="K121" s="5"/>
      <c r="L121" s="5"/>
      <c r="M121" s="5"/>
    </row>
    <row r="122" spans="1:13" x14ac:dyDescent="0.2">
      <c r="A122" s="5"/>
      <c r="B122" s="5"/>
      <c r="C122" s="5"/>
      <c r="D122" s="5"/>
      <c r="E122" s="5"/>
      <c r="F122" s="5"/>
      <c r="G122" s="5"/>
      <c r="H122" s="5"/>
      <c r="I122" s="5"/>
      <c r="J122" s="5"/>
      <c r="K122" s="5"/>
      <c r="L122" s="5"/>
      <c r="M122" s="5"/>
    </row>
    <row r="123" spans="1:13" x14ac:dyDescent="0.2">
      <c r="A123" s="5"/>
      <c r="B123" s="5"/>
      <c r="C123" s="5"/>
      <c r="D123" s="5"/>
      <c r="E123" s="5"/>
      <c r="F123" s="5"/>
      <c r="G123" s="5"/>
      <c r="H123" s="5"/>
      <c r="I123" s="5"/>
      <c r="J123" s="5"/>
      <c r="K123" s="5"/>
      <c r="L123" s="5"/>
      <c r="M123" s="5"/>
    </row>
    <row r="124" spans="1:13" x14ac:dyDescent="0.2">
      <c r="A124" s="5"/>
      <c r="B124" s="5"/>
      <c r="C124" s="5"/>
      <c r="D124" s="5"/>
      <c r="E124" s="5"/>
      <c r="F124" s="5"/>
      <c r="G124" s="5"/>
      <c r="H124" s="5"/>
      <c r="I124" s="5"/>
      <c r="J124" s="5"/>
      <c r="K124" s="5"/>
      <c r="L124" s="5"/>
      <c r="M124" s="5"/>
    </row>
    <row r="125" spans="1:13" x14ac:dyDescent="0.2">
      <c r="A125" s="5"/>
      <c r="B125" s="5"/>
      <c r="C125" s="5"/>
      <c r="D125" s="5"/>
      <c r="E125" s="5"/>
      <c r="F125" s="5"/>
      <c r="G125" s="5"/>
      <c r="H125" s="5"/>
      <c r="I125" s="5"/>
      <c r="J125" s="5"/>
      <c r="K125" s="5"/>
      <c r="L125" s="5"/>
      <c r="M125" s="5"/>
    </row>
    <row r="126" spans="1:13" x14ac:dyDescent="0.2">
      <c r="A126" s="5"/>
      <c r="B126" s="5"/>
      <c r="C126" s="5"/>
      <c r="D126" s="5"/>
      <c r="E126" s="5"/>
      <c r="F126" s="5"/>
      <c r="G126" s="5"/>
      <c r="H126" s="5"/>
      <c r="I126" s="5"/>
      <c r="J126" s="5"/>
      <c r="K126" s="5"/>
      <c r="L126" s="5"/>
      <c r="M126" s="5"/>
    </row>
    <row r="127" spans="1:13" ht="13" customHeight="1" x14ac:dyDescent="0.2">
      <c r="A127" s="5"/>
      <c r="B127" s="5"/>
      <c r="C127" s="5"/>
      <c r="D127" s="5"/>
      <c r="E127" s="5"/>
      <c r="F127" s="5"/>
      <c r="G127" s="5"/>
      <c r="H127" s="5"/>
      <c r="I127" s="5"/>
      <c r="J127" s="5"/>
      <c r="K127" s="5"/>
      <c r="L127" s="5"/>
      <c r="M127" s="5"/>
    </row>
    <row r="128" spans="1:13" ht="13" customHeight="1" x14ac:dyDescent="0.2">
      <c r="A128" s="5"/>
      <c r="B128" s="5"/>
      <c r="C128" s="5"/>
      <c r="D128" s="5"/>
      <c r="E128" s="5"/>
      <c r="F128" s="5"/>
      <c r="G128" s="5"/>
      <c r="H128" s="5"/>
      <c r="I128" s="5"/>
      <c r="J128" s="5"/>
      <c r="K128" s="5"/>
      <c r="L128" s="5"/>
      <c r="M128" s="5"/>
    </row>
    <row r="129" spans="1:13" x14ac:dyDescent="0.2">
      <c r="A129" s="5"/>
      <c r="B129" s="5"/>
      <c r="C129" s="5"/>
      <c r="D129" s="5"/>
      <c r="E129" s="5"/>
      <c r="F129" s="5"/>
      <c r="G129" s="5"/>
      <c r="H129" s="5"/>
      <c r="I129" s="5"/>
      <c r="J129" s="5"/>
      <c r="K129" s="5"/>
      <c r="L129" s="5"/>
      <c r="M129" s="5"/>
    </row>
    <row r="130" spans="1:13" x14ac:dyDescent="0.2">
      <c r="A130" s="5"/>
      <c r="B130" s="5"/>
      <c r="C130" s="5"/>
      <c r="D130" s="5"/>
      <c r="E130" s="5"/>
      <c r="F130" s="5"/>
      <c r="G130" s="5"/>
      <c r="H130" s="5"/>
      <c r="I130" s="5"/>
      <c r="J130" s="5"/>
      <c r="K130" s="5"/>
      <c r="L130" s="5"/>
      <c r="M130" s="5"/>
    </row>
    <row r="131" spans="1:13" x14ac:dyDescent="0.2">
      <c r="A131" s="5"/>
      <c r="B131" s="5"/>
      <c r="C131" s="5"/>
      <c r="D131" s="5"/>
      <c r="E131" s="5"/>
      <c r="F131" s="5"/>
      <c r="G131" s="5"/>
      <c r="H131" s="5"/>
      <c r="I131" s="5"/>
      <c r="J131" s="5"/>
      <c r="K131" s="5"/>
      <c r="L131" s="5"/>
      <c r="M131" s="5"/>
    </row>
    <row r="132" spans="1:13" ht="13" customHeight="1" x14ac:dyDescent="0.2">
      <c r="A132" s="5"/>
      <c r="B132" s="5"/>
      <c r="C132" s="5"/>
      <c r="D132" s="5"/>
      <c r="E132" s="5"/>
      <c r="F132" s="5"/>
      <c r="G132" s="5"/>
      <c r="H132" s="5"/>
      <c r="I132" s="5"/>
      <c r="J132" s="5"/>
      <c r="K132" s="5"/>
      <c r="L132" s="5"/>
      <c r="M132" s="5"/>
    </row>
    <row r="133" spans="1:13" ht="13" customHeight="1" x14ac:dyDescent="0.2">
      <c r="A133" s="5"/>
      <c r="B133" s="5"/>
      <c r="C133" s="5"/>
      <c r="D133" s="5"/>
      <c r="E133" s="5"/>
      <c r="F133" s="5"/>
      <c r="G133" s="5"/>
      <c r="H133" s="5"/>
      <c r="I133" s="5"/>
      <c r="J133" s="5"/>
      <c r="K133" s="5"/>
      <c r="L133" s="5"/>
      <c r="M133" s="5"/>
    </row>
    <row r="134" spans="1:13" ht="13" customHeight="1" x14ac:dyDescent="0.2">
      <c r="A134" s="5"/>
      <c r="B134" s="5"/>
      <c r="C134" s="5"/>
      <c r="D134" s="5"/>
      <c r="E134" s="5"/>
      <c r="F134" s="5"/>
      <c r="G134" s="5"/>
      <c r="H134" s="5"/>
      <c r="I134" s="5"/>
      <c r="J134" s="5"/>
      <c r="K134" s="5"/>
      <c r="L134" s="5"/>
      <c r="M134" s="5"/>
    </row>
    <row r="135" spans="1:13" ht="13" customHeight="1" x14ac:dyDescent="0.2">
      <c r="A135" s="5"/>
      <c r="B135" s="5"/>
      <c r="C135" s="5"/>
      <c r="D135" s="5"/>
      <c r="E135" s="5"/>
      <c r="F135" s="5"/>
      <c r="G135" s="5"/>
      <c r="H135" s="5"/>
      <c r="I135" s="5"/>
      <c r="J135" s="5"/>
      <c r="K135" s="5"/>
      <c r="L135" s="5"/>
      <c r="M135" s="5"/>
    </row>
    <row r="136" spans="1:13" ht="13" customHeight="1" x14ac:dyDescent="0.2">
      <c r="A136" s="5"/>
      <c r="B136" s="5"/>
      <c r="C136" s="5"/>
      <c r="D136" s="5"/>
      <c r="E136" s="5"/>
      <c r="F136" s="5"/>
      <c r="G136" s="5"/>
      <c r="H136" s="5"/>
      <c r="I136" s="5"/>
      <c r="J136" s="5"/>
      <c r="K136" s="5"/>
      <c r="L136" s="5"/>
      <c r="M136" s="5"/>
    </row>
    <row r="137" spans="1:13" x14ac:dyDescent="0.2">
      <c r="A137" s="5"/>
      <c r="B137" s="5"/>
      <c r="C137" s="5"/>
      <c r="D137" s="5"/>
      <c r="E137" s="5"/>
      <c r="F137" s="5"/>
      <c r="G137" s="5"/>
      <c r="H137" s="5"/>
      <c r="I137" s="5"/>
      <c r="J137" s="5"/>
      <c r="K137" s="5"/>
      <c r="L137" s="5"/>
      <c r="M137" s="5"/>
    </row>
    <row r="138" spans="1:13" ht="13" customHeight="1" x14ac:dyDescent="0.2">
      <c r="A138" s="5"/>
      <c r="B138" s="5"/>
      <c r="C138" s="5"/>
      <c r="D138" s="5"/>
      <c r="E138" s="5"/>
      <c r="F138" s="5"/>
      <c r="G138" s="5"/>
      <c r="H138" s="5"/>
      <c r="I138" s="5"/>
      <c r="J138" s="5"/>
      <c r="K138" s="5"/>
      <c r="L138" s="5"/>
      <c r="M138" s="5"/>
    </row>
    <row r="139" spans="1:13" ht="13" customHeight="1" x14ac:dyDescent="0.2">
      <c r="A139" s="5"/>
      <c r="B139" s="5"/>
      <c r="C139" s="5"/>
      <c r="D139" s="5"/>
      <c r="E139" s="5"/>
      <c r="F139" s="5"/>
      <c r="G139" s="5"/>
      <c r="H139" s="5"/>
      <c r="I139" s="5"/>
      <c r="J139" s="5"/>
      <c r="K139" s="5"/>
      <c r="L139" s="5"/>
      <c r="M139" s="5"/>
    </row>
    <row r="140" spans="1:13" x14ac:dyDescent="0.2">
      <c r="A140" s="5"/>
      <c r="B140" s="5"/>
      <c r="C140" s="5"/>
      <c r="D140" s="5"/>
      <c r="E140" s="5"/>
      <c r="F140" s="5"/>
      <c r="G140" s="5"/>
      <c r="H140" s="5"/>
      <c r="I140" s="5"/>
      <c r="J140" s="5"/>
      <c r="K140" s="5"/>
      <c r="L140" s="5"/>
      <c r="M140" s="5"/>
    </row>
    <row r="141" spans="1:13" x14ac:dyDescent="0.2">
      <c r="A141" s="5"/>
      <c r="B141" s="5"/>
      <c r="C141" s="5"/>
      <c r="D141" s="5"/>
      <c r="E141" s="5"/>
      <c r="F141" s="5"/>
      <c r="G141" s="5"/>
      <c r="H141" s="5"/>
      <c r="I141" s="5"/>
      <c r="J141" s="5"/>
      <c r="K141" s="5"/>
      <c r="L141" s="5"/>
      <c r="M141" s="5"/>
    </row>
    <row r="142" spans="1:13" x14ac:dyDescent="0.2">
      <c r="A142" s="5"/>
      <c r="B142" s="5"/>
      <c r="C142" s="5"/>
      <c r="D142" s="5"/>
      <c r="E142" s="5"/>
      <c r="F142" s="5"/>
      <c r="G142" s="5"/>
      <c r="H142" s="5"/>
      <c r="I142" s="5"/>
      <c r="J142" s="5"/>
      <c r="K142" s="5"/>
      <c r="L142" s="5"/>
      <c r="M142" s="5"/>
    </row>
    <row r="143" spans="1:13" x14ac:dyDescent="0.2">
      <c r="A143" s="5"/>
      <c r="B143" s="5"/>
      <c r="C143" s="5"/>
      <c r="D143" s="5"/>
      <c r="E143" s="5"/>
      <c r="F143" s="5"/>
      <c r="G143" s="5"/>
      <c r="H143" s="5"/>
      <c r="I143" s="5"/>
      <c r="J143" s="5"/>
      <c r="K143" s="5"/>
      <c r="L143" s="5"/>
      <c r="M143" s="5"/>
    </row>
    <row r="144" spans="1:13" x14ac:dyDescent="0.2">
      <c r="A144" s="5"/>
      <c r="B144" s="5"/>
      <c r="C144" s="5"/>
      <c r="D144" s="5"/>
      <c r="E144" s="5"/>
      <c r="F144" s="5"/>
      <c r="G144" s="5"/>
      <c r="H144" s="5"/>
      <c r="I144" s="5"/>
      <c r="J144" s="5"/>
      <c r="K144" s="5"/>
      <c r="L144" s="5"/>
      <c r="M144" s="5"/>
    </row>
    <row r="145" spans="1:13" x14ac:dyDescent="0.2">
      <c r="A145" s="5"/>
      <c r="B145" s="5"/>
      <c r="C145" s="5"/>
      <c r="D145" s="5"/>
      <c r="E145" s="5"/>
      <c r="F145" s="5"/>
      <c r="G145" s="5"/>
      <c r="H145" s="5"/>
      <c r="I145" s="5"/>
      <c r="J145" s="5"/>
      <c r="K145" s="5"/>
      <c r="L145" s="5"/>
      <c r="M145" s="5"/>
    </row>
    <row r="146" spans="1:13" x14ac:dyDescent="0.2">
      <c r="A146" s="5"/>
      <c r="B146" s="5"/>
      <c r="C146" s="5"/>
      <c r="D146" s="5"/>
      <c r="E146" s="5"/>
      <c r="F146" s="5"/>
      <c r="G146" s="5"/>
      <c r="H146" s="5"/>
      <c r="I146" s="5"/>
      <c r="J146" s="5"/>
      <c r="K146" s="5"/>
      <c r="L146" s="5"/>
      <c r="M146" s="5"/>
    </row>
    <row r="147" spans="1:13" x14ac:dyDescent="0.2">
      <c r="A147" s="5"/>
      <c r="B147" s="5"/>
      <c r="C147" s="5"/>
      <c r="D147" s="5"/>
      <c r="E147" s="5"/>
      <c r="F147" s="5"/>
      <c r="G147" s="5"/>
      <c r="H147" s="5"/>
      <c r="I147" s="5"/>
      <c r="J147" s="5"/>
      <c r="K147" s="5"/>
      <c r="L147" s="5"/>
      <c r="M147" s="5"/>
    </row>
    <row r="148" spans="1:13" x14ac:dyDescent="0.2">
      <c r="A148" s="5"/>
      <c r="B148" s="5"/>
      <c r="C148" s="5"/>
      <c r="D148" s="5"/>
      <c r="E148" s="5"/>
      <c r="F148" s="5"/>
      <c r="G148" s="5"/>
      <c r="H148" s="5"/>
      <c r="I148" s="5"/>
      <c r="J148" s="5"/>
      <c r="K148" s="5"/>
      <c r="L148" s="5"/>
      <c r="M148" s="5"/>
    </row>
    <row r="149" spans="1:13" x14ac:dyDescent="0.2">
      <c r="A149" s="5"/>
      <c r="B149" s="5"/>
      <c r="C149" s="5"/>
      <c r="D149" s="5"/>
      <c r="E149" s="5"/>
      <c r="F149" s="5"/>
      <c r="G149" s="5"/>
      <c r="H149" s="5"/>
      <c r="I149" s="5"/>
      <c r="J149" s="5"/>
      <c r="K149" s="5"/>
      <c r="L149" s="5"/>
      <c r="M149" s="5"/>
    </row>
    <row r="150" spans="1:13" x14ac:dyDescent="0.2">
      <c r="A150" s="5"/>
      <c r="B150" s="5"/>
      <c r="C150" s="5"/>
      <c r="D150" s="5"/>
      <c r="E150" s="5"/>
      <c r="F150" s="5"/>
      <c r="G150" s="5"/>
      <c r="H150" s="5"/>
      <c r="I150" s="5"/>
      <c r="J150" s="5"/>
      <c r="K150" s="5"/>
      <c r="L150" s="5"/>
      <c r="M150" s="5"/>
    </row>
    <row r="151" spans="1:13" x14ac:dyDescent="0.2">
      <c r="A151" s="5"/>
      <c r="B151" s="5"/>
      <c r="C151" s="5"/>
      <c r="D151" s="5"/>
      <c r="E151" s="5"/>
      <c r="F151" s="5"/>
      <c r="G151" s="5"/>
      <c r="H151" s="5"/>
      <c r="I151" s="5"/>
      <c r="J151" s="5"/>
      <c r="K151" s="5"/>
      <c r="L151" s="5"/>
      <c r="M151" s="5"/>
    </row>
    <row r="152" spans="1:13" x14ac:dyDescent="0.2">
      <c r="A152" s="5"/>
      <c r="B152" s="5"/>
      <c r="C152" s="5"/>
      <c r="D152" s="5"/>
      <c r="E152" s="5"/>
      <c r="F152" s="5"/>
      <c r="G152" s="5"/>
      <c r="H152" s="5"/>
      <c r="I152" s="5"/>
      <c r="J152" s="5"/>
      <c r="K152" s="5"/>
      <c r="L152" s="5"/>
      <c r="M152" s="5"/>
    </row>
    <row r="153" spans="1:13" x14ac:dyDescent="0.2">
      <c r="A153" s="5"/>
      <c r="B153" s="5"/>
      <c r="C153" s="5"/>
      <c r="D153" s="5"/>
      <c r="E153" s="5"/>
      <c r="F153" s="5"/>
      <c r="G153" s="5"/>
      <c r="H153" s="5"/>
      <c r="I153" s="5"/>
      <c r="J153" s="5"/>
      <c r="K153" s="5"/>
      <c r="L153" s="5"/>
      <c r="M153" s="5"/>
    </row>
    <row r="154" spans="1:13" x14ac:dyDescent="0.2">
      <c r="A154" s="5"/>
      <c r="B154" s="5"/>
      <c r="C154" s="5"/>
      <c r="D154" s="5"/>
      <c r="E154" s="5"/>
      <c r="F154" s="5"/>
      <c r="G154" s="5"/>
      <c r="H154" s="5"/>
      <c r="I154" s="5"/>
      <c r="J154" s="5"/>
      <c r="K154" s="5"/>
      <c r="L154" s="5"/>
      <c r="M154" s="5"/>
    </row>
    <row r="155" spans="1:13" x14ac:dyDescent="0.2">
      <c r="A155" s="5"/>
      <c r="B155" s="5"/>
      <c r="C155" s="5"/>
      <c r="D155" s="5"/>
      <c r="E155" s="5"/>
      <c r="F155" s="5"/>
      <c r="G155" s="5"/>
      <c r="H155" s="5"/>
      <c r="I155" s="5"/>
      <c r="J155" s="5"/>
      <c r="K155" s="5"/>
      <c r="L155" s="5"/>
      <c r="M155" s="5"/>
    </row>
    <row r="156" spans="1:13" x14ac:dyDescent="0.2">
      <c r="A156" s="5"/>
      <c r="B156" s="5"/>
      <c r="C156" s="5"/>
      <c r="D156" s="5"/>
      <c r="E156" s="5"/>
      <c r="F156" s="5"/>
      <c r="G156" s="5"/>
      <c r="H156" s="5"/>
      <c r="I156" s="5"/>
      <c r="J156" s="5"/>
      <c r="K156" s="5"/>
      <c r="L156" s="5"/>
      <c r="M156" s="5"/>
    </row>
    <row r="157" spans="1:13" ht="14" x14ac:dyDescent="0.2">
      <c r="A157" s="92" t="s">
        <v>152</v>
      </c>
      <c r="B157" s="114"/>
      <c r="C157" s="97"/>
      <c r="D157" s="97"/>
      <c r="E157" s="97"/>
      <c r="F157" s="97"/>
      <c r="G157" s="97"/>
      <c r="H157" s="97"/>
      <c r="I157" s="5"/>
      <c r="J157" s="5"/>
      <c r="K157" s="5"/>
      <c r="L157" s="5"/>
      <c r="M157" s="5"/>
    </row>
    <row r="158" spans="1:13" ht="32.5" customHeight="1" x14ac:dyDescent="0.2">
      <c r="A158" s="87"/>
      <c r="B158" s="146"/>
      <c r="C158" s="204" t="s">
        <v>153</v>
      </c>
      <c r="D158" s="204"/>
      <c r="E158" s="204"/>
      <c r="F158" s="204"/>
      <c r="G158" s="204"/>
      <c r="H158" s="204"/>
      <c r="I158" s="204"/>
      <c r="J158" s="204"/>
      <c r="K158" s="204"/>
      <c r="L158" s="204"/>
      <c r="M158" s="5"/>
    </row>
    <row r="159" spans="1:13" ht="14" x14ac:dyDescent="0.2">
      <c r="A159" s="87"/>
      <c r="B159" s="146"/>
      <c r="C159" s="203" t="s">
        <v>140</v>
      </c>
      <c r="D159" s="203"/>
      <c r="E159" s="203"/>
      <c r="F159" s="203"/>
      <c r="G159" s="203"/>
      <c r="H159" s="203"/>
      <c r="I159" s="203"/>
      <c r="J159" s="203"/>
      <c r="K159" s="203"/>
      <c r="L159" s="203"/>
      <c r="M159" s="5"/>
    </row>
    <row r="160" spans="1:13" ht="14" x14ac:dyDescent="0.2">
      <c r="A160" s="87"/>
      <c r="C160" s="5"/>
      <c r="D160" s="5"/>
      <c r="E160" s="5"/>
      <c r="F160" s="5"/>
      <c r="G160" s="5"/>
      <c r="H160" s="5"/>
      <c r="I160" s="5"/>
      <c r="J160" s="5"/>
      <c r="K160" s="5"/>
      <c r="L160" s="5"/>
      <c r="M160" s="5"/>
    </row>
    <row r="161" spans="1:13" ht="14" x14ac:dyDescent="0.2">
      <c r="A161" s="87"/>
      <c r="C161" s="5"/>
      <c r="D161" s="5"/>
      <c r="E161" s="5"/>
      <c r="F161" s="5"/>
      <c r="G161" s="5"/>
      <c r="H161" s="5"/>
      <c r="I161" s="5"/>
      <c r="J161" s="5"/>
      <c r="K161" s="5"/>
      <c r="L161" s="5"/>
      <c r="M161" s="5"/>
    </row>
    <row r="162" spans="1:13" ht="14" x14ac:dyDescent="0.2">
      <c r="A162" s="87"/>
      <c r="C162" s="5"/>
      <c r="D162" s="5"/>
      <c r="E162" s="5"/>
      <c r="F162" s="5"/>
      <c r="G162" s="5"/>
      <c r="H162" s="5"/>
      <c r="I162" s="5"/>
      <c r="J162" s="5"/>
      <c r="K162" s="5"/>
      <c r="L162" s="5"/>
      <c r="M162" s="5"/>
    </row>
    <row r="163" spans="1:13" ht="14" x14ac:dyDescent="0.2">
      <c r="A163" s="87"/>
      <c r="C163" s="5"/>
      <c r="D163" s="5"/>
      <c r="E163" s="5"/>
      <c r="F163" s="5"/>
      <c r="G163" s="5"/>
      <c r="H163" s="5"/>
      <c r="I163" s="5"/>
      <c r="J163" s="5"/>
      <c r="K163" s="5"/>
      <c r="L163" s="5"/>
      <c r="M163" s="5"/>
    </row>
    <row r="164" spans="1:13" ht="14" x14ac:dyDescent="0.2">
      <c r="A164" s="87"/>
      <c r="C164" s="5"/>
      <c r="D164" s="5"/>
      <c r="E164" s="5"/>
      <c r="F164" s="5"/>
      <c r="G164" s="5"/>
      <c r="H164" s="5"/>
      <c r="I164" s="5"/>
      <c r="J164" s="5"/>
      <c r="K164" s="5"/>
      <c r="L164" s="5"/>
      <c r="M164" s="5"/>
    </row>
    <row r="165" spans="1:13" ht="14" x14ac:dyDescent="0.2">
      <c r="A165" s="87"/>
      <c r="C165" s="5"/>
      <c r="D165" s="5"/>
      <c r="E165" s="5"/>
      <c r="F165" s="5"/>
      <c r="G165" s="5"/>
      <c r="H165" s="5"/>
      <c r="I165" s="5"/>
      <c r="J165" s="5"/>
      <c r="K165" s="5"/>
      <c r="L165" s="5"/>
      <c r="M165" s="5"/>
    </row>
    <row r="166" spans="1:13" ht="14" x14ac:dyDescent="0.2">
      <c r="A166" s="87"/>
      <c r="C166" s="203"/>
      <c r="D166" s="203"/>
      <c r="E166" s="203"/>
      <c r="F166" s="203"/>
      <c r="G166" s="203"/>
      <c r="H166" s="5"/>
      <c r="I166" s="5"/>
      <c r="J166" s="5"/>
      <c r="K166" s="5"/>
      <c r="L166" s="5"/>
      <c r="M166" s="5"/>
    </row>
    <row r="167" spans="1:13" x14ac:dyDescent="0.2">
      <c r="A167" s="5"/>
      <c r="B167" s="5"/>
      <c r="C167" s="203" t="s">
        <v>133</v>
      </c>
      <c r="D167" s="203"/>
      <c r="E167" s="203"/>
      <c r="F167" s="203"/>
      <c r="G167" s="203"/>
      <c r="H167" s="5"/>
      <c r="I167" s="5"/>
      <c r="J167" s="5"/>
      <c r="K167" s="5"/>
      <c r="L167" s="5"/>
      <c r="M167" s="5"/>
    </row>
    <row r="168" spans="1:13" x14ac:dyDescent="0.2">
      <c r="A168" s="5"/>
      <c r="B168" s="5"/>
      <c r="C168" s="5"/>
      <c r="D168" s="5"/>
      <c r="E168" s="5"/>
      <c r="F168" s="5"/>
      <c r="G168" s="5"/>
      <c r="H168" s="5"/>
      <c r="I168" s="5"/>
      <c r="J168" s="5"/>
      <c r="K168" s="5"/>
      <c r="L168" s="5"/>
      <c r="M168" s="5"/>
    </row>
    <row r="169" spans="1:13" x14ac:dyDescent="0.2">
      <c r="A169" s="5"/>
      <c r="B169" s="5"/>
      <c r="C169" s="5"/>
      <c r="D169" s="5"/>
      <c r="E169" s="5"/>
      <c r="F169" s="5"/>
      <c r="G169" s="5"/>
      <c r="H169" s="5"/>
      <c r="I169" s="5"/>
      <c r="J169" s="5"/>
      <c r="K169" s="5"/>
      <c r="L169" s="5"/>
      <c r="M169" s="5"/>
    </row>
    <row r="170" spans="1:13" x14ac:dyDescent="0.2">
      <c r="A170" s="5"/>
      <c r="B170" s="5"/>
      <c r="C170" s="5"/>
      <c r="D170" s="5"/>
      <c r="E170" s="5"/>
      <c r="F170" s="5"/>
      <c r="G170" s="5"/>
      <c r="H170" s="5"/>
      <c r="I170" s="5"/>
      <c r="J170" s="5"/>
      <c r="K170" s="5"/>
      <c r="L170" s="5"/>
      <c r="M170" s="5"/>
    </row>
    <row r="171" spans="1:13" x14ac:dyDescent="0.2">
      <c r="A171" s="5"/>
      <c r="B171" s="5"/>
      <c r="C171" s="5"/>
      <c r="D171" s="5"/>
      <c r="E171" s="5"/>
      <c r="F171" s="5"/>
      <c r="G171" s="5"/>
      <c r="H171" s="5"/>
      <c r="I171" s="5"/>
      <c r="J171" s="5"/>
      <c r="K171" s="5"/>
      <c r="L171" s="5"/>
      <c r="M171" s="5"/>
    </row>
    <row r="172" spans="1:13" x14ac:dyDescent="0.2">
      <c r="A172" s="5"/>
      <c r="B172" s="5"/>
      <c r="C172" s="5"/>
      <c r="D172" s="5"/>
      <c r="E172" s="5"/>
      <c r="F172" s="5"/>
      <c r="G172" s="5"/>
      <c r="H172" s="5"/>
      <c r="I172" s="5"/>
      <c r="J172" s="5"/>
      <c r="K172" s="5"/>
      <c r="L172" s="5"/>
      <c r="M172" s="5"/>
    </row>
    <row r="173" spans="1:13" x14ac:dyDescent="0.2">
      <c r="A173" s="5"/>
      <c r="B173" s="5"/>
      <c r="C173" s="5"/>
      <c r="D173" s="5"/>
      <c r="E173" s="5"/>
      <c r="F173" s="5"/>
      <c r="G173" s="5"/>
      <c r="H173" s="5"/>
      <c r="I173" s="5"/>
      <c r="J173" s="5"/>
      <c r="K173" s="5"/>
      <c r="L173" s="5"/>
      <c r="M173" s="5"/>
    </row>
    <row r="174" spans="1:13" x14ac:dyDescent="0.2">
      <c r="A174" s="5"/>
      <c r="B174" s="5"/>
      <c r="C174" s="5"/>
      <c r="D174" s="5"/>
      <c r="E174" s="5"/>
      <c r="F174" s="5"/>
      <c r="G174" s="5"/>
      <c r="H174" s="5"/>
      <c r="I174" s="5"/>
      <c r="J174" s="5"/>
      <c r="K174" s="5"/>
      <c r="L174" s="5"/>
      <c r="M174" s="5"/>
    </row>
    <row r="175" spans="1:13" x14ac:dyDescent="0.2">
      <c r="A175" s="5"/>
      <c r="B175" s="5"/>
      <c r="C175" s="5"/>
      <c r="D175" s="5"/>
      <c r="E175" s="5"/>
      <c r="F175" s="5"/>
      <c r="G175" s="5"/>
      <c r="H175" s="5"/>
      <c r="I175" s="5"/>
      <c r="J175" s="5"/>
      <c r="K175" s="5"/>
      <c r="L175" s="5"/>
      <c r="M175" s="5"/>
    </row>
    <row r="176" spans="1:13" x14ac:dyDescent="0.2">
      <c r="A176" s="5"/>
      <c r="B176" s="5"/>
      <c r="C176" s="5"/>
      <c r="D176" s="5"/>
      <c r="E176" s="5"/>
      <c r="F176" s="5"/>
      <c r="G176" s="5"/>
      <c r="H176" s="5"/>
      <c r="I176" s="5"/>
      <c r="J176" s="5"/>
      <c r="K176" s="5"/>
      <c r="L176" s="5"/>
      <c r="M176" s="5"/>
    </row>
    <row r="177" spans="1:13" x14ac:dyDescent="0.2">
      <c r="A177" s="5"/>
      <c r="B177" s="5"/>
      <c r="C177" s="5"/>
      <c r="D177" s="5"/>
      <c r="E177" s="5"/>
      <c r="F177" s="5"/>
      <c r="G177" s="5"/>
      <c r="H177" s="5"/>
      <c r="I177" s="5"/>
      <c r="J177" s="5"/>
      <c r="K177" s="5"/>
      <c r="L177" s="5"/>
      <c r="M177" s="5"/>
    </row>
    <row r="178" spans="1:13" x14ac:dyDescent="0.2">
      <c r="A178" s="5"/>
      <c r="B178" s="5"/>
      <c r="C178" s="5"/>
      <c r="D178" s="5"/>
      <c r="E178" s="5"/>
      <c r="F178" s="5"/>
      <c r="G178" s="5"/>
      <c r="H178" s="5"/>
      <c r="I178" s="5"/>
      <c r="J178" s="5"/>
      <c r="K178" s="5"/>
      <c r="L178" s="5"/>
      <c r="M178" s="5"/>
    </row>
    <row r="179" spans="1:13" x14ac:dyDescent="0.2">
      <c r="A179" s="5"/>
      <c r="B179" s="5"/>
      <c r="C179" s="203" t="s">
        <v>134</v>
      </c>
      <c r="D179" s="5"/>
      <c r="E179" s="5"/>
      <c r="F179" s="5"/>
      <c r="G179" s="5"/>
      <c r="H179" s="5"/>
      <c r="I179" s="5"/>
      <c r="J179" s="5"/>
      <c r="K179" s="5"/>
      <c r="L179" s="5"/>
      <c r="M179" s="5"/>
    </row>
    <row r="180" spans="1:13" x14ac:dyDescent="0.2">
      <c r="A180" s="5"/>
      <c r="B180" s="5"/>
      <c r="C180" s="5"/>
      <c r="D180" s="5"/>
      <c r="E180" s="5"/>
      <c r="F180" s="5"/>
      <c r="G180" s="5"/>
      <c r="H180" s="5"/>
      <c r="I180" s="5"/>
      <c r="J180" s="5"/>
      <c r="K180" s="5"/>
      <c r="L180" s="5"/>
      <c r="M180" s="5"/>
    </row>
    <row r="181" spans="1:13" x14ac:dyDescent="0.2">
      <c r="A181" s="5"/>
      <c r="B181" s="5"/>
      <c r="C181" s="5"/>
      <c r="D181" s="5"/>
      <c r="E181" s="5"/>
      <c r="F181" s="5"/>
      <c r="G181" s="5"/>
      <c r="H181" s="5"/>
      <c r="I181" s="5"/>
      <c r="J181" s="5"/>
      <c r="K181" s="5"/>
      <c r="L181" s="5"/>
      <c r="M181" s="5"/>
    </row>
    <row r="182" spans="1:13" x14ac:dyDescent="0.2">
      <c r="A182" s="5"/>
      <c r="B182" s="5"/>
      <c r="C182" s="5"/>
      <c r="D182" s="5"/>
      <c r="E182" s="5"/>
      <c r="F182" s="5"/>
      <c r="G182" s="5"/>
      <c r="H182" s="5"/>
      <c r="I182" s="5"/>
      <c r="J182" s="5"/>
      <c r="K182" s="5"/>
      <c r="L182" s="5"/>
      <c r="M182" s="5"/>
    </row>
    <row r="183" spans="1:13" x14ac:dyDescent="0.2">
      <c r="A183" s="5"/>
      <c r="B183" s="5"/>
      <c r="C183" s="5"/>
      <c r="D183" s="5"/>
      <c r="E183" s="5"/>
      <c r="F183" s="5"/>
      <c r="G183" s="5"/>
      <c r="H183" s="5"/>
      <c r="I183" s="5"/>
      <c r="J183" s="5"/>
      <c r="K183" s="5"/>
      <c r="L183" s="5"/>
      <c r="M183" s="5"/>
    </row>
    <row r="184" spans="1:13" x14ac:dyDescent="0.2">
      <c r="A184" s="5"/>
      <c r="B184" s="5"/>
      <c r="C184" s="5"/>
      <c r="D184" s="5"/>
      <c r="E184" s="5"/>
      <c r="F184" s="5"/>
      <c r="G184" s="5"/>
      <c r="H184" s="5"/>
      <c r="I184" s="5"/>
      <c r="J184" s="5"/>
      <c r="K184" s="5"/>
      <c r="L184" s="5"/>
      <c r="M184" s="5"/>
    </row>
    <row r="185" spans="1:13" x14ac:dyDescent="0.2">
      <c r="A185" s="5"/>
      <c r="B185" s="5"/>
      <c r="C185" s="5"/>
      <c r="D185" s="5"/>
      <c r="E185" s="5"/>
      <c r="F185" s="5"/>
      <c r="G185" s="5"/>
      <c r="H185" s="5"/>
      <c r="I185" s="5"/>
      <c r="J185" s="5"/>
      <c r="K185" s="5"/>
      <c r="L185" s="5"/>
      <c r="M185" s="5"/>
    </row>
    <row r="186" spans="1:13" x14ac:dyDescent="0.2">
      <c r="A186" s="5"/>
      <c r="B186" s="5"/>
      <c r="C186" s="5"/>
      <c r="D186" s="5"/>
      <c r="E186" s="5"/>
      <c r="F186" s="5"/>
      <c r="G186" s="5"/>
      <c r="H186" s="5"/>
      <c r="I186" s="5"/>
      <c r="J186" s="5"/>
      <c r="K186" s="5"/>
      <c r="L186" s="5"/>
      <c r="M186" s="5"/>
    </row>
    <row r="187" spans="1:13" x14ac:dyDescent="0.2">
      <c r="A187" s="5"/>
      <c r="B187" s="5"/>
      <c r="C187" s="5"/>
      <c r="D187" s="5"/>
      <c r="E187" s="5"/>
      <c r="F187" s="5"/>
      <c r="G187" s="5"/>
      <c r="H187" s="5"/>
      <c r="I187" s="5"/>
      <c r="J187" s="5"/>
      <c r="K187" s="5"/>
      <c r="L187" s="5"/>
      <c r="M187" s="5"/>
    </row>
    <row r="188" spans="1:13" x14ac:dyDescent="0.2">
      <c r="A188" s="5"/>
      <c r="B188" s="5"/>
      <c r="C188" s="5"/>
      <c r="D188" s="5"/>
      <c r="E188" s="5"/>
      <c r="F188" s="5"/>
      <c r="G188" s="5"/>
      <c r="H188" s="5"/>
      <c r="I188" s="5"/>
      <c r="J188" s="5"/>
      <c r="K188" s="5"/>
      <c r="L188" s="5"/>
      <c r="M188" s="5"/>
    </row>
    <row r="189" spans="1:13" x14ac:dyDescent="0.2">
      <c r="A189" s="5"/>
      <c r="B189" s="5"/>
      <c r="C189" s="5"/>
      <c r="D189" s="5"/>
      <c r="E189" s="5"/>
      <c r="F189" s="5"/>
      <c r="G189" s="5"/>
      <c r="H189" s="5"/>
      <c r="I189" s="5"/>
      <c r="J189" s="5"/>
      <c r="K189" s="5"/>
      <c r="L189" s="5"/>
      <c r="M189" s="5"/>
    </row>
    <row r="190" spans="1:13" x14ac:dyDescent="0.2">
      <c r="A190" s="5"/>
      <c r="B190" s="5"/>
      <c r="C190" s="5"/>
      <c r="D190" s="5"/>
      <c r="E190" s="5"/>
      <c r="F190" s="5"/>
      <c r="G190" s="5"/>
      <c r="H190" s="5"/>
      <c r="I190" s="5"/>
      <c r="J190" s="5"/>
      <c r="K190" s="5"/>
      <c r="L190" s="5"/>
      <c r="M190" s="5"/>
    </row>
    <row r="191" spans="1:13" x14ac:dyDescent="0.2">
      <c r="A191" s="5"/>
      <c r="B191" s="5"/>
      <c r="C191" s="5"/>
      <c r="D191" s="5"/>
      <c r="E191" s="5"/>
      <c r="F191" s="5"/>
      <c r="G191" s="5"/>
      <c r="H191" s="5"/>
      <c r="I191" s="5"/>
      <c r="J191" s="5"/>
      <c r="K191" s="5"/>
      <c r="L191" s="5"/>
      <c r="M191" s="5"/>
    </row>
    <row r="192" spans="1:13" x14ac:dyDescent="0.2">
      <c r="A192" s="5"/>
      <c r="B192" s="5"/>
      <c r="C192" s="5"/>
      <c r="D192" s="5"/>
      <c r="E192" s="5"/>
      <c r="F192" s="5"/>
      <c r="G192" s="5"/>
      <c r="H192" s="5"/>
      <c r="I192" s="5"/>
      <c r="J192" s="5"/>
      <c r="K192" s="5"/>
      <c r="L192" s="5"/>
      <c r="M192" s="5"/>
    </row>
    <row r="193" spans="1:13" x14ac:dyDescent="0.2">
      <c r="A193" s="5"/>
      <c r="B193" s="5"/>
      <c r="C193" s="5"/>
      <c r="D193" s="5"/>
      <c r="E193" s="5"/>
      <c r="F193" s="5"/>
      <c r="G193" s="5"/>
      <c r="H193" s="5"/>
      <c r="I193" s="5"/>
      <c r="J193" s="5"/>
      <c r="K193" s="5"/>
      <c r="L193" s="5"/>
      <c r="M193" s="5"/>
    </row>
    <row r="194" spans="1:13" x14ac:dyDescent="0.2">
      <c r="A194" s="5"/>
      <c r="B194" s="5"/>
      <c r="C194" s="5"/>
      <c r="D194" s="5"/>
      <c r="E194" s="5"/>
      <c r="F194" s="5"/>
      <c r="G194" s="5"/>
      <c r="H194" s="5"/>
      <c r="I194" s="5"/>
      <c r="J194" s="5"/>
      <c r="K194" s="5"/>
      <c r="L194" s="5"/>
      <c r="M194" s="5"/>
    </row>
    <row r="195" spans="1:13" x14ac:dyDescent="0.2">
      <c r="A195" s="5"/>
      <c r="B195" s="5"/>
      <c r="C195" s="203" t="s">
        <v>141</v>
      </c>
      <c r="D195" s="5"/>
      <c r="E195" s="5"/>
      <c r="F195" s="5"/>
      <c r="G195" s="5"/>
      <c r="H195" s="5"/>
      <c r="I195" s="5"/>
      <c r="J195" s="5"/>
      <c r="K195" s="5"/>
      <c r="L195" s="5"/>
      <c r="M195" s="5"/>
    </row>
    <row r="196" spans="1:13" x14ac:dyDescent="0.2">
      <c r="A196" s="5"/>
      <c r="B196" s="5"/>
      <c r="C196" s="5"/>
      <c r="D196" s="5"/>
      <c r="E196" s="5"/>
      <c r="F196" s="5"/>
      <c r="G196" s="5"/>
      <c r="H196" s="5"/>
      <c r="I196" s="5"/>
      <c r="J196" s="5"/>
      <c r="K196" s="5"/>
      <c r="L196" s="5"/>
      <c r="M196" s="5"/>
    </row>
    <row r="197" spans="1:13" x14ac:dyDescent="0.2">
      <c r="A197" s="5"/>
      <c r="B197" s="5"/>
      <c r="C197" s="5"/>
      <c r="D197" s="5"/>
      <c r="E197" s="5"/>
      <c r="F197" s="5"/>
      <c r="G197" s="5"/>
      <c r="H197" s="5"/>
      <c r="I197" s="5"/>
      <c r="J197" s="5"/>
      <c r="K197" s="5"/>
      <c r="L197" s="5"/>
      <c r="M197" s="5"/>
    </row>
    <row r="198" spans="1:13" x14ac:dyDescent="0.2">
      <c r="A198" s="5"/>
      <c r="B198" s="5"/>
      <c r="C198" s="5"/>
      <c r="D198" s="5"/>
      <c r="E198" s="5"/>
      <c r="F198" s="5"/>
      <c r="G198" s="5"/>
      <c r="H198" s="5"/>
      <c r="I198" s="5"/>
      <c r="J198" s="5"/>
      <c r="K198" s="5"/>
      <c r="L198" s="5"/>
      <c r="M198" s="5"/>
    </row>
    <row r="199" spans="1:13" x14ac:dyDescent="0.2">
      <c r="A199" s="5"/>
      <c r="B199" s="5"/>
      <c r="C199" s="5"/>
      <c r="D199" s="5"/>
      <c r="E199" s="5"/>
      <c r="F199" s="5"/>
      <c r="G199" s="5"/>
      <c r="H199" s="5"/>
      <c r="I199" s="5"/>
      <c r="J199" s="5"/>
      <c r="K199" s="5"/>
      <c r="L199" s="5"/>
      <c r="M199" s="5"/>
    </row>
    <row r="200" spans="1:13" x14ac:dyDescent="0.2">
      <c r="A200" s="5"/>
      <c r="B200" s="5"/>
      <c r="C200" s="5"/>
      <c r="D200" s="5"/>
      <c r="E200" s="5"/>
      <c r="F200" s="5"/>
      <c r="G200" s="5"/>
      <c r="H200" s="5"/>
      <c r="I200" s="5"/>
      <c r="J200" s="5"/>
      <c r="K200" s="5"/>
      <c r="L200" s="5"/>
      <c r="M200" s="5"/>
    </row>
    <row r="201" spans="1:13" x14ac:dyDescent="0.2">
      <c r="A201" s="5"/>
      <c r="B201" s="5"/>
      <c r="C201" s="5"/>
      <c r="D201" s="5"/>
      <c r="E201" s="5"/>
      <c r="F201" s="5"/>
      <c r="G201" s="5"/>
      <c r="H201" s="5"/>
      <c r="I201" s="5"/>
      <c r="J201" s="5"/>
      <c r="K201" s="5"/>
      <c r="L201" s="5"/>
      <c r="M201" s="5"/>
    </row>
    <row r="202" spans="1:13" x14ac:dyDescent="0.2">
      <c r="A202" s="5"/>
      <c r="B202" s="5"/>
      <c r="C202" s="5"/>
      <c r="D202" s="5"/>
      <c r="E202" s="5"/>
      <c r="F202" s="5"/>
      <c r="G202" s="5"/>
      <c r="H202" s="5"/>
      <c r="I202" s="5"/>
      <c r="J202" s="5"/>
      <c r="K202" s="5"/>
      <c r="L202" s="5"/>
      <c r="M202" s="5"/>
    </row>
    <row r="203" spans="1:13" x14ac:dyDescent="0.2">
      <c r="A203" s="5"/>
      <c r="B203" s="5"/>
      <c r="C203" s="5"/>
      <c r="D203" s="5"/>
      <c r="E203" s="5"/>
      <c r="F203" s="5"/>
      <c r="G203" s="5"/>
      <c r="H203" s="5"/>
      <c r="I203" s="5"/>
      <c r="J203" s="5"/>
      <c r="K203" s="5"/>
      <c r="L203" s="5"/>
      <c r="M203" s="5"/>
    </row>
    <row r="204" spans="1:13" x14ac:dyDescent="0.2">
      <c r="A204" s="5"/>
      <c r="B204" s="5"/>
      <c r="C204" s="5"/>
      <c r="D204" s="5"/>
      <c r="E204" s="5"/>
      <c r="F204" s="5"/>
      <c r="G204" s="5"/>
      <c r="H204" s="5"/>
      <c r="I204" s="5"/>
      <c r="J204" s="5"/>
      <c r="K204" s="5"/>
      <c r="L204" s="5"/>
      <c r="M204" s="5"/>
    </row>
    <row r="205" spans="1:13" x14ac:dyDescent="0.2">
      <c r="A205" s="5"/>
      <c r="B205" s="5"/>
      <c r="C205" s="5"/>
      <c r="D205" s="5"/>
      <c r="E205" s="5"/>
      <c r="F205" s="5"/>
      <c r="G205" s="5"/>
      <c r="H205" s="5"/>
      <c r="I205" s="5"/>
      <c r="J205" s="5"/>
      <c r="K205" s="5"/>
      <c r="L205" s="5"/>
      <c r="M205" s="5"/>
    </row>
    <row r="206" spans="1:13" x14ac:dyDescent="0.2">
      <c r="A206" s="5"/>
      <c r="B206" s="5"/>
      <c r="C206" s="203" t="s">
        <v>135</v>
      </c>
      <c r="D206" s="5"/>
      <c r="E206" s="5"/>
      <c r="F206" s="5"/>
      <c r="G206" s="5"/>
      <c r="H206" s="5"/>
      <c r="I206" s="5"/>
      <c r="J206" s="5"/>
      <c r="K206" s="5"/>
      <c r="L206" s="5"/>
      <c r="M206" s="5"/>
    </row>
    <row r="207" spans="1:13" x14ac:dyDescent="0.2">
      <c r="A207" s="5"/>
      <c r="B207" s="5"/>
      <c r="C207" s="5"/>
      <c r="D207" s="5"/>
      <c r="E207" s="5"/>
      <c r="F207" s="5"/>
      <c r="G207" s="5"/>
      <c r="H207" s="5"/>
      <c r="I207" s="5"/>
      <c r="J207" s="5"/>
      <c r="K207" s="5"/>
      <c r="L207" s="5"/>
      <c r="M207" s="5"/>
    </row>
    <row r="208" spans="1:13" x14ac:dyDescent="0.2">
      <c r="A208" s="5"/>
      <c r="B208" s="5"/>
      <c r="C208" s="5"/>
      <c r="D208" s="5"/>
      <c r="E208" s="5"/>
      <c r="F208" s="5"/>
      <c r="G208" s="5"/>
      <c r="H208" s="5"/>
      <c r="I208" s="5"/>
      <c r="J208" s="5"/>
      <c r="K208" s="5"/>
      <c r="L208" s="5"/>
      <c r="M208" s="5"/>
    </row>
    <row r="209" spans="1:13" x14ac:dyDescent="0.2">
      <c r="A209" s="5"/>
      <c r="B209" s="5"/>
      <c r="C209" s="5"/>
      <c r="D209" s="5"/>
      <c r="E209" s="5"/>
      <c r="F209" s="5"/>
      <c r="G209" s="5"/>
      <c r="H209" s="5"/>
      <c r="I209" s="5"/>
      <c r="J209" s="5"/>
      <c r="K209" s="5"/>
      <c r="L209" s="5"/>
      <c r="M209" s="5"/>
    </row>
    <row r="210" spans="1:13" x14ac:dyDescent="0.2">
      <c r="A210" s="5"/>
      <c r="B210" s="5"/>
      <c r="C210" s="5"/>
      <c r="D210" s="5"/>
      <c r="E210" s="5"/>
      <c r="F210" s="5"/>
      <c r="G210" s="5"/>
      <c r="H210" s="5"/>
      <c r="I210" s="5"/>
      <c r="J210" s="5"/>
      <c r="K210" s="5"/>
      <c r="L210" s="5"/>
      <c r="M210" s="5"/>
    </row>
    <row r="211" spans="1:13" x14ac:dyDescent="0.2">
      <c r="A211" s="5"/>
      <c r="B211" s="5"/>
      <c r="C211" s="5"/>
      <c r="D211" s="5"/>
      <c r="E211" s="5"/>
      <c r="F211" s="5"/>
      <c r="G211" s="5"/>
      <c r="H211" s="5"/>
      <c r="I211" s="5"/>
      <c r="J211" s="5"/>
      <c r="K211" s="5"/>
      <c r="L211" s="5"/>
      <c r="M211" s="5"/>
    </row>
    <row r="212" spans="1:13" x14ac:dyDescent="0.2">
      <c r="A212" s="5"/>
      <c r="B212" s="5"/>
      <c r="C212" s="5"/>
      <c r="D212" s="5"/>
      <c r="E212" s="5"/>
      <c r="F212" s="5"/>
      <c r="G212" s="5"/>
      <c r="H212" s="5"/>
      <c r="I212" s="5"/>
      <c r="J212" s="5"/>
      <c r="K212" s="5"/>
      <c r="L212" s="5"/>
      <c r="M212" s="5"/>
    </row>
    <row r="213" spans="1:13" x14ac:dyDescent="0.2">
      <c r="A213" s="5"/>
      <c r="B213" s="5"/>
      <c r="C213" s="5"/>
      <c r="D213" s="5"/>
      <c r="E213" s="5"/>
      <c r="F213" s="5"/>
      <c r="G213" s="5"/>
      <c r="H213" s="5"/>
      <c r="I213" s="5"/>
      <c r="J213" s="5"/>
      <c r="K213" s="5"/>
      <c r="L213" s="5"/>
      <c r="M213" s="5"/>
    </row>
    <row r="214" spans="1:13" x14ac:dyDescent="0.2">
      <c r="A214" s="5"/>
      <c r="B214" s="5"/>
      <c r="C214" s="5"/>
      <c r="D214" s="5"/>
      <c r="E214" s="5"/>
      <c r="F214" s="5"/>
      <c r="G214" s="5"/>
      <c r="H214" s="5"/>
      <c r="I214" s="5"/>
      <c r="J214" s="5"/>
      <c r="K214" s="5"/>
      <c r="L214" s="5"/>
      <c r="M214" s="5"/>
    </row>
    <row r="215" spans="1:13" x14ac:dyDescent="0.2">
      <c r="A215" s="5"/>
      <c r="B215" s="5"/>
      <c r="C215" s="5"/>
      <c r="D215" s="5"/>
      <c r="E215" s="5"/>
      <c r="F215" s="5"/>
      <c r="G215" s="5"/>
      <c r="H215" s="5"/>
      <c r="I215" s="5"/>
      <c r="J215" s="5"/>
      <c r="K215" s="5"/>
      <c r="L215" s="5"/>
      <c r="M215" s="5"/>
    </row>
    <row r="216" spans="1:13" x14ac:dyDescent="0.2">
      <c r="A216" s="5"/>
      <c r="B216" s="5"/>
      <c r="C216" s="5"/>
      <c r="D216" s="5"/>
      <c r="E216" s="5"/>
      <c r="F216" s="5"/>
      <c r="G216" s="5"/>
      <c r="H216" s="5"/>
      <c r="I216" s="5"/>
      <c r="J216" s="5"/>
      <c r="K216" s="5"/>
      <c r="L216" s="5"/>
      <c r="M216" s="5"/>
    </row>
    <row r="217" spans="1:13" x14ac:dyDescent="0.2">
      <c r="A217" s="5"/>
      <c r="B217" s="5"/>
      <c r="C217" s="5"/>
      <c r="D217" s="5"/>
      <c r="E217" s="5"/>
      <c r="F217" s="5"/>
      <c r="G217" s="5"/>
      <c r="H217" s="5"/>
      <c r="I217" s="5"/>
      <c r="J217" s="5"/>
      <c r="K217" s="5"/>
      <c r="L217" s="5"/>
      <c r="M217" s="5"/>
    </row>
    <row r="218" spans="1:13" x14ac:dyDescent="0.2">
      <c r="A218" s="5"/>
      <c r="B218" s="5"/>
      <c r="C218" s="5"/>
      <c r="D218" s="5"/>
      <c r="E218" s="5"/>
      <c r="F218" s="5"/>
      <c r="G218" s="5"/>
      <c r="H218" s="5"/>
      <c r="I218" s="5"/>
      <c r="J218" s="5"/>
      <c r="K218" s="5"/>
      <c r="L218" s="5"/>
      <c r="M218" s="5"/>
    </row>
    <row r="219" spans="1:13" x14ac:dyDescent="0.2">
      <c r="A219" s="5"/>
      <c r="B219" s="5"/>
      <c r="C219" s="5"/>
      <c r="D219" s="5"/>
      <c r="E219" s="5"/>
      <c r="F219" s="5"/>
      <c r="G219" s="5"/>
      <c r="H219" s="5"/>
      <c r="I219" s="5"/>
      <c r="J219" s="5"/>
      <c r="K219" s="5"/>
      <c r="L219" s="5"/>
      <c r="M219" s="5"/>
    </row>
    <row r="220" spans="1:13" x14ac:dyDescent="0.2">
      <c r="A220" s="5"/>
      <c r="B220" s="5"/>
      <c r="C220" s="5"/>
      <c r="D220" s="5"/>
      <c r="E220" s="5"/>
      <c r="F220" s="5"/>
      <c r="G220" s="5"/>
      <c r="H220" s="5"/>
      <c r="I220" s="5"/>
      <c r="J220" s="5"/>
      <c r="K220" s="5"/>
      <c r="L220" s="5"/>
      <c r="M220" s="5"/>
    </row>
    <row r="221" spans="1:13" x14ac:dyDescent="0.2">
      <c r="A221" s="5"/>
      <c r="B221" s="5"/>
      <c r="C221" s="203" t="s">
        <v>142</v>
      </c>
      <c r="D221" s="5"/>
      <c r="E221" s="5"/>
      <c r="F221" s="5"/>
      <c r="G221" s="5"/>
      <c r="H221" s="5"/>
      <c r="I221" s="5"/>
      <c r="J221" s="5"/>
      <c r="K221" s="5"/>
      <c r="L221" s="5"/>
      <c r="M221" s="5"/>
    </row>
    <row r="222" spans="1:13" x14ac:dyDescent="0.2">
      <c r="A222" s="5"/>
      <c r="B222" s="5"/>
      <c r="C222" s="5"/>
      <c r="D222" s="5"/>
      <c r="E222" s="5"/>
      <c r="F222" s="5"/>
      <c r="G222" s="5"/>
      <c r="H222" s="5"/>
      <c r="I222" s="5"/>
      <c r="J222" s="5"/>
      <c r="K222" s="5"/>
      <c r="L222" s="5"/>
      <c r="M222" s="5"/>
    </row>
    <row r="223" spans="1:13" x14ac:dyDescent="0.2">
      <c r="A223" s="5"/>
      <c r="B223" s="5"/>
      <c r="C223" s="5"/>
      <c r="D223" s="5"/>
      <c r="E223" s="5"/>
      <c r="F223" s="5"/>
      <c r="G223" s="5"/>
      <c r="H223" s="5"/>
      <c r="I223" s="5"/>
      <c r="J223" s="5"/>
      <c r="K223" s="5"/>
      <c r="L223" s="5"/>
      <c r="M223" s="5"/>
    </row>
    <row r="224" spans="1:13" x14ac:dyDescent="0.2">
      <c r="A224" s="5"/>
      <c r="B224" s="5"/>
      <c r="C224" s="5"/>
      <c r="D224" s="5"/>
      <c r="E224" s="5"/>
      <c r="F224" s="5"/>
      <c r="G224" s="5"/>
      <c r="H224" s="5"/>
      <c r="I224" s="5"/>
      <c r="J224" s="5"/>
      <c r="K224" s="5"/>
      <c r="L224" s="5"/>
      <c r="M224" s="5"/>
    </row>
    <row r="225" spans="1:13" x14ac:dyDescent="0.2">
      <c r="A225" s="5"/>
      <c r="B225" s="5"/>
      <c r="C225" s="5"/>
      <c r="D225" s="5"/>
      <c r="E225" s="5"/>
      <c r="F225" s="5"/>
      <c r="G225" s="5"/>
      <c r="H225" s="5"/>
      <c r="I225" s="5"/>
      <c r="J225" s="5"/>
      <c r="K225" s="5"/>
      <c r="L225" s="5"/>
      <c r="M225" s="5"/>
    </row>
    <row r="226" spans="1:13" x14ac:dyDescent="0.2">
      <c r="A226" s="5"/>
      <c r="B226" s="5"/>
      <c r="C226" s="5"/>
      <c r="D226" s="5"/>
      <c r="E226" s="5"/>
      <c r="F226" s="5"/>
      <c r="G226" s="5"/>
      <c r="H226" s="5"/>
      <c r="I226" s="5"/>
      <c r="J226" s="5"/>
      <c r="K226" s="5"/>
      <c r="L226" s="5"/>
      <c r="M226" s="5"/>
    </row>
    <row r="227" spans="1:13" x14ac:dyDescent="0.2">
      <c r="A227" s="5"/>
      <c r="B227" s="5"/>
      <c r="C227" s="5"/>
      <c r="D227" s="5"/>
      <c r="E227" s="5"/>
      <c r="F227" s="5"/>
      <c r="G227" s="5"/>
      <c r="H227" s="5"/>
      <c r="I227" s="5"/>
      <c r="J227" s="5"/>
      <c r="K227" s="5"/>
      <c r="L227" s="5"/>
      <c r="M227" s="5"/>
    </row>
    <row r="228" spans="1:13" x14ac:dyDescent="0.2">
      <c r="A228" s="5"/>
      <c r="B228" s="5"/>
      <c r="C228" s="5"/>
      <c r="D228" s="5"/>
      <c r="E228" s="5"/>
      <c r="F228" s="5"/>
      <c r="G228" s="5"/>
      <c r="H228" s="5"/>
      <c r="I228" s="5"/>
      <c r="J228" s="5"/>
      <c r="K228" s="5"/>
      <c r="L228" s="5"/>
      <c r="M228" s="5"/>
    </row>
    <row r="229" spans="1:13" x14ac:dyDescent="0.2">
      <c r="A229" s="5"/>
      <c r="B229" s="5"/>
      <c r="C229" s="5"/>
      <c r="D229" s="5"/>
      <c r="E229" s="5"/>
      <c r="F229" s="5"/>
      <c r="G229" s="5"/>
      <c r="H229" s="5"/>
      <c r="I229" s="5"/>
      <c r="J229" s="5"/>
      <c r="K229" s="5"/>
      <c r="L229" s="5"/>
      <c r="M229" s="5"/>
    </row>
    <row r="230" spans="1:13" x14ac:dyDescent="0.2">
      <c r="A230" s="5"/>
      <c r="B230" s="5"/>
      <c r="C230" s="5"/>
      <c r="D230" s="5"/>
      <c r="E230" s="5"/>
      <c r="F230" s="5"/>
      <c r="G230" s="5"/>
      <c r="H230" s="5"/>
      <c r="I230" s="5"/>
      <c r="J230" s="5"/>
      <c r="K230" s="5"/>
      <c r="L230" s="5"/>
      <c r="M230" s="5"/>
    </row>
    <row r="231" spans="1:13" x14ac:dyDescent="0.2">
      <c r="A231" s="5"/>
      <c r="B231" s="5"/>
      <c r="C231" s="203" t="s">
        <v>154</v>
      </c>
      <c r="D231" s="5"/>
      <c r="E231" s="5"/>
      <c r="F231" s="5"/>
      <c r="G231" s="5"/>
      <c r="H231" s="5"/>
      <c r="I231" s="5"/>
      <c r="J231" s="5"/>
      <c r="K231" s="5"/>
      <c r="L231" s="5"/>
      <c r="M231" s="5"/>
    </row>
    <row r="232" spans="1:13" x14ac:dyDescent="0.2">
      <c r="A232" s="5"/>
      <c r="B232" s="5"/>
      <c r="D232" s="5"/>
      <c r="E232" s="5"/>
      <c r="F232" s="5"/>
      <c r="G232" s="5"/>
      <c r="H232" s="5"/>
      <c r="I232" s="5"/>
      <c r="J232" s="5"/>
      <c r="K232" s="5"/>
      <c r="L232" s="5"/>
      <c r="M232" s="5"/>
    </row>
    <row r="233" spans="1:13" x14ac:dyDescent="0.2">
      <c r="A233" s="5"/>
      <c r="B233" s="5"/>
      <c r="C233" s="5"/>
      <c r="D233" s="5"/>
      <c r="E233" s="5"/>
      <c r="F233" s="5"/>
      <c r="G233" s="5"/>
      <c r="H233" s="5"/>
      <c r="I233" s="5"/>
      <c r="J233" s="5"/>
      <c r="K233" s="5"/>
      <c r="L233" s="5"/>
      <c r="M233" s="5"/>
    </row>
  </sheetData>
  <sheetProtection sheet="1" objects="1" scenarios="1"/>
  <mergeCells count="7">
    <mergeCell ref="C158:L158"/>
    <mergeCell ref="C4:K4"/>
    <mergeCell ref="C6:L6"/>
    <mergeCell ref="C8:K8"/>
    <mergeCell ref="G46:L60"/>
    <mergeCell ref="B64:L64"/>
    <mergeCell ref="B82:L82"/>
  </mergeCells>
  <phoneticPr fontId="1"/>
  <pageMargins left="0.70866141732283472" right="0.70866141732283472" top="0.74803149606299213" bottom="0.74803149606299213" header="0.31496062992125984" footer="0.31496062992125984"/>
  <pageSetup paperSize="9" scale="97" orientation="portrait" r:id="rId1"/>
  <headerFooter>
    <oddFooter>&amp;C&amp;P</oddFooter>
  </headerFooter>
  <rowBreaks count="5" manualBreakCount="5">
    <brk id="10" max="12" man="1"/>
    <brk id="61" max="12" man="1"/>
    <brk id="102" max="12" man="1"/>
    <brk id="155" max="12" man="1"/>
    <brk id="205" max="12"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L47"/>
  <sheetViews>
    <sheetView view="pageBreakPreview" zoomScaleNormal="100" zoomScaleSheetLayoutView="100" workbookViewId="0">
      <selection activeCell="AK25" sqref="AK25"/>
    </sheetView>
  </sheetViews>
  <sheetFormatPr defaultRowHeight="13" x14ac:dyDescent="0.2"/>
  <cols>
    <col min="1" max="1" width="1.26953125" customWidth="1"/>
    <col min="2" max="2" width="1.6328125" customWidth="1"/>
    <col min="3" max="31" width="2.90625" customWidth="1"/>
    <col min="32" max="32" width="0.7265625" customWidth="1"/>
  </cols>
  <sheetData>
    <row r="1" spans="2:38" ht="7.5" customHeight="1" x14ac:dyDescent="0.2">
      <c r="W1" s="243"/>
      <c r="X1" s="243"/>
      <c r="Y1" s="243"/>
    </row>
    <row r="2" spans="2:38" ht="15" customHeight="1" x14ac:dyDescent="0.2">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spans="2:38" ht="15" customHeight="1" x14ac:dyDescent="0.2">
      <c r="B3" s="5"/>
      <c r="C3" s="6"/>
      <c r="D3" s="7"/>
      <c r="E3" s="7"/>
      <c r="F3" s="8"/>
      <c r="G3" s="8"/>
      <c r="H3" s="8"/>
      <c r="I3" s="8"/>
      <c r="J3" s="8"/>
      <c r="K3" s="8"/>
      <c r="L3" s="8"/>
      <c r="M3" s="8"/>
      <c r="N3" s="8"/>
      <c r="O3" s="8"/>
      <c r="P3" s="8"/>
      <c r="Q3" s="8"/>
      <c r="R3" s="8"/>
      <c r="S3" s="8"/>
      <c r="T3" s="8"/>
      <c r="U3" s="8"/>
      <c r="V3" s="8"/>
      <c r="W3" s="8"/>
      <c r="X3" s="8"/>
      <c r="Y3" s="8"/>
      <c r="Z3" s="8"/>
      <c r="AA3" s="8"/>
      <c r="AB3" s="8"/>
      <c r="AC3" s="8"/>
      <c r="AD3" s="8"/>
      <c r="AE3" s="5"/>
      <c r="AF3" s="5"/>
    </row>
    <row r="4" spans="2:38" ht="15" customHeight="1" x14ac:dyDescent="0.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2:38" ht="15" customHeight="1" x14ac:dyDescent="0.2">
      <c r="B5" s="5"/>
      <c r="C5" s="5"/>
      <c r="D5" s="5"/>
      <c r="E5" s="5"/>
      <c r="F5" s="5"/>
      <c r="G5" s="5"/>
      <c r="H5" s="5"/>
      <c r="I5" s="5"/>
      <c r="J5" s="5"/>
      <c r="K5" s="5"/>
      <c r="L5" s="5"/>
      <c r="M5" s="5"/>
      <c r="N5" s="5"/>
      <c r="O5" s="5"/>
      <c r="P5" s="5"/>
      <c r="Q5" s="5"/>
      <c r="R5" s="5"/>
      <c r="S5" s="5"/>
      <c r="T5" s="9"/>
      <c r="U5" s="5"/>
      <c r="V5" s="5"/>
      <c r="W5" s="5"/>
      <c r="X5" s="5"/>
      <c r="Y5" s="5"/>
      <c r="Z5" s="5"/>
      <c r="AA5" s="5"/>
      <c r="AB5" s="5"/>
      <c r="AC5" s="5"/>
      <c r="AD5" s="5"/>
      <c r="AE5" s="5"/>
      <c r="AF5" s="5"/>
    </row>
    <row r="6" spans="2:38" ht="15" customHeight="1" x14ac:dyDescent="0.2">
      <c r="B6" s="10"/>
      <c r="C6" s="244" t="s">
        <v>0</v>
      </c>
      <c r="D6" s="244"/>
      <c r="E6" s="244"/>
      <c r="F6" s="244"/>
      <c r="G6" s="93"/>
      <c r="H6" s="93"/>
      <c r="I6" s="93"/>
      <c r="J6" s="93"/>
      <c r="K6" s="93"/>
      <c r="L6" s="93"/>
      <c r="M6" s="93"/>
      <c r="N6" s="93"/>
      <c r="O6" s="93"/>
      <c r="P6" s="93"/>
      <c r="Q6" s="93"/>
      <c r="R6" s="93"/>
      <c r="S6" s="93"/>
      <c r="T6" s="93"/>
      <c r="U6" s="93"/>
      <c r="V6" s="93"/>
      <c r="W6" s="93"/>
      <c r="X6" s="93"/>
      <c r="Y6" s="93"/>
      <c r="Z6" s="93"/>
      <c r="AA6" s="93"/>
      <c r="AB6" s="93"/>
      <c r="AC6" s="93"/>
      <c r="AD6" s="11"/>
      <c r="AE6" s="11"/>
      <c r="AF6" s="11"/>
    </row>
    <row r="7" spans="2:38" ht="15" customHeight="1" x14ac:dyDescent="0.2">
      <c r="B7" s="10"/>
      <c r="C7" s="244" t="s">
        <v>68</v>
      </c>
      <c r="D7" s="244"/>
      <c r="E7" s="244"/>
      <c r="F7" s="244"/>
      <c r="G7" s="93"/>
      <c r="H7" s="93"/>
      <c r="I7" s="93"/>
      <c r="J7" s="93"/>
      <c r="K7" s="93"/>
      <c r="L7" s="93"/>
      <c r="M7" s="93"/>
      <c r="N7" s="93"/>
      <c r="O7" s="93"/>
      <c r="P7" s="93"/>
      <c r="Q7" s="93"/>
      <c r="R7" s="93"/>
      <c r="S7" s="93"/>
      <c r="T7" s="93"/>
      <c r="U7" s="93"/>
      <c r="V7" s="93"/>
      <c r="W7" s="93"/>
      <c r="X7" s="93"/>
      <c r="Y7" s="93"/>
      <c r="Z7" s="93"/>
      <c r="AA7" s="93"/>
      <c r="AB7" s="93"/>
      <c r="AC7" s="93"/>
      <c r="AD7" s="11"/>
      <c r="AE7" s="11"/>
      <c r="AF7" s="11"/>
    </row>
    <row r="8" spans="2:38" ht="15" customHeight="1" x14ac:dyDescent="0.2">
      <c r="B8" s="5"/>
      <c r="C8" s="245" t="s">
        <v>144</v>
      </c>
      <c r="D8" s="245"/>
      <c r="E8" s="245"/>
      <c r="F8" s="245"/>
      <c r="G8" s="245"/>
      <c r="H8" s="245"/>
      <c r="I8" s="246" t="s">
        <v>121</v>
      </c>
      <c r="J8" s="246"/>
      <c r="K8" s="246"/>
      <c r="L8" s="246"/>
      <c r="M8" s="246"/>
      <c r="N8" s="246"/>
      <c r="O8" s="246"/>
      <c r="P8" s="246"/>
      <c r="Q8" s="246"/>
      <c r="R8" s="246"/>
      <c r="S8" s="246"/>
      <c r="T8" s="246"/>
      <c r="U8" s="246"/>
      <c r="V8" s="246"/>
      <c r="W8" s="246"/>
      <c r="X8" s="246"/>
      <c r="Y8" s="247" t="s">
        <v>5</v>
      </c>
      <c r="Z8" s="247"/>
      <c r="AA8" s="247"/>
      <c r="AB8" s="247"/>
      <c r="AC8" s="247"/>
      <c r="AD8" s="5"/>
      <c r="AE8" s="5"/>
      <c r="AF8" s="5"/>
      <c r="AH8" s="4"/>
      <c r="AI8" s="4"/>
      <c r="AJ8" s="4"/>
      <c r="AK8" s="4"/>
      <c r="AL8" s="4"/>
    </row>
    <row r="9" spans="2:38" ht="15" customHeight="1" x14ac:dyDescent="0.2">
      <c r="B9" s="5"/>
      <c r="C9" s="245"/>
      <c r="D9" s="245"/>
      <c r="E9" s="245"/>
      <c r="F9" s="245"/>
      <c r="G9" s="245"/>
      <c r="H9" s="245"/>
      <c r="I9" s="246"/>
      <c r="J9" s="246"/>
      <c r="K9" s="246"/>
      <c r="L9" s="246"/>
      <c r="M9" s="246"/>
      <c r="N9" s="246"/>
      <c r="O9" s="246"/>
      <c r="P9" s="246"/>
      <c r="Q9" s="246"/>
      <c r="R9" s="246"/>
      <c r="S9" s="246"/>
      <c r="T9" s="246"/>
      <c r="U9" s="246"/>
      <c r="V9" s="246"/>
      <c r="W9" s="246"/>
      <c r="X9" s="246"/>
      <c r="Y9" s="247"/>
      <c r="Z9" s="247"/>
      <c r="AA9" s="247"/>
      <c r="AB9" s="247"/>
      <c r="AC9" s="247"/>
      <c r="AD9" s="5"/>
      <c r="AE9" s="12"/>
      <c r="AF9" s="12"/>
      <c r="AH9" s="4"/>
      <c r="AI9" s="4"/>
      <c r="AJ9" s="4"/>
      <c r="AK9" s="4"/>
      <c r="AL9" s="4"/>
    </row>
    <row r="10" spans="2:38" ht="15" customHeight="1" x14ac:dyDescent="0.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row>
    <row r="11" spans="2:38" ht="15" customHeight="1" x14ac:dyDescent="0.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row>
    <row r="12" spans="2:38" ht="15" customHeight="1" x14ac:dyDescent="0.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row>
    <row r="13" spans="2:38" ht="30" customHeight="1" x14ac:dyDescent="0.2">
      <c r="B13" s="13"/>
      <c r="C13" s="237" t="s">
        <v>1</v>
      </c>
      <c r="D13" s="237"/>
      <c r="E13" s="237"/>
      <c r="F13" s="237"/>
      <c r="G13" s="237"/>
      <c r="H13" s="237"/>
      <c r="I13" s="237"/>
      <c r="J13" s="237"/>
      <c r="K13" s="237"/>
      <c r="L13" s="237"/>
      <c r="M13" s="237"/>
      <c r="N13" s="237"/>
      <c r="O13" s="237"/>
      <c r="P13" s="13"/>
      <c r="Q13" s="13"/>
      <c r="R13" s="13"/>
      <c r="S13" s="13"/>
      <c r="T13" s="13"/>
      <c r="U13" s="13"/>
      <c r="V13" s="13"/>
      <c r="W13" s="13"/>
      <c r="X13" s="13"/>
      <c r="Y13" s="13"/>
      <c r="Z13" s="13"/>
      <c r="AA13" s="13"/>
      <c r="AB13" s="13"/>
      <c r="AC13" s="13"/>
      <c r="AD13" s="13"/>
      <c r="AE13" s="13"/>
      <c r="AF13" s="13"/>
    </row>
    <row r="14" spans="2:38" ht="15" customHeight="1" x14ac:dyDescent="0.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row>
    <row r="15" spans="2:38" ht="24" customHeight="1" x14ac:dyDescent="0.2">
      <c r="B15" s="13"/>
      <c r="C15" s="13"/>
      <c r="D15" s="13"/>
      <c r="E15" s="13"/>
      <c r="F15" s="13"/>
      <c r="G15" s="13"/>
      <c r="H15" s="13"/>
      <c r="I15" s="13"/>
      <c r="J15" s="13"/>
      <c r="K15" s="13"/>
      <c r="L15" s="13"/>
      <c r="M15" s="13"/>
      <c r="N15" s="13"/>
      <c r="O15" s="13"/>
      <c r="P15" s="14"/>
      <c r="Q15" s="14"/>
      <c r="R15" s="236" t="s">
        <v>74</v>
      </c>
      <c r="S15" s="236"/>
      <c r="T15" s="236"/>
      <c r="U15" s="236"/>
      <c r="V15" s="95" t="s">
        <v>4</v>
      </c>
      <c r="W15" s="237" t="s">
        <v>75</v>
      </c>
      <c r="X15" s="237"/>
      <c r="Y15" s="237"/>
      <c r="Z15" s="237"/>
      <c r="AA15" s="237"/>
      <c r="AB15" s="238" t="s">
        <v>73</v>
      </c>
      <c r="AC15" s="238"/>
      <c r="AD15" s="238"/>
      <c r="AE15" s="238"/>
      <c r="AF15" s="45"/>
    </row>
    <row r="16" spans="2:38" ht="24" customHeight="1" x14ac:dyDescent="0.2">
      <c r="B16" s="13"/>
      <c r="C16" s="13"/>
      <c r="D16" s="13"/>
      <c r="E16" s="13"/>
      <c r="F16" s="13"/>
      <c r="G16" s="13"/>
      <c r="H16" s="13"/>
      <c r="I16" s="13"/>
      <c r="J16" s="13"/>
      <c r="K16" s="13"/>
      <c r="L16" s="13"/>
      <c r="M16" s="13"/>
      <c r="N16" s="13"/>
      <c r="O16" s="13"/>
      <c r="P16" s="13"/>
      <c r="Q16" s="13"/>
      <c r="R16" s="96"/>
      <c r="S16" s="96"/>
      <c r="T16" s="96"/>
      <c r="U16" s="96"/>
      <c r="V16" s="96"/>
      <c r="W16" s="96"/>
      <c r="X16" s="96"/>
      <c r="Y16" s="96"/>
      <c r="Z16" s="96"/>
      <c r="AA16" s="96"/>
      <c r="AB16" s="96"/>
      <c r="AC16" s="96"/>
      <c r="AD16" s="96"/>
      <c r="AE16" s="96"/>
      <c r="AF16" s="13"/>
    </row>
    <row r="17" spans="2:33" ht="15" customHeight="1" x14ac:dyDescent="0.2">
      <c r="B17" s="9"/>
      <c r="C17" s="9"/>
      <c r="D17" s="9"/>
      <c r="E17" s="9"/>
      <c r="F17" s="9"/>
      <c r="G17" s="9"/>
      <c r="H17" s="9"/>
      <c r="I17" s="9"/>
      <c r="J17" s="9"/>
      <c r="K17" s="9"/>
      <c r="L17" s="9"/>
      <c r="M17" s="9"/>
      <c r="N17" s="9"/>
      <c r="O17" s="9"/>
      <c r="P17" s="9"/>
      <c r="Q17" s="5"/>
      <c r="R17" s="97"/>
      <c r="S17" s="239" t="s">
        <v>2</v>
      </c>
      <c r="T17" s="239"/>
      <c r="U17" s="239"/>
      <c r="V17" s="239"/>
      <c r="W17" s="240" t="s">
        <v>76</v>
      </c>
      <c r="X17" s="240"/>
      <c r="Y17" s="240"/>
      <c r="Z17" s="240"/>
      <c r="AA17" s="240"/>
      <c r="AB17" s="240"/>
      <c r="AC17" s="240"/>
      <c r="AD17" s="242"/>
      <c r="AE17" s="242"/>
      <c r="AF17" s="47"/>
      <c r="AG17" s="40"/>
    </row>
    <row r="18" spans="2:33" ht="15" customHeight="1" x14ac:dyDescent="0.2">
      <c r="B18" s="5"/>
      <c r="C18" s="5"/>
      <c r="D18" s="5"/>
      <c r="E18" s="5"/>
      <c r="F18" s="5"/>
      <c r="G18" s="5"/>
      <c r="H18" s="5"/>
      <c r="I18" s="5"/>
      <c r="J18" s="5"/>
      <c r="K18" s="5"/>
      <c r="L18" s="5"/>
      <c r="M18" s="5"/>
      <c r="N18" s="5"/>
      <c r="O18" s="5"/>
      <c r="P18" s="5"/>
      <c r="Q18" s="15"/>
      <c r="R18" s="98"/>
      <c r="S18" s="239"/>
      <c r="T18" s="239"/>
      <c r="U18" s="239"/>
      <c r="V18" s="239"/>
      <c r="W18" s="241"/>
      <c r="X18" s="241"/>
      <c r="Y18" s="241"/>
      <c r="Z18" s="241"/>
      <c r="AA18" s="241"/>
      <c r="AB18" s="241"/>
      <c r="AC18" s="241"/>
      <c r="AD18" s="242"/>
      <c r="AE18" s="242"/>
      <c r="AF18" s="47"/>
    </row>
    <row r="19" spans="2:33" ht="15" customHeight="1" x14ac:dyDescent="0.2">
      <c r="B19" s="5"/>
      <c r="C19" s="5"/>
      <c r="D19" s="5"/>
      <c r="E19" s="5"/>
      <c r="F19" s="5"/>
      <c r="G19" s="5"/>
      <c r="H19" s="5"/>
      <c r="I19" s="5"/>
      <c r="J19" s="5"/>
      <c r="K19" s="5"/>
      <c r="L19" s="5"/>
      <c r="M19" s="5"/>
      <c r="N19" s="5"/>
      <c r="O19" s="5"/>
      <c r="P19" s="5"/>
      <c r="Q19" s="15"/>
      <c r="R19" s="17"/>
      <c r="S19" s="17"/>
      <c r="T19" s="17"/>
      <c r="U19" s="17"/>
      <c r="V19" s="18"/>
      <c r="W19" s="18"/>
      <c r="X19" s="18"/>
      <c r="Y19" s="18"/>
      <c r="Z19" s="18"/>
      <c r="AA19" s="18"/>
      <c r="AB19" s="18"/>
      <c r="AC19" s="18"/>
      <c r="AD19" s="19"/>
      <c r="AE19" s="19"/>
      <c r="AF19" s="19"/>
    </row>
    <row r="20" spans="2:33" ht="15" customHeight="1" x14ac:dyDescent="0.2">
      <c r="B20" s="5"/>
      <c r="C20" s="5"/>
      <c r="D20" s="5"/>
      <c r="E20" s="5"/>
      <c r="F20" s="5"/>
      <c r="G20" s="5"/>
      <c r="H20" s="5"/>
      <c r="I20" s="5"/>
      <c r="J20" s="5"/>
      <c r="K20" s="5"/>
      <c r="L20" s="5"/>
      <c r="M20" s="5"/>
      <c r="N20" s="5"/>
      <c r="O20" s="5"/>
      <c r="P20" s="5"/>
      <c r="Q20" s="15"/>
      <c r="R20" s="17"/>
      <c r="S20" s="17"/>
      <c r="T20" s="17"/>
      <c r="U20" s="17"/>
      <c r="V20" s="18"/>
      <c r="W20" s="18"/>
      <c r="X20" s="18"/>
      <c r="Y20" s="18"/>
      <c r="Z20" s="18"/>
      <c r="AA20" s="18"/>
      <c r="AB20" s="18"/>
      <c r="AC20" s="18"/>
      <c r="AD20" s="19"/>
      <c r="AE20" s="19"/>
      <c r="AF20" s="19"/>
    </row>
    <row r="21" spans="2:33" ht="15" customHeight="1" x14ac:dyDescent="0.2">
      <c r="B21" s="5"/>
      <c r="C21" s="5"/>
      <c r="D21" s="5"/>
      <c r="E21" s="5"/>
      <c r="F21" s="5"/>
      <c r="G21" s="5"/>
      <c r="H21" s="5"/>
      <c r="I21" s="5"/>
      <c r="J21" s="5"/>
      <c r="K21" s="5"/>
      <c r="L21" s="5"/>
      <c r="M21" s="5"/>
      <c r="N21" s="5"/>
      <c r="O21" s="5"/>
      <c r="P21" s="5"/>
      <c r="Q21" s="20"/>
      <c r="R21" s="5"/>
      <c r="S21" s="20"/>
      <c r="T21" s="20"/>
      <c r="U21" s="21"/>
      <c r="V21" s="21"/>
      <c r="W21" s="21"/>
      <c r="X21" s="21"/>
      <c r="Y21" s="22"/>
      <c r="Z21" s="22"/>
      <c r="AA21" s="22"/>
      <c r="AB21" s="22"/>
      <c r="AC21" s="16"/>
      <c r="AD21" s="19"/>
      <c r="AE21" s="19"/>
      <c r="AF21" s="19"/>
    </row>
    <row r="22" spans="2:33" ht="15" customHeight="1" x14ac:dyDescent="0.2">
      <c r="B22" s="5"/>
      <c r="C22" s="5"/>
      <c r="D22" s="5"/>
      <c r="E22" s="5"/>
      <c r="F22" s="5"/>
      <c r="G22" s="5"/>
      <c r="H22" s="5"/>
      <c r="I22" s="5"/>
      <c r="J22" s="5"/>
      <c r="K22" s="5"/>
      <c r="L22" s="5"/>
      <c r="M22" s="5"/>
      <c r="N22" s="5"/>
      <c r="O22" s="5"/>
      <c r="P22" s="5"/>
      <c r="Q22" s="20"/>
      <c r="R22" s="5"/>
      <c r="S22" s="20"/>
      <c r="T22" s="20"/>
      <c r="U22" s="21"/>
      <c r="V22" s="21"/>
      <c r="W22" s="21"/>
      <c r="X22" s="21"/>
      <c r="Y22" s="22"/>
      <c r="Z22" s="22"/>
      <c r="AA22" s="22"/>
      <c r="AB22" s="22"/>
      <c r="AC22" s="16"/>
      <c r="AD22" s="19"/>
      <c r="AE22" s="19"/>
      <c r="AF22" s="19"/>
    </row>
    <row r="23" spans="2:33" ht="15" customHeight="1" x14ac:dyDescent="0.2">
      <c r="B23" s="5"/>
      <c r="C23" s="5"/>
      <c r="D23" s="5"/>
      <c r="E23" s="5"/>
      <c r="F23" s="5"/>
      <c r="G23" s="5"/>
      <c r="H23" s="5"/>
      <c r="I23" s="5"/>
      <c r="J23" s="5"/>
      <c r="K23" s="5"/>
      <c r="L23" s="5"/>
      <c r="M23" s="5"/>
      <c r="N23" s="5"/>
      <c r="O23" s="5"/>
      <c r="P23" s="5"/>
      <c r="Q23" s="20"/>
      <c r="R23" s="5"/>
      <c r="S23" s="20"/>
      <c r="T23" s="20"/>
      <c r="U23" s="21"/>
      <c r="V23" s="21"/>
      <c r="W23" s="21"/>
      <c r="X23" s="21"/>
      <c r="Y23" s="22"/>
      <c r="Z23" s="22"/>
      <c r="AA23" s="22"/>
      <c r="AB23" s="22"/>
      <c r="AC23" s="16"/>
      <c r="AD23" s="19"/>
      <c r="AE23" s="19"/>
      <c r="AF23" s="19"/>
    </row>
    <row r="24" spans="2:33" ht="15" customHeight="1" x14ac:dyDescent="0.2">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row>
    <row r="25" spans="2:33" ht="15" customHeight="1" x14ac:dyDescent="0.2">
      <c r="B25" s="46"/>
      <c r="C25" s="235" t="s">
        <v>6</v>
      </c>
      <c r="D25" s="235"/>
      <c r="E25" s="235"/>
      <c r="F25" s="235"/>
      <c r="G25" s="235"/>
      <c r="H25" s="235"/>
      <c r="I25" s="235"/>
      <c r="J25" s="235"/>
      <c r="K25" s="235"/>
      <c r="L25" s="235"/>
      <c r="M25" s="235"/>
      <c r="N25" s="235"/>
      <c r="O25" s="235"/>
      <c r="P25" s="235"/>
      <c r="Q25" s="235"/>
      <c r="R25" s="235"/>
      <c r="S25" s="231" t="str">
        <f>IF($I$8="初任者研修年間指導計画書","計画",IF($I$8="初任者研修年間指導報告書","報告",""))</f>
        <v>計画</v>
      </c>
      <c r="T25" s="231"/>
      <c r="U25" s="101" t="s">
        <v>11</v>
      </c>
      <c r="V25" s="98"/>
      <c r="W25" s="98"/>
      <c r="X25" s="24"/>
      <c r="Y25" s="24"/>
      <c r="Z25" s="24"/>
      <c r="AA25" s="24"/>
      <c r="AB25" s="24"/>
      <c r="AC25" s="24"/>
      <c r="AD25" s="44"/>
      <c r="AE25" s="26"/>
      <c r="AF25" s="26"/>
    </row>
    <row r="26" spans="2:33" ht="15" customHeight="1" x14ac:dyDescent="0.2">
      <c r="B26" s="5"/>
      <c r="C26" s="5"/>
      <c r="D26" s="97"/>
      <c r="E26" s="97"/>
      <c r="F26" s="97"/>
      <c r="G26" s="97"/>
      <c r="H26" s="97"/>
      <c r="I26" s="97"/>
      <c r="J26" s="97"/>
      <c r="K26" s="97"/>
      <c r="L26" s="97"/>
      <c r="M26" s="97"/>
      <c r="N26" s="97"/>
      <c r="O26" s="97"/>
      <c r="P26" s="97"/>
      <c r="Q26" s="97"/>
      <c r="R26" s="97"/>
      <c r="S26" s="5"/>
      <c r="T26" s="5"/>
      <c r="U26" s="5"/>
      <c r="V26" s="5"/>
      <c r="W26" s="5"/>
      <c r="X26" s="5"/>
      <c r="Y26" s="5"/>
      <c r="Z26" s="5"/>
      <c r="AA26" s="5"/>
      <c r="AB26" s="5"/>
      <c r="AC26" s="5"/>
      <c r="AD26" s="5"/>
      <c r="AE26" s="5"/>
      <c r="AF26" s="5"/>
    </row>
    <row r="27" spans="2:33" ht="30" customHeight="1" x14ac:dyDescent="0.2">
      <c r="B27" s="5"/>
      <c r="C27" s="27"/>
      <c r="D27" s="232" t="s">
        <v>7</v>
      </c>
      <c r="E27" s="232"/>
      <c r="F27" s="232"/>
      <c r="G27" s="232"/>
      <c r="H27" s="233" t="s">
        <v>77</v>
      </c>
      <c r="I27" s="233"/>
      <c r="J27" s="233"/>
      <c r="K27" s="233"/>
      <c r="L27" s="233"/>
      <c r="M27" s="233"/>
      <c r="N27" s="233"/>
      <c r="O27" s="99" t="s">
        <v>8</v>
      </c>
      <c r="P27" s="99"/>
      <c r="Q27" s="99"/>
      <c r="R27" s="99"/>
      <c r="S27" s="8"/>
      <c r="T27" s="8"/>
      <c r="U27" s="8"/>
      <c r="V27" s="8"/>
      <c r="W27" s="8"/>
      <c r="X27" s="8"/>
      <c r="Y27" s="8"/>
      <c r="Z27" s="8"/>
      <c r="AA27" s="8"/>
      <c r="AB27" s="8"/>
      <c r="AC27" s="8"/>
      <c r="AD27" s="8"/>
      <c r="AE27" s="8"/>
      <c r="AF27" s="8"/>
    </row>
    <row r="28" spans="2:33" ht="4.5" customHeight="1" x14ac:dyDescent="0.2">
      <c r="B28" s="5"/>
      <c r="C28" s="27"/>
      <c r="D28" s="96"/>
      <c r="E28" s="96"/>
      <c r="F28" s="96"/>
      <c r="G28" s="96"/>
      <c r="H28" s="100"/>
      <c r="I28" s="100"/>
      <c r="J28" s="100"/>
      <c r="K28" s="100"/>
      <c r="L28" s="100"/>
      <c r="M28" s="100"/>
      <c r="N28" s="100"/>
      <c r="O28" s="99"/>
      <c r="P28" s="99"/>
      <c r="Q28" s="99"/>
      <c r="R28" s="99"/>
      <c r="S28" s="8"/>
      <c r="T28" s="8"/>
      <c r="U28" s="8"/>
      <c r="V28" s="8"/>
      <c r="W28" s="8"/>
      <c r="X28" s="8"/>
      <c r="Y28" s="8"/>
      <c r="Z28" s="8"/>
      <c r="AA28" s="8"/>
      <c r="AB28" s="8"/>
      <c r="AC28" s="8"/>
      <c r="AD28" s="8"/>
      <c r="AE28" s="8"/>
      <c r="AF28" s="8"/>
    </row>
    <row r="29" spans="2:33" ht="30" customHeight="1" x14ac:dyDescent="0.2">
      <c r="B29" s="5"/>
      <c r="C29" s="27"/>
      <c r="D29" s="232" t="s">
        <v>109</v>
      </c>
      <c r="E29" s="232"/>
      <c r="F29" s="232"/>
      <c r="G29" s="232"/>
      <c r="H29" s="234" t="s">
        <v>82</v>
      </c>
      <c r="I29" s="234"/>
      <c r="J29" s="234"/>
      <c r="K29" s="234"/>
      <c r="L29" s="234"/>
      <c r="M29" s="234"/>
      <c r="N29" s="234"/>
      <c r="O29" s="99" t="s">
        <v>8</v>
      </c>
      <c r="P29" s="99"/>
      <c r="Q29" s="99"/>
      <c r="R29" s="99"/>
      <c r="S29" s="8"/>
      <c r="T29" s="8"/>
      <c r="U29" s="8"/>
      <c r="V29" s="8"/>
      <c r="W29" s="8"/>
      <c r="X29" s="8"/>
      <c r="Y29" s="8"/>
      <c r="Z29" s="8"/>
      <c r="AA29" s="8"/>
      <c r="AB29" s="8"/>
      <c r="AC29" s="8"/>
      <c r="AD29" s="8"/>
      <c r="AE29" s="8"/>
      <c r="AF29" s="8"/>
    </row>
    <row r="30" spans="2:33" ht="30" customHeight="1" x14ac:dyDescent="0.2">
      <c r="B30" s="43"/>
      <c r="C30" s="43"/>
      <c r="D30" s="96" t="s">
        <v>9</v>
      </c>
      <c r="E30" s="224" t="s">
        <v>72</v>
      </c>
      <c r="F30" s="224"/>
      <c r="G30" s="224"/>
      <c r="H30" s="96" t="s">
        <v>8</v>
      </c>
      <c r="I30" s="225" t="s">
        <v>12</v>
      </c>
      <c r="J30" s="225"/>
      <c r="K30" s="93"/>
      <c r="L30" s="93"/>
      <c r="M30" s="93"/>
      <c r="N30" s="93"/>
      <c r="O30" s="93"/>
      <c r="P30" s="93"/>
      <c r="Q30" s="93"/>
      <c r="R30" s="93"/>
      <c r="S30" s="11"/>
      <c r="T30" s="11"/>
      <c r="U30" s="11"/>
      <c r="V30" s="11"/>
      <c r="W30" s="11"/>
      <c r="X30" s="11"/>
      <c r="Y30" s="11"/>
      <c r="Z30" s="11"/>
      <c r="AA30" s="11"/>
      <c r="AB30" s="11"/>
      <c r="AC30" s="11"/>
      <c r="AD30" s="11"/>
      <c r="AE30" s="11"/>
      <c r="AF30" s="11"/>
    </row>
    <row r="31" spans="2:33" ht="15.75" customHeight="1" x14ac:dyDescent="0.2">
      <c r="B31" s="43"/>
      <c r="C31" s="43"/>
      <c r="D31" s="43"/>
      <c r="E31" s="43"/>
      <c r="F31" s="43"/>
      <c r="G31" s="43"/>
      <c r="H31" s="43"/>
      <c r="I31" s="43"/>
      <c r="J31" s="43"/>
      <c r="K31" s="43"/>
      <c r="L31" s="43"/>
      <c r="M31" s="43"/>
      <c r="N31" s="43"/>
      <c r="O31" s="43"/>
      <c r="P31" s="43"/>
      <c r="Q31" s="43"/>
      <c r="R31" s="11"/>
      <c r="S31" s="11"/>
      <c r="T31" s="11"/>
      <c r="U31" s="11"/>
      <c r="V31" s="11"/>
      <c r="W31" s="11"/>
      <c r="X31" s="11"/>
      <c r="Y31" s="11"/>
      <c r="Z31" s="11"/>
      <c r="AA31" s="11"/>
      <c r="AB31" s="11"/>
      <c r="AC31" s="11"/>
      <c r="AD31" s="11"/>
      <c r="AE31" s="11"/>
      <c r="AF31" s="11"/>
    </row>
    <row r="32" spans="2:33" ht="15.75" customHeight="1" x14ac:dyDescent="0.2">
      <c r="B32" s="43"/>
      <c r="C32" s="43"/>
      <c r="D32" s="43"/>
      <c r="E32" s="43"/>
      <c r="F32" s="43"/>
      <c r="G32" s="43"/>
      <c r="H32" s="43"/>
      <c r="I32" s="43"/>
      <c r="J32" s="43"/>
      <c r="K32" s="43"/>
      <c r="L32" s="43"/>
      <c r="M32" s="43"/>
      <c r="N32" s="43"/>
      <c r="O32" s="43"/>
      <c r="P32" s="43"/>
      <c r="Q32" s="43"/>
      <c r="R32" s="11"/>
      <c r="S32" s="11"/>
      <c r="T32" s="11"/>
      <c r="U32" s="11"/>
      <c r="V32" s="11"/>
      <c r="W32" s="11"/>
      <c r="X32" s="11"/>
      <c r="Y32" s="11"/>
      <c r="Z32" s="11"/>
      <c r="AA32" s="11"/>
      <c r="AB32" s="11"/>
      <c r="AC32" s="11"/>
      <c r="AD32" s="11"/>
      <c r="AE32" s="11"/>
      <c r="AF32" s="11"/>
    </row>
    <row r="33" spans="2:32" ht="30" customHeight="1" x14ac:dyDescent="0.2">
      <c r="B33" s="43"/>
      <c r="C33" s="43"/>
      <c r="D33" s="5"/>
      <c r="E33" s="16"/>
      <c r="F33" s="8"/>
      <c r="G33" s="8"/>
      <c r="H33" s="8"/>
      <c r="I33" s="8"/>
      <c r="J33" s="8"/>
      <c r="K33" s="8"/>
      <c r="L33" s="8"/>
      <c r="M33" s="8"/>
      <c r="N33" s="8"/>
      <c r="O33" s="8"/>
      <c r="P33" s="8"/>
      <c r="Q33" s="8"/>
      <c r="R33" s="226"/>
      <c r="S33" s="226"/>
      <c r="T33" s="226"/>
      <c r="U33" s="226"/>
      <c r="V33" s="226"/>
      <c r="W33" s="226"/>
      <c r="X33" s="226"/>
      <c r="Y33" s="226"/>
      <c r="Z33" s="226"/>
      <c r="AA33" s="226"/>
      <c r="AB33" s="226"/>
      <c r="AC33" s="226"/>
      <c r="AD33" s="8"/>
      <c r="AE33" s="8"/>
      <c r="AF33" s="8"/>
    </row>
    <row r="34" spans="2:32" ht="30" customHeight="1" x14ac:dyDescent="0.2">
      <c r="B34" s="43"/>
      <c r="C34" s="43"/>
      <c r="D34" s="227" t="s">
        <v>70</v>
      </c>
      <c r="E34" s="228"/>
      <c r="F34" s="228"/>
      <c r="G34" s="228"/>
      <c r="H34" s="228"/>
      <c r="I34" s="228"/>
      <c r="J34" s="228"/>
      <c r="K34" s="229" t="s">
        <v>79</v>
      </c>
      <c r="L34" s="229"/>
      <c r="M34" s="229"/>
      <c r="N34" s="229"/>
      <c r="O34" s="229"/>
      <c r="P34" s="229"/>
      <c r="Q34" s="102" t="s">
        <v>8</v>
      </c>
      <c r="R34" s="230" t="s">
        <v>10</v>
      </c>
      <c r="S34" s="230"/>
      <c r="T34" s="230"/>
      <c r="U34" s="230"/>
      <c r="V34" s="229" t="s">
        <v>80</v>
      </c>
      <c r="W34" s="229"/>
      <c r="X34" s="229"/>
      <c r="Y34" s="103" t="s">
        <v>8</v>
      </c>
      <c r="Z34" s="103"/>
      <c r="AA34" s="103"/>
      <c r="AB34" s="103"/>
      <c r="AC34" s="104"/>
      <c r="AD34" s="20"/>
      <c r="AE34" s="5"/>
      <c r="AF34" s="5"/>
    </row>
    <row r="35" spans="2:32" ht="4.5" customHeight="1" x14ac:dyDescent="0.2">
      <c r="B35" s="43"/>
      <c r="C35" s="43"/>
      <c r="D35" s="105"/>
      <c r="E35" s="106"/>
      <c r="F35" s="106"/>
      <c r="G35" s="106"/>
      <c r="H35" s="106"/>
      <c r="I35" s="106"/>
      <c r="J35" s="106"/>
      <c r="K35" s="107"/>
      <c r="L35" s="107"/>
      <c r="M35" s="107"/>
      <c r="N35" s="107"/>
      <c r="O35" s="107"/>
      <c r="P35" s="107"/>
      <c r="Q35" s="108"/>
      <c r="R35" s="109"/>
      <c r="S35" s="109"/>
      <c r="T35" s="109"/>
      <c r="U35" s="109"/>
      <c r="V35" s="107"/>
      <c r="W35" s="107"/>
      <c r="X35" s="107"/>
      <c r="Y35" s="110"/>
      <c r="Z35" s="110"/>
      <c r="AA35" s="110"/>
      <c r="AB35" s="110"/>
      <c r="AC35" s="111"/>
      <c r="AD35" s="20"/>
      <c r="AE35" s="5"/>
      <c r="AF35" s="5"/>
    </row>
    <row r="36" spans="2:32" ht="30" customHeight="1" x14ac:dyDescent="0.2">
      <c r="B36" s="27" t="s">
        <v>3</v>
      </c>
      <c r="C36" s="27"/>
      <c r="D36" s="218" t="s">
        <v>71</v>
      </c>
      <c r="E36" s="219"/>
      <c r="F36" s="219"/>
      <c r="G36" s="219"/>
      <c r="H36" s="219"/>
      <c r="I36" s="219"/>
      <c r="J36" s="219"/>
      <c r="K36" s="220" t="s">
        <v>81</v>
      </c>
      <c r="L36" s="220"/>
      <c r="M36" s="220"/>
      <c r="N36" s="220"/>
      <c r="O36" s="220"/>
      <c r="P36" s="220"/>
      <c r="Q36" s="112" t="s">
        <v>8</v>
      </c>
      <c r="R36" s="221" t="s">
        <v>10</v>
      </c>
      <c r="S36" s="221"/>
      <c r="T36" s="221"/>
      <c r="U36" s="221"/>
      <c r="V36" s="220" t="s">
        <v>78</v>
      </c>
      <c r="W36" s="220"/>
      <c r="X36" s="220"/>
      <c r="Y36" s="113" t="s">
        <v>8</v>
      </c>
      <c r="Z36" s="220"/>
      <c r="AA36" s="220"/>
      <c r="AB36" s="220"/>
      <c r="AC36" s="222"/>
      <c r="AD36" s="29"/>
      <c r="AE36" s="30"/>
      <c r="AF36" s="30"/>
    </row>
    <row r="37" spans="2:32" ht="15" customHeight="1" x14ac:dyDescent="0.2">
      <c r="B37" s="223"/>
      <c r="C37" s="223"/>
      <c r="D37" s="223"/>
      <c r="E37" s="223"/>
      <c r="F37" s="223"/>
      <c r="G37" s="223"/>
      <c r="H37" s="223"/>
      <c r="I37" s="223"/>
      <c r="J37" s="223"/>
      <c r="K37" s="223"/>
      <c r="L37" s="42"/>
      <c r="M37" s="42"/>
      <c r="N37" s="42"/>
      <c r="O37" s="42"/>
      <c r="P37" s="42"/>
      <c r="Q37" s="42"/>
      <c r="R37" s="42"/>
      <c r="S37" s="42"/>
      <c r="T37" s="42"/>
      <c r="U37" s="42"/>
      <c r="V37" s="217"/>
      <c r="W37" s="217"/>
      <c r="X37" s="217"/>
      <c r="Y37" s="217"/>
      <c r="Z37" s="217"/>
      <c r="AA37" s="217"/>
      <c r="AB37" s="217"/>
      <c r="AC37" s="217"/>
      <c r="AD37" s="44"/>
      <c r="AE37" s="26"/>
      <c r="AF37" s="26"/>
    </row>
    <row r="38" spans="2:32" ht="15" customHeight="1" x14ac:dyDescent="0.2">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26"/>
      <c r="AF38" s="26"/>
    </row>
    <row r="39" spans="2:32" ht="15" customHeight="1" x14ac:dyDescent="0.2">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26"/>
      <c r="AF39" s="26"/>
    </row>
    <row r="40" spans="2:32" ht="15" customHeight="1" x14ac:dyDescent="0.2">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26"/>
      <c r="AF40" s="26"/>
    </row>
    <row r="41" spans="2:32" ht="15" customHeight="1" x14ac:dyDescent="0.2">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26"/>
      <c r="AF41" s="26"/>
    </row>
    <row r="42" spans="2:32" ht="15" customHeight="1" x14ac:dyDescent="0.2">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26"/>
      <c r="AF42" s="26"/>
    </row>
    <row r="43" spans="2:32" ht="15" customHeight="1" x14ac:dyDescent="0.2">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26"/>
      <c r="AF43" s="26"/>
    </row>
    <row r="44" spans="2:32" ht="15" customHeight="1" x14ac:dyDescent="0.2">
      <c r="B44" s="46"/>
      <c r="C44" s="46"/>
      <c r="D44" s="46"/>
      <c r="E44" s="46"/>
      <c r="F44" s="46"/>
      <c r="G44" s="46"/>
      <c r="H44" s="46"/>
      <c r="I44" s="46"/>
      <c r="J44" s="46"/>
      <c r="K44" s="46"/>
      <c r="L44" s="44"/>
      <c r="M44" s="44"/>
      <c r="N44" s="44"/>
      <c r="O44" s="44"/>
      <c r="P44" s="44"/>
      <c r="Q44" s="44"/>
      <c r="R44" s="44"/>
      <c r="S44" s="44"/>
      <c r="T44" s="44"/>
      <c r="U44" s="44"/>
      <c r="V44" s="44"/>
      <c r="W44" s="44"/>
      <c r="X44" s="44"/>
      <c r="Y44" s="44"/>
      <c r="Z44" s="44"/>
      <c r="AA44" s="44"/>
      <c r="AB44" s="44"/>
      <c r="AC44" s="44"/>
      <c r="AD44" s="44"/>
      <c r="AE44" s="26"/>
      <c r="AF44" s="26"/>
    </row>
    <row r="45" spans="2:32" ht="15" customHeight="1" x14ac:dyDescent="0.2">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26"/>
      <c r="AF45" s="26"/>
    </row>
    <row r="46" spans="2:32" ht="15" customHeight="1" x14ac:dyDescent="0.2">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26"/>
      <c r="AF46" s="26"/>
    </row>
    <row r="47" spans="2:32" ht="15" customHeight="1" x14ac:dyDescent="0.2">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26"/>
      <c r="AF47" s="26"/>
    </row>
  </sheetData>
  <sheetProtection sheet="1" objects="1" scenarios="1"/>
  <mergeCells count="37">
    <mergeCell ref="C13:O13"/>
    <mergeCell ref="W1:Y1"/>
    <mergeCell ref="C6:F6"/>
    <mergeCell ref="C7:F7"/>
    <mergeCell ref="C8:H9"/>
    <mergeCell ref="I8:X9"/>
    <mergeCell ref="Y8:AC9"/>
    <mergeCell ref="R15:U15"/>
    <mergeCell ref="W15:AA15"/>
    <mergeCell ref="AB15:AE15"/>
    <mergeCell ref="S17:V18"/>
    <mergeCell ref="W17:AC18"/>
    <mergeCell ref="AD17:AE18"/>
    <mergeCell ref="S25:T25"/>
    <mergeCell ref="D27:G27"/>
    <mergeCell ref="H27:N27"/>
    <mergeCell ref="D29:G29"/>
    <mergeCell ref="H29:N29"/>
    <mergeCell ref="C25:R25"/>
    <mergeCell ref="E30:G30"/>
    <mergeCell ref="I30:J30"/>
    <mergeCell ref="R33:AC33"/>
    <mergeCell ref="D34:J34"/>
    <mergeCell ref="K34:P34"/>
    <mergeCell ref="R34:U34"/>
    <mergeCell ref="V34:X34"/>
    <mergeCell ref="B37:C37"/>
    <mergeCell ref="D37:E37"/>
    <mergeCell ref="F37:G37"/>
    <mergeCell ref="H37:I37"/>
    <mergeCell ref="J37:K37"/>
    <mergeCell ref="V37:AC37"/>
    <mergeCell ref="D36:J36"/>
    <mergeCell ref="K36:P36"/>
    <mergeCell ref="R36:U36"/>
    <mergeCell ref="V36:X36"/>
    <mergeCell ref="Z36:AC36"/>
  </mergeCells>
  <phoneticPr fontId="1"/>
  <conditionalFormatting sqref="D29:O29">
    <cfRule type="expression" dxfId="72" priority="3">
      <formula>$AB$15="小学校"</formula>
    </cfRule>
  </conditionalFormatting>
  <conditionalFormatting sqref="E30:G30">
    <cfRule type="containsBlanks" dxfId="71" priority="9" stopIfTrue="1">
      <formula>LEN(TRIM(E30))=0</formula>
    </cfRule>
  </conditionalFormatting>
  <conditionalFormatting sqref="H27:N27">
    <cfRule type="containsBlanks" dxfId="70" priority="15" stopIfTrue="1">
      <formula>LEN(TRIM(H27))=0</formula>
    </cfRule>
  </conditionalFormatting>
  <conditionalFormatting sqref="H29:N29">
    <cfRule type="containsBlanks" dxfId="69" priority="6">
      <formula>LEN(TRIM(H29))=0</formula>
    </cfRule>
  </conditionalFormatting>
  <conditionalFormatting sqref="I8:X9">
    <cfRule type="containsBlanks" dxfId="68" priority="19" stopIfTrue="1">
      <formula>LEN(TRIM(I8))=0</formula>
    </cfRule>
  </conditionalFormatting>
  <conditionalFormatting sqref="K34:P34">
    <cfRule type="containsBlanks" dxfId="67" priority="11" stopIfTrue="1">
      <formula>LEN(TRIM(K34))=0</formula>
    </cfRule>
  </conditionalFormatting>
  <conditionalFormatting sqref="K36:P36">
    <cfRule type="containsBlanks" dxfId="66" priority="10" stopIfTrue="1">
      <formula>LEN(TRIM(K36))=0</formula>
    </cfRule>
  </conditionalFormatting>
  <conditionalFormatting sqref="K36:AC36 D36">
    <cfRule type="expression" dxfId="65" priority="2" stopIfTrue="1">
      <formula>$E$30="従来"</formula>
    </cfRule>
  </conditionalFormatting>
  <conditionalFormatting sqref="R15:U15">
    <cfRule type="containsBlanks" dxfId="64" priority="18" stopIfTrue="1">
      <formula>LEN(TRIM(R15))=0</formula>
    </cfRule>
  </conditionalFormatting>
  <conditionalFormatting sqref="R34:Y34 Y35 R36:Y36">
    <cfRule type="expression" dxfId="63" priority="1" stopIfTrue="1">
      <formula>$AB$15="小学校"</formula>
    </cfRule>
  </conditionalFormatting>
  <conditionalFormatting sqref="S25:T25">
    <cfRule type="containsBlanks" dxfId="62" priority="20">
      <formula>LEN(TRIM(S25))=0</formula>
    </cfRule>
  </conditionalFormatting>
  <conditionalFormatting sqref="V34:X34">
    <cfRule type="containsBlanks" dxfId="61" priority="7" stopIfTrue="1">
      <formula>LEN(TRIM(V34))=0</formula>
    </cfRule>
    <cfRule type="expression" dxfId="60" priority="12" stopIfTrue="1">
      <formula>AND($AB$15="中学校",$V$34="")</formula>
    </cfRule>
  </conditionalFormatting>
  <conditionalFormatting sqref="V36:X36">
    <cfRule type="expression" dxfId="59" priority="8" stopIfTrue="1">
      <formula>AND($AB$15="中学校",$V$36="")</formula>
    </cfRule>
    <cfRule type="containsBlanks" dxfId="58" priority="13" stopIfTrue="1">
      <formula>LEN(TRIM(V36))=0</formula>
    </cfRule>
  </conditionalFormatting>
  <conditionalFormatting sqref="W15">
    <cfRule type="containsBlanks" dxfId="57" priority="17" stopIfTrue="1">
      <formula>LEN(TRIM(W15))=0</formula>
    </cfRule>
  </conditionalFormatting>
  <conditionalFormatting sqref="W1:Y1">
    <cfRule type="expression" dxfId="56" priority="4">
      <formula>$AB$15="小学校"</formula>
    </cfRule>
    <cfRule type="expression" dxfId="55" priority="5" stopIfTrue="1">
      <formula>AND($AB$15="中学校",$V$34="")</formula>
    </cfRule>
  </conditionalFormatting>
  <conditionalFormatting sqref="W17:AC18">
    <cfRule type="containsBlanks" dxfId="54" priority="16" stopIfTrue="1">
      <formula>LEN(TRIM(W17))=0</formula>
    </cfRule>
  </conditionalFormatting>
  <conditionalFormatting sqref="AB15:AE15">
    <cfRule type="containsBlanks" dxfId="53" priority="14" stopIfTrue="1">
      <formula>LEN(TRIM(AB15))=0</formula>
    </cfRule>
  </conditionalFormatting>
  <dataValidations count="4">
    <dataValidation type="list" allowBlank="1" showInputMessage="1" showErrorMessage="1" sqref="E30:G30" xr:uid="{00000000-0002-0000-0400-000000000000}">
      <formula1>"拠点校,従来"</formula1>
    </dataValidation>
    <dataValidation type="list" allowBlank="1" showInputMessage="1" showErrorMessage="1" sqref="W1:Y1 V34:X36 H29:N29" xr:uid="{00000000-0002-0000-0400-000001000000}">
      <formula1>"国語,社会,数学,理科,音楽,美術,保健体育,技術,家庭,英語"</formula1>
    </dataValidation>
    <dataValidation type="list" allowBlank="1" showInputMessage="1" showErrorMessage="1" sqref="AB15:AF15" xr:uid="{00000000-0002-0000-0400-000002000000}">
      <formula1>"小学校,中学校"</formula1>
    </dataValidation>
    <dataValidation type="list" allowBlank="1" showInputMessage="1" showErrorMessage="1" sqref="I8" xr:uid="{00000000-0002-0000-0400-000003000000}">
      <formula1>"初任者研修年間指導計画書,初任者研修年間指導報告書"</formula1>
    </dataValidation>
  </dataValidations>
  <pageMargins left="0.78740157480314965" right="0.78740157480314965" top="0.78740157480314965" bottom="0.78740157480314965" header="0.51181102362204722" footer="0.51181102362204722"/>
  <pageSetup paperSize="9" firstPageNumber="21" orientation="portrait" useFirstPageNumber="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K51"/>
  <sheetViews>
    <sheetView view="pageBreakPreview" zoomScaleNormal="100" zoomScaleSheetLayoutView="100" workbookViewId="0">
      <selection activeCell="G25" sqref="G25:L25"/>
    </sheetView>
  </sheetViews>
  <sheetFormatPr defaultRowHeight="13" x14ac:dyDescent="0.2"/>
  <cols>
    <col min="1" max="1" width="1.7265625" customWidth="1"/>
    <col min="2" max="2" width="1.6328125" customWidth="1"/>
    <col min="3" max="3" width="5.08984375" customWidth="1"/>
    <col min="4" max="4" width="7.36328125" customWidth="1"/>
    <col min="5" max="5" width="5.08984375" customWidth="1"/>
    <col min="6" max="6" width="5.6328125" customWidth="1"/>
    <col min="7" max="7" width="10.08984375" customWidth="1"/>
    <col min="8" max="8" width="6.6328125" customWidth="1"/>
    <col min="9" max="9" width="5.6328125" customWidth="1"/>
    <col min="10" max="11" width="2.90625" customWidth="1"/>
    <col min="12" max="12" width="5.08984375" customWidth="1"/>
    <col min="13" max="13" width="6.36328125" customWidth="1"/>
    <col min="14" max="14" width="8.08984375" customWidth="1"/>
    <col min="15" max="15" width="2.36328125" customWidth="1"/>
    <col min="16" max="16" width="5.08984375" customWidth="1"/>
    <col min="17" max="17" width="5.36328125" customWidth="1"/>
    <col min="18" max="18" width="1.6328125" customWidth="1"/>
    <col min="19" max="19" width="6.90625" customWidth="1"/>
    <col min="20" max="20" width="0.90625" customWidth="1"/>
    <col min="21" max="21" width="5.90625" customWidth="1"/>
    <col min="22" max="27" width="6.6328125" customWidth="1"/>
    <col min="28" max="36" width="5.90625" customWidth="1"/>
  </cols>
  <sheetData>
    <row r="1" spans="2:37" ht="23" customHeight="1" x14ac:dyDescent="0.2">
      <c r="U1" s="146" t="s">
        <v>54</v>
      </c>
      <c r="V1" s="146"/>
      <c r="W1" s="146"/>
      <c r="X1" s="146"/>
      <c r="Y1" s="146"/>
      <c r="Z1" s="146"/>
      <c r="AA1" s="146"/>
      <c r="AB1" s="146"/>
      <c r="AC1" s="146"/>
      <c r="AD1" s="146"/>
      <c r="AE1" s="146"/>
      <c r="AF1" s="146"/>
      <c r="AG1" s="146"/>
      <c r="AH1" s="146"/>
      <c r="AI1" s="146"/>
      <c r="AJ1" s="146"/>
    </row>
    <row r="2" spans="2:37" ht="31.5" customHeight="1" x14ac:dyDescent="0.2">
      <c r="C2" s="238" t="s">
        <v>0</v>
      </c>
      <c r="D2" s="238"/>
      <c r="E2" s="305" t="s">
        <v>145</v>
      </c>
      <c r="F2" s="305"/>
      <c r="G2" s="305"/>
      <c r="H2" s="305"/>
      <c r="I2" s="305"/>
      <c r="J2" s="305"/>
      <c r="K2" s="305"/>
      <c r="L2" s="305"/>
      <c r="M2" s="305"/>
      <c r="N2" s="305"/>
      <c r="O2" s="305"/>
      <c r="P2" s="305"/>
      <c r="Q2" s="305"/>
      <c r="R2" s="305"/>
      <c r="S2" s="32"/>
      <c r="U2" s="306" t="s">
        <v>52</v>
      </c>
      <c r="V2" s="309" t="s">
        <v>50</v>
      </c>
      <c r="W2" s="309" t="s">
        <v>51</v>
      </c>
      <c r="X2" s="310" t="s">
        <v>31</v>
      </c>
      <c r="Y2" s="311"/>
      <c r="Z2" s="311"/>
      <c r="AA2" s="312"/>
      <c r="AB2" s="296" t="s">
        <v>32</v>
      </c>
      <c r="AC2" s="297"/>
      <c r="AD2" s="297"/>
      <c r="AE2" s="297"/>
      <c r="AF2" s="297"/>
      <c r="AG2" s="297"/>
      <c r="AH2" s="297"/>
      <c r="AI2" s="297"/>
      <c r="AJ2" s="298"/>
    </row>
    <row r="3" spans="2:37" ht="19.5" customHeight="1" x14ac:dyDescent="0.2">
      <c r="B3" s="5"/>
      <c r="C3" s="114"/>
      <c r="D3" s="93"/>
      <c r="E3" s="93"/>
      <c r="F3" s="93"/>
      <c r="G3" s="93"/>
      <c r="H3" s="93"/>
      <c r="I3" s="93"/>
      <c r="J3" s="93"/>
      <c r="K3" s="93"/>
      <c r="L3" s="219" t="s">
        <v>83</v>
      </c>
      <c r="M3" s="219"/>
      <c r="N3" s="219"/>
      <c r="O3" s="219"/>
      <c r="P3" s="219"/>
      <c r="Q3" s="219"/>
      <c r="R3" s="97"/>
      <c r="S3" s="32"/>
      <c r="U3" s="307"/>
      <c r="V3" s="307"/>
      <c r="W3" s="307"/>
      <c r="X3" s="299" t="s">
        <v>155</v>
      </c>
      <c r="Y3" s="301" t="s">
        <v>42</v>
      </c>
      <c r="Z3" s="303" t="s">
        <v>53</v>
      </c>
      <c r="AA3" s="303" t="s">
        <v>43</v>
      </c>
      <c r="AB3" s="147" t="s">
        <v>33</v>
      </c>
      <c r="AC3" s="147" t="s">
        <v>34</v>
      </c>
      <c r="AD3" s="147" t="s">
        <v>35</v>
      </c>
      <c r="AE3" s="147" t="s">
        <v>36</v>
      </c>
      <c r="AF3" s="147" t="s">
        <v>37</v>
      </c>
      <c r="AG3" s="147" t="s">
        <v>38</v>
      </c>
      <c r="AH3" s="147" t="s">
        <v>39</v>
      </c>
      <c r="AI3" s="147" t="s">
        <v>40</v>
      </c>
      <c r="AJ3" s="147" t="s">
        <v>41</v>
      </c>
    </row>
    <row r="4" spans="2:37" ht="19.5" customHeight="1" x14ac:dyDescent="0.2">
      <c r="B4" s="5"/>
      <c r="C4" s="227" t="s">
        <v>27</v>
      </c>
      <c r="D4" s="228"/>
      <c r="E4" s="228"/>
      <c r="F4" s="228"/>
      <c r="G4" s="313" t="s">
        <v>79</v>
      </c>
      <c r="H4" s="313"/>
      <c r="I4" s="313"/>
      <c r="J4" s="103" t="s">
        <v>24</v>
      </c>
      <c r="K4" s="228" t="s">
        <v>10</v>
      </c>
      <c r="L4" s="228"/>
      <c r="M4" s="228"/>
      <c r="N4" s="115" t="s">
        <v>84</v>
      </c>
      <c r="O4" s="103" t="s">
        <v>24</v>
      </c>
      <c r="P4" s="103"/>
      <c r="Q4" s="104"/>
      <c r="R4" s="93"/>
      <c r="S4" s="32"/>
      <c r="U4" s="308"/>
      <c r="V4" s="308"/>
      <c r="W4" s="308"/>
      <c r="X4" s="300"/>
      <c r="Y4" s="302"/>
      <c r="Z4" s="304"/>
      <c r="AA4" s="304"/>
      <c r="AB4" s="148" t="s">
        <v>44</v>
      </c>
      <c r="AC4" s="148" t="s">
        <v>17</v>
      </c>
      <c r="AD4" s="148" t="s">
        <v>18</v>
      </c>
      <c r="AE4" s="148" t="s">
        <v>19</v>
      </c>
      <c r="AF4" s="149" t="s">
        <v>20</v>
      </c>
      <c r="AG4" s="150" t="s">
        <v>21</v>
      </c>
      <c r="AH4" s="148" t="s">
        <v>22</v>
      </c>
      <c r="AI4" s="148" t="s">
        <v>23</v>
      </c>
      <c r="AJ4" s="151" t="s">
        <v>45</v>
      </c>
    </row>
    <row r="5" spans="2:37" ht="19.5" customHeight="1" x14ac:dyDescent="0.2">
      <c r="B5" s="5"/>
      <c r="C5" s="218" t="s">
        <v>26</v>
      </c>
      <c r="D5" s="219"/>
      <c r="E5" s="219"/>
      <c r="F5" s="219"/>
      <c r="G5" s="287" t="s">
        <v>81</v>
      </c>
      <c r="H5" s="287"/>
      <c r="I5" s="287"/>
      <c r="J5" s="116" t="s">
        <v>24</v>
      </c>
      <c r="K5" s="219" t="s">
        <v>10</v>
      </c>
      <c r="L5" s="219"/>
      <c r="M5" s="219"/>
      <c r="N5" s="117" t="s">
        <v>87</v>
      </c>
      <c r="O5" s="113" t="s">
        <v>24</v>
      </c>
      <c r="P5" s="288"/>
      <c r="Q5" s="289"/>
      <c r="R5" s="97"/>
      <c r="S5" s="32"/>
      <c r="T5" s="5"/>
      <c r="U5" s="290" t="s">
        <v>46</v>
      </c>
      <c r="V5" s="152">
        <f>COUNT(1/FREQUENCY(D10:D40,D10:D40))</f>
        <v>5</v>
      </c>
      <c r="W5" s="153">
        <f>COUNTA($M$10:$M$40)</f>
        <v>9</v>
      </c>
      <c r="X5" s="152">
        <f>COUNTIF($M$10:$M$40,"校長")+COUNTIF($M$10:$M$40,"教頭")+COUNTIF($M$10:$M$40,"校長（合同）")+COUNTIF($M$10:$M$40,"教頭（合同）")</f>
        <v>2</v>
      </c>
      <c r="Y5" s="152">
        <f>COUNTIF($M$10:$M$40,"指導教員")+COUNTIF($M$10:$M$40,"*校内*")+COUNTIF($M$10:$M$40,"*科*")</f>
        <v>3</v>
      </c>
      <c r="Z5" s="154">
        <f>COUNTIF($M$10:$M$40,"拠点校指導教員")</f>
        <v>3</v>
      </c>
      <c r="AA5" s="152">
        <f>W5-X5-Y5-Z5</f>
        <v>1</v>
      </c>
      <c r="AB5" s="155">
        <f>COUNTIF($S$10:$S$40,"①")</f>
        <v>2</v>
      </c>
      <c r="AC5" s="155">
        <f>COUNTIF($S$10:$S$40,"②")</f>
        <v>1</v>
      </c>
      <c r="AD5" s="155">
        <f>COUNTIF($S$10:$S$40,"③")</f>
        <v>4</v>
      </c>
      <c r="AE5" s="155">
        <f>COUNTIF($S$10:$S$40,"④")</f>
        <v>1</v>
      </c>
      <c r="AF5" s="155">
        <f>COUNTIF($S$10:$S$40,"⑤")</f>
        <v>0</v>
      </c>
      <c r="AG5" s="155">
        <f>COUNTIF($S$10:$S$40,"⑥")</f>
        <v>0</v>
      </c>
      <c r="AH5" s="155">
        <f>COUNTIF($S$10:$S$40,"⑦")</f>
        <v>0</v>
      </c>
      <c r="AI5" s="155">
        <f>COUNTIF($S$10:$S$40,"⑧")</f>
        <v>1</v>
      </c>
      <c r="AJ5" s="155">
        <f>COUNTIF($S$10:$S$40,"⑨")</f>
        <v>0</v>
      </c>
    </row>
    <row r="6" spans="2:37" ht="13.5" customHeight="1" x14ac:dyDescent="0.2">
      <c r="B6" s="5"/>
      <c r="C6" s="118"/>
      <c r="D6" s="119"/>
      <c r="E6" s="106"/>
      <c r="F6" s="119"/>
      <c r="G6" s="117"/>
      <c r="H6" s="120"/>
      <c r="I6" s="120"/>
      <c r="J6" s="98"/>
      <c r="K6" s="119"/>
      <c r="L6" s="119"/>
      <c r="M6" s="119"/>
      <c r="N6" s="120"/>
      <c r="O6" s="110"/>
      <c r="P6" s="121"/>
      <c r="Q6" s="121"/>
      <c r="R6" s="122"/>
      <c r="S6" s="32"/>
      <c r="T6" s="5"/>
      <c r="U6" s="291"/>
      <c r="V6" s="156" t="s">
        <v>47</v>
      </c>
      <c r="W6" s="156" t="s">
        <v>48</v>
      </c>
      <c r="X6" s="156" t="s">
        <v>48</v>
      </c>
      <c r="Y6" s="156" t="s">
        <v>48</v>
      </c>
      <c r="Z6" s="156" t="s">
        <v>48</v>
      </c>
      <c r="AA6" s="157" t="s">
        <v>48</v>
      </c>
      <c r="AB6" s="158" t="s">
        <v>48</v>
      </c>
      <c r="AC6" s="158" t="s">
        <v>48</v>
      </c>
      <c r="AD6" s="158" t="s">
        <v>48</v>
      </c>
      <c r="AE6" s="158" t="s">
        <v>48</v>
      </c>
      <c r="AF6" s="158" t="s">
        <v>48</v>
      </c>
      <c r="AG6" s="158" t="s">
        <v>48</v>
      </c>
      <c r="AH6" s="158" t="s">
        <v>48</v>
      </c>
      <c r="AI6" s="158" t="s">
        <v>48</v>
      </c>
      <c r="AJ6" s="158" t="s">
        <v>48</v>
      </c>
    </row>
    <row r="7" spans="2:37" ht="21" customHeight="1" x14ac:dyDescent="0.2">
      <c r="B7" s="9"/>
      <c r="C7" s="276" t="s">
        <v>74</v>
      </c>
      <c r="D7" s="277"/>
      <c r="E7" s="120" t="s">
        <v>4</v>
      </c>
      <c r="F7" s="276" t="s">
        <v>85</v>
      </c>
      <c r="G7" s="292"/>
      <c r="H7" s="123" t="s">
        <v>86</v>
      </c>
      <c r="I7" s="293" t="s">
        <v>25</v>
      </c>
      <c r="J7" s="294"/>
      <c r="K7" s="276" t="s">
        <v>77</v>
      </c>
      <c r="L7" s="292"/>
      <c r="M7" s="292"/>
      <c r="N7" s="295" t="s">
        <v>114</v>
      </c>
      <c r="O7" s="294"/>
      <c r="P7" s="276" t="s">
        <v>120</v>
      </c>
      <c r="Q7" s="277"/>
      <c r="R7" s="120"/>
      <c r="S7" s="33"/>
      <c r="T7" s="5"/>
      <c r="U7" s="278" t="s">
        <v>49</v>
      </c>
      <c r="V7" s="278"/>
      <c r="W7" s="278"/>
      <c r="X7" s="278"/>
      <c r="Y7" s="278"/>
      <c r="Z7" s="278"/>
      <c r="AA7" s="159">
        <f>X5+Y5+AA5</f>
        <v>6</v>
      </c>
      <c r="AB7" s="282" t="s">
        <v>108</v>
      </c>
      <c r="AC7" s="283"/>
      <c r="AD7" s="283"/>
      <c r="AE7" s="283"/>
      <c r="AF7" s="283"/>
      <c r="AG7" s="283"/>
      <c r="AH7" s="283"/>
      <c r="AI7" s="283"/>
      <c r="AJ7" s="283"/>
      <c r="AK7" s="40"/>
    </row>
    <row r="8" spans="2:37" ht="15" customHeight="1" x14ac:dyDescent="0.2">
      <c r="B8" s="9"/>
      <c r="C8" s="120"/>
      <c r="D8" s="120"/>
      <c r="E8" s="120"/>
      <c r="F8" s="96"/>
      <c r="G8" s="120"/>
      <c r="H8" s="120"/>
      <c r="I8" s="96"/>
      <c r="J8" s="96"/>
      <c r="K8" s="286" t="s">
        <v>119</v>
      </c>
      <c r="L8" s="286"/>
      <c r="M8" s="286"/>
      <c r="N8" s="286"/>
      <c r="O8" s="286"/>
      <c r="P8" s="286"/>
      <c r="Q8" s="286"/>
      <c r="R8" s="124"/>
      <c r="S8" s="33"/>
      <c r="T8" s="5"/>
      <c r="U8" s="278" t="s">
        <v>67</v>
      </c>
      <c r="V8" s="278"/>
      <c r="W8" s="278"/>
      <c r="X8" s="278"/>
      <c r="Y8" s="278"/>
      <c r="Z8" s="278"/>
      <c r="AA8" s="160">
        <f>COUNTIF($M$10:$M$40,"*合同*")</f>
        <v>2</v>
      </c>
      <c r="AB8" s="284"/>
      <c r="AC8" s="285"/>
      <c r="AD8" s="285"/>
      <c r="AE8" s="285"/>
      <c r="AF8" s="285"/>
      <c r="AG8" s="285"/>
      <c r="AH8" s="285"/>
      <c r="AI8" s="285"/>
      <c r="AJ8" s="285"/>
    </row>
    <row r="9" spans="2:37" ht="18" customHeight="1" thickBot="1" x14ac:dyDescent="0.25">
      <c r="B9" s="3" t="str">
        <f>提出用【鑑】!D32&amp;提出用【鑑】!H32&amp;提出用【鑑】!O32</f>
        <v/>
      </c>
      <c r="C9" s="125" t="s">
        <v>13</v>
      </c>
      <c r="D9" s="125" t="s">
        <v>14</v>
      </c>
      <c r="E9" s="126" t="s">
        <v>113</v>
      </c>
      <c r="F9" s="127" t="s">
        <v>28</v>
      </c>
      <c r="G9" s="279" t="s">
        <v>30</v>
      </c>
      <c r="H9" s="280"/>
      <c r="I9" s="280"/>
      <c r="J9" s="280"/>
      <c r="K9" s="280"/>
      <c r="L9" s="281"/>
      <c r="M9" s="279" t="s">
        <v>15</v>
      </c>
      <c r="N9" s="280"/>
      <c r="O9" s="280"/>
      <c r="P9" s="280"/>
      <c r="Q9" s="281"/>
      <c r="R9" s="128"/>
      <c r="S9" s="144" t="s">
        <v>16</v>
      </c>
      <c r="U9" s="50"/>
      <c r="X9" s="41"/>
      <c r="AB9" s="39"/>
      <c r="AC9" s="51"/>
    </row>
    <row r="10" spans="2:37" ht="14.15" customHeight="1" thickTop="1" x14ac:dyDescent="0.15">
      <c r="C10" s="129">
        <v>1</v>
      </c>
      <c r="D10" s="130">
        <v>45748</v>
      </c>
      <c r="E10" s="131">
        <f>IF(D10="","",D10)</f>
        <v>45748</v>
      </c>
      <c r="F10" s="132" t="s">
        <v>88</v>
      </c>
      <c r="G10" s="272" t="s">
        <v>89</v>
      </c>
      <c r="H10" s="273"/>
      <c r="I10" s="273"/>
      <c r="J10" s="273"/>
      <c r="K10" s="273"/>
      <c r="L10" s="274"/>
      <c r="M10" s="272" t="s">
        <v>94</v>
      </c>
      <c r="N10" s="273"/>
      <c r="O10" s="273"/>
      <c r="P10" s="273"/>
      <c r="Q10" s="274"/>
      <c r="R10" s="114"/>
      <c r="S10" s="145" t="s">
        <v>101</v>
      </c>
      <c r="T10" s="5"/>
      <c r="U10" s="51"/>
      <c r="V10" s="54"/>
      <c r="W10" s="54"/>
      <c r="X10" s="52"/>
      <c r="Y10" s="275" t="s">
        <v>55</v>
      </c>
      <c r="Z10" s="275"/>
      <c r="AA10" s="275"/>
      <c r="AB10" s="275"/>
      <c r="AC10" s="275"/>
      <c r="AD10" s="32"/>
    </row>
    <row r="11" spans="2:37" ht="14.15" customHeight="1" x14ac:dyDescent="0.15">
      <c r="C11" s="133">
        <v>2</v>
      </c>
      <c r="D11" s="134">
        <v>45750</v>
      </c>
      <c r="E11" s="135">
        <f t="shared" ref="E11:E35" si="0">IF(D11="","",D11)</f>
        <v>45750</v>
      </c>
      <c r="F11" s="136" t="s">
        <v>88</v>
      </c>
      <c r="G11" s="254" t="s">
        <v>90</v>
      </c>
      <c r="H11" s="254"/>
      <c r="I11" s="254"/>
      <c r="J11" s="254"/>
      <c r="K11" s="254"/>
      <c r="L11" s="254"/>
      <c r="M11" s="254" t="s">
        <v>95</v>
      </c>
      <c r="N11" s="254"/>
      <c r="O11" s="254"/>
      <c r="P11" s="254"/>
      <c r="Q11" s="254"/>
      <c r="R11" s="114"/>
      <c r="S11" s="145" t="s">
        <v>102</v>
      </c>
      <c r="T11" s="5"/>
      <c r="U11" s="51"/>
      <c r="V11" s="48"/>
      <c r="W11" s="48"/>
      <c r="X11" s="53"/>
      <c r="Y11" s="255" t="s">
        <v>56</v>
      </c>
      <c r="Z11" s="256"/>
      <c r="AA11" s="256"/>
      <c r="AB11" s="256"/>
      <c r="AC11" s="257"/>
      <c r="AD11" s="32"/>
    </row>
    <row r="12" spans="2:37" ht="14.15" customHeight="1" x14ac:dyDescent="0.15">
      <c r="C12" s="137">
        <v>3</v>
      </c>
      <c r="D12" s="134">
        <v>45757</v>
      </c>
      <c r="E12" s="135">
        <f t="shared" si="0"/>
        <v>45757</v>
      </c>
      <c r="F12" s="136">
        <v>4</v>
      </c>
      <c r="G12" s="254" t="s">
        <v>91</v>
      </c>
      <c r="H12" s="254"/>
      <c r="I12" s="254"/>
      <c r="J12" s="254"/>
      <c r="K12" s="254"/>
      <c r="L12" s="254"/>
      <c r="M12" s="254" t="s">
        <v>96</v>
      </c>
      <c r="N12" s="254"/>
      <c r="O12" s="254"/>
      <c r="P12" s="254"/>
      <c r="Q12" s="254"/>
      <c r="R12" s="114"/>
      <c r="S12" s="145" t="s">
        <v>103</v>
      </c>
      <c r="T12" s="36"/>
      <c r="U12" s="51"/>
      <c r="V12" s="48"/>
      <c r="W12" s="48"/>
      <c r="X12" s="48"/>
      <c r="Y12" s="255" t="s">
        <v>57</v>
      </c>
      <c r="Z12" s="256"/>
      <c r="AA12" s="256"/>
      <c r="AB12" s="256"/>
      <c r="AC12" s="257"/>
      <c r="AD12" s="32"/>
    </row>
    <row r="13" spans="2:37" ht="14.15" customHeight="1" x14ac:dyDescent="0.15">
      <c r="C13" s="137">
        <v>4</v>
      </c>
      <c r="D13" s="134">
        <v>45757</v>
      </c>
      <c r="E13" s="135">
        <f t="shared" si="0"/>
        <v>45757</v>
      </c>
      <c r="F13" s="136" t="s">
        <v>88</v>
      </c>
      <c r="G13" s="254" t="s">
        <v>92</v>
      </c>
      <c r="H13" s="254"/>
      <c r="I13" s="254"/>
      <c r="J13" s="254"/>
      <c r="K13" s="254"/>
      <c r="L13" s="254"/>
      <c r="M13" s="254" t="s">
        <v>97</v>
      </c>
      <c r="N13" s="254"/>
      <c r="O13" s="254"/>
      <c r="P13" s="254"/>
      <c r="Q13" s="254"/>
      <c r="R13" s="114"/>
      <c r="S13" s="145" t="s">
        <v>103</v>
      </c>
      <c r="T13" s="5"/>
      <c r="U13" s="51"/>
      <c r="V13" s="48"/>
      <c r="W13" s="48"/>
      <c r="X13" s="53"/>
      <c r="Y13" s="255" t="s">
        <v>58</v>
      </c>
      <c r="Z13" s="256"/>
      <c r="AA13" s="256"/>
      <c r="AB13" s="256"/>
      <c r="AC13" s="257"/>
      <c r="AD13" s="32"/>
    </row>
    <row r="14" spans="2:37" ht="14.15" customHeight="1" x14ac:dyDescent="0.15">
      <c r="C14" s="137">
        <v>5</v>
      </c>
      <c r="D14" s="134">
        <v>45761</v>
      </c>
      <c r="E14" s="135">
        <f t="shared" si="0"/>
        <v>45761</v>
      </c>
      <c r="F14" s="136">
        <v>3</v>
      </c>
      <c r="G14" s="254" t="s">
        <v>110</v>
      </c>
      <c r="H14" s="254"/>
      <c r="I14" s="254"/>
      <c r="J14" s="254"/>
      <c r="K14" s="254"/>
      <c r="L14" s="254"/>
      <c r="M14" s="254" t="s">
        <v>98</v>
      </c>
      <c r="N14" s="254"/>
      <c r="O14" s="254"/>
      <c r="P14" s="254"/>
      <c r="Q14" s="254"/>
      <c r="R14" s="114"/>
      <c r="S14" s="145" t="s">
        <v>103</v>
      </c>
      <c r="T14" s="34"/>
      <c r="U14" s="51"/>
      <c r="V14" s="48"/>
      <c r="W14" s="48"/>
      <c r="X14" s="48"/>
      <c r="Y14" s="255" t="s">
        <v>59</v>
      </c>
      <c r="Z14" s="256"/>
      <c r="AA14" s="256"/>
      <c r="AB14" s="256"/>
      <c r="AC14" s="257"/>
      <c r="AD14" s="32"/>
    </row>
    <row r="15" spans="2:37" ht="14.15" customHeight="1" x14ac:dyDescent="0.15">
      <c r="C15" s="137">
        <v>6</v>
      </c>
      <c r="D15" s="134">
        <v>45761</v>
      </c>
      <c r="E15" s="135">
        <f t="shared" si="0"/>
        <v>45761</v>
      </c>
      <c r="F15" s="136">
        <v>4</v>
      </c>
      <c r="G15" s="254" t="s">
        <v>111</v>
      </c>
      <c r="H15" s="254"/>
      <c r="I15" s="254"/>
      <c r="J15" s="254"/>
      <c r="K15" s="254"/>
      <c r="L15" s="254"/>
      <c r="M15" s="254" t="s">
        <v>98</v>
      </c>
      <c r="N15" s="254"/>
      <c r="O15" s="254"/>
      <c r="P15" s="254"/>
      <c r="Q15" s="254"/>
      <c r="R15" s="114"/>
      <c r="S15" s="145" t="s">
        <v>104</v>
      </c>
      <c r="T15" s="35"/>
      <c r="U15" s="51"/>
      <c r="V15" s="48"/>
      <c r="W15" s="48"/>
      <c r="X15" s="53"/>
      <c r="Y15" s="255" t="s">
        <v>60</v>
      </c>
      <c r="Z15" s="256"/>
      <c r="AA15" s="256"/>
      <c r="AB15" s="256"/>
      <c r="AC15" s="257"/>
      <c r="AD15" s="32"/>
    </row>
    <row r="16" spans="2:37" ht="14.15" customHeight="1" thickBot="1" x14ac:dyDescent="0.2">
      <c r="C16" s="137">
        <v>7</v>
      </c>
      <c r="D16" s="134">
        <v>45761</v>
      </c>
      <c r="E16" s="135">
        <f t="shared" si="0"/>
        <v>45761</v>
      </c>
      <c r="F16" s="136">
        <v>5</v>
      </c>
      <c r="G16" s="254" t="s">
        <v>143</v>
      </c>
      <c r="H16" s="254"/>
      <c r="I16" s="254"/>
      <c r="J16" s="254"/>
      <c r="K16" s="254"/>
      <c r="L16" s="254"/>
      <c r="M16" s="254" t="s">
        <v>98</v>
      </c>
      <c r="N16" s="254"/>
      <c r="O16" s="254"/>
      <c r="P16" s="254"/>
      <c r="Q16" s="254"/>
      <c r="R16" s="114"/>
      <c r="S16" s="145" t="s">
        <v>105</v>
      </c>
      <c r="T16" s="35"/>
      <c r="U16" s="51"/>
      <c r="V16" s="48"/>
      <c r="W16" s="48"/>
      <c r="X16" s="53"/>
      <c r="Y16" s="266" t="s">
        <v>66</v>
      </c>
      <c r="Z16" s="267"/>
      <c r="AA16" s="267"/>
      <c r="AB16" s="267"/>
      <c r="AC16" s="268"/>
      <c r="AD16" s="32"/>
    </row>
    <row r="17" spans="3:31" ht="14.15" customHeight="1" x14ac:dyDescent="0.15">
      <c r="C17" s="137">
        <v>8</v>
      </c>
      <c r="D17" s="134">
        <v>45764</v>
      </c>
      <c r="E17" s="135">
        <f t="shared" si="0"/>
        <v>45764</v>
      </c>
      <c r="F17" s="136">
        <v>4</v>
      </c>
      <c r="G17" s="254" t="s">
        <v>112</v>
      </c>
      <c r="H17" s="254"/>
      <c r="I17" s="254"/>
      <c r="J17" s="254"/>
      <c r="K17" s="254"/>
      <c r="L17" s="254"/>
      <c r="M17" s="254" t="s">
        <v>99</v>
      </c>
      <c r="N17" s="254"/>
      <c r="O17" s="254"/>
      <c r="P17" s="254"/>
      <c r="Q17" s="254"/>
      <c r="R17" s="114"/>
      <c r="S17" s="145" t="s">
        <v>103</v>
      </c>
      <c r="T17" s="35"/>
      <c r="U17" s="51"/>
      <c r="V17" s="55"/>
      <c r="W17" s="48"/>
      <c r="X17" s="48"/>
      <c r="Y17" s="269" t="s">
        <v>61</v>
      </c>
      <c r="Z17" s="270"/>
      <c r="AA17" s="270"/>
      <c r="AB17" s="270"/>
      <c r="AC17" s="271"/>
      <c r="AD17" s="32"/>
    </row>
    <row r="18" spans="3:31" ht="14.15" customHeight="1" x14ac:dyDescent="0.15">
      <c r="C18" s="137">
        <v>9</v>
      </c>
      <c r="D18" s="134">
        <v>45764</v>
      </c>
      <c r="E18" s="135">
        <f t="shared" si="0"/>
        <v>45764</v>
      </c>
      <c r="F18" s="136" t="s">
        <v>88</v>
      </c>
      <c r="G18" s="254" t="s">
        <v>93</v>
      </c>
      <c r="H18" s="254"/>
      <c r="I18" s="254"/>
      <c r="J18" s="254"/>
      <c r="K18" s="254"/>
      <c r="L18" s="254"/>
      <c r="M18" s="254" t="s">
        <v>100</v>
      </c>
      <c r="N18" s="254"/>
      <c r="O18" s="254"/>
      <c r="P18" s="254"/>
      <c r="Q18" s="254"/>
      <c r="R18" s="114"/>
      <c r="S18" s="145" t="s">
        <v>106</v>
      </c>
      <c r="T18" s="35"/>
      <c r="U18" s="32"/>
      <c r="V18" s="40"/>
      <c r="W18" s="48"/>
      <c r="X18" s="49"/>
      <c r="Y18" s="264" t="s">
        <v>138</v>
      </c>
      <c r="Z18" s="256"/>
      <c r="AA18" s="256"/>
      <c r="AB18" s="256"/>
      <c r="AC18" s="265"/>
      <c r="AD18" s="32"/>
    </row>
    <row r="19" spans="3:31" ht="14.15" customHeight="1" x14ac:dyDescent="0.15">
      <c r="C19" s="137">
        <v>10</v>
      </c>
      <c r="D19" s="134"/>
      <c r="E19" s="135" t="str">
        <f t="shared" si="0"/>
        <v/>
      </c>
      <c r="F19" s="136"/>
      <c r="G19" s="254"/>
      <c r="H19" s="254"/>
      <c r="I19" s="254"/>
      <c r="J19" s="254"/>
      <c r="K19" s="254"/>
      <c r="L19" s="254"/>
      <c r="M19" s="254"/>
      <c r="N19" s="254"/>
      <c r="O19" s="254"/>
      <c r="P19" s="254"/>
      <c r="Q19" s="254"/>
      <c r="R19" s="114"/>
      <c r="S19" s="145"/>
      <c r="T19" s="35"/>
      <c r="U19" s="32"/>
      <c r="V19" s="40"/>
      <c r="W19" s="48"/>
      <c r="X19" s="49"/>
      <c r="Y19" s="264" t="s">
        <v>139</v>
      </c>
      <c r="Z19" s="256"/>
      <c r="AA19" s="256"/>
      <c r="AB19" s="256"/>
      <c r="AC19" s="265"/>
      <c r="AD19" s="32"/>
    </row>
    <row r="20" spans="3:31" ht="14.15" customHeight="1" thickBot="1" x14ac:dyDescent="0.2">
      <c r="C20" s="137">
        <v>11</v>
      </c>
      <c r="D20" s="134"/>
      <c r="E20" s="135" t="str">
        <f t="shared" si="0"/>
        <v/>
      </c>
      <c r="F20" s="136"/>
      <c r="G20" s="254"/>
      <c r="H20" s="254"/>
      <c r="I20" s="254"/>
      <c r="J20" s="254"/>
      <c r="K20" s="254"/>
      <c r="L20" s="254"/>
      <c r="M20" s="254"/>
      <c r="N20" s="254"/>
      <c r="O20" s="254"/>
      <c r="P20" s="254"/>
      <c r="Q20" s="254"/>
      <c r="R20" s="114"/>
      <c r="S20" s="145"/>
      <c r="T20" s="35"/>
      <c r="U20" s="32"/>
      <c r="V20" s="40"/>
      <c r="W20" s="48"/>
      <c r="X20" s="49"/>
      <c r="Y20" s="258" t="s">
        <v>62</v>
      </c>
      <c r="Z20" s="259"/>
      <c r="AA20" s="259"/>
      <c r="AB20" s="259"/>
      <c r="AC20" s="260"/>
      <c r="AD20" s="32"/>
    </row>
    <row r="21" spans="3:31" ht="14.15" customHeight="1" x14ac:dyDescent="0.15">
      <c r="C21" s="137">
        <v>12</v>
      </c>
      <c r="D21" s="134"/>
      <c r="E21" s="135" t="str">
        <f t="shared" si="0"/>
        <v/>
      </c>
      <c r="F21" s="136"/>
      <c r="G21" s="254"/>
      <c r="H21" s="254"/>
      <c r="I21" s="254"/>
      <c r="J21" s="254"/>
      <c r="K21" s="254"/>
      <c r="L21" s="254"/>
      <c r="M21" s="254"/>
      <c r="N21" s="254"/>
      <c r="O21" s="254"/>
      <c r="P21" s="254"/>
      <c r="Q21" s="254"/>
      <c r="R21" s="114"/>
      <c r="S21" s="145"/>
      <c r="T21" s="35"/>
      <c r="U21" s="32"/>
      <c r="W21" s="48"/>
      <c r="X21" s="2"/>
      <c r="Y21" s="261" t="s">
        <v>63</v>
      </c>
      <c r="Z21" s="262"/>
      <c r="AA21" s="262"/>
      <c r="AB21" s="262"/>
      <c r="AC21" s="263"/>
      <c r="AD21" s="32"/>
    </row>
    <row r="22" spans="3:31" ht="14.15" customHeight="1" x14ac:dyDescent="0.15">
      <c r="C22" s="137">
        <v>13</v>
      </c>
      <c r="D22" s="134"/>
      <c r="E22" s="135" t="str">
        <f t="shared" si="0"/>
        <v/>
      </c>
      <c r="F22" s="136"/>
      <c r="G22" s="254"/>
      <c r="H22" s="254"/>
      <c r="I22" s="254"/>
      <c r="J22" s="254"/>
      <c r="K22" s="254"/>
      <c r="L22" s="254"/>
      <c r="M22" s="254"/>
      <c r="N22" s="254"/>
      <c r="O22" s="254"/>
      <c r="P22" s="254"/>
      <c r="Q22" s="254"/>
      <c r="R22" s="114"/>
      <c r="S22" s="145"/>
      <c r="T22" s="35"/>
      <c r="U22" s="32"/>
      <c r="W22" s="2"/>
      <c r="X22" s="2"/>
      <c r="Y22" s="255" t="s">
        <v>64</v>
      </c>
      <c r="Z22" s="256"/>
      <c r="AA22" s="256"/>
      <c r="AB22" s="256"/>
      <c r="AC22" s="257"/>
      <c r="AD22" s="32"/>
      <c r="AE22" s="32"/>
    </row>
    <row r="23" spans="3:31" ht="14.15" customHeight="1" x14ac:dyDescent="0.15">
      <c r="C23" s="137">
        <v>14</v>
      </c>
      <c r="D23" s="134"/>
      <c r="E23" s="135" t="str">
        <f t="shared" si="0"/>
        <v/>
      </c>
      <c r="F23" s="136"/>
      <c r="G23" s="254"/>
      <c r="H23" s="254"/>
      <c r="I23" s="254"/>
      <c r="J23" s="254"/>
      <c r="K23" s="254"/>
      <c r="L23" s="254"/>
      <c r="M23" s="254"/>
      <c r="N23" s="254"/>
      <c r="O23" s="254"/>
      <c r="P23" s="254"/>
      <c r="Q23" s="254"/>
      <c r="R23" s="114"/>
      <c r="S23" s="145"/>
      <c r="T23" s="35"/>
      <c r="U23" s="32"/>
      <c r="W23" s="2"/>
      <c r="X23" s="2"/>
      <c r="Y23" s="255" t="s">
        <v>65</v>
      </c>
      <c r="Z23" s="256"/>
      <c r="AA23" s="256"/>
      <c r="AB23" s="256"/>
      <c r="AC23" s="257"/>
      <c r="AD23" s="51"/>
      <c r="AE23" s="32"/>
    </row>
    <row r="24" spans="3:31" ht="14.15" customHeight="1" x14ac:dyDescent="0.15">
      <c r="C24" s="137">
        <v>15</v>
      </c>
      <c r="D24" s="134"/>
      <c r="E24" s="135" t="str">
        <f t="shared" si="0"/>
        <v/>
      </c>
      <c r="F24" s="136"/>
      <c r="G24" s="254"/>
      <c r="H24" s="254"/>
      <c r="I24" s="254"/>
      <c r="J24" s="254"/>
      <c r="K24" s="254"/>
      <c r="L24" s="254"/>
      <c r="M24" s="254"/>
      <c r="N24" s="254"/>
      <c r="O24" s="254"/>
      <c r="P24" s="254"/>
      <c r="Q24" s="254"/>
      <c r="R24" s="114"/>
      <c r="S24" s="145"/>
      <c r="T24" s="35"/>
      <c r="U24" s="32"/>
      <c r="V24" s="32"/>
      <c r="W24" s="32"/>
      <c r="X24" s="32"/>
      <c r="Y24" s="32"/>
      <c r="Z24" s="32"/>
      <c r="AA24" s="32"/>
      <c r="AB24" s="32"/>
      <c r="AC24" s="32"/>
      <c r="AD24" s="32"/>
    </row>
    <row r="25" spans="3:31" ht="14.15" customHeight="1" x14ac:dyDescent="0.15">
      <c r="C25" s="137">
        <v>16</v>
      </c>
      <c r="D25" s="134"/>
      <c r="E25" s="135" t="str">
        <f t="shared" si="0"/>
        <v/>
      </c>
      <c r="F25" s="136"/>
      <c r="G25" s="254"/>
      <c r="H25" s="254"/>
      <c r="I25" s="254"/>
      <c r="J25" s="254"/>
      <c r="K25" s="254"/>
      <c r="L25" s="254"/>
      <c r="M25" s="254"/>
      <c r="N25" s="254"/>
      <c r="O25" s="254"/>
      <c r="P25" s="254"/>
      <c r="Q25" s="254"/>
      <c r="R25" s="114"/>
      <c r="S25" s="145"/>
      <c r="T25" s="35"/>
      <c r="U25" s="32"/>
      <c r="V25" s="32"/>
      <c r="W25" s="32"/>
      <c r="X25" s="32"/>
      <c r="Y25" s="32"/>
      <c r="Z25" s="32"/>
      <c r="AA25" s="32"/>
      <c r="AB25" s="32"/>
      <c r="AC25" s="32"/>
      <c r="AD25" s="32"/>
    </row>
    <row r="26" spans="3:31" ht="14.15" customHeight="1" x14ac:dyDescent="0.15">
      <c r="C26" s="137">
        <v>17</v>
      </c>
      <c r="D26" s="134"/>
      <c r="E26" s="135" t="str">
        <f t="shared" si="0"/>
        <v/>
      </c>
      <c r="F26" s="136"/>
      <c r="G26" s="254"/>
      <c r="H26" s="254"/>
      <c r="I26" s="254"/>
      <c r="J26" s="254"/>
      <c r="K26" s="254"/>
      <c r="L26" s="254"/>
      <c r="M26" s="254"/>
      <c r="N26" s="254"/>
      <c r="O26" s="254"/>
      <c r="P26" s="254"/>
      <c r="Q26" s="254"/>
      <c r="R26" s="114"/>
      <c r="S26" s="145"/>
      <c r="T26" s="35"/>
      <c r="U26" s="32"/>
      <c r="V26" s="32"/>
      <c r="W26" s="32"/>
      <c r="X26" s="32"/>
      <c r="Y26" s="32"/>
      <c r="Z26" s="32"/>
      <c r="AA26" s="32"/>
      <c r="AB26" s="32"/>
      <c r="AC26" s="32"/>
      <c r="AD26" s="32"/>
    </row>
    <row r="27" spans="3:31" ht="14.15" customHeight="1" x14ac:dyDescent="0.15">
      <c r="C27" s="137">
        <v>18</v>
      </c>
      <c r="D27" s="134"/>
      <c r="E27" s="135" t="str">
        <f t="shared" si="0"/>
        <v/>
      </c>
      <c r="F27" s="136"/>
      <c r="G27" s="254"/>
      <c r="H27" s="254"/>
      <c r="I27" s="254"/>
      <c r="J27" s="254"/>
      <c r="K27" s="254"/>
      <c r="L27" s="254"/>
      <c r="M27" s="254"/>
      <c r="N27" s="254"/>
      <c r="O27" s="254"/>
      <c r="P27" s="254"/>
      <c r="Q27" s="254"/>
      <c r="R27" s="114"/>
      <c r="S27" s="145"/>
      <c r="T27" s="35"/>
      <c r="U27" s="32"/>
      <c r="V27" s="32"/>
      <c r="W27" s="32"/>
      <c r="X27" s="32"/>
      <c r="Y27" s="32"/>
      <c r="Z27" s="32"/>
      <c r="AA27" s="32"/>
      <c r="AB27" s="32"/>
      <c r="AC27" s="32"/>
      <c r="AD27" s="32"/>
    </row>
    <row r="28" spans="3:31" ht="14.15" customHeight="1" x14ac:dyDescent="0.15">
      <c r="C28" s="137">
        <v>19</v>
      </c>
      <c r="D28" s="134"/>
      <c r="E28" s="135" t="str">
        <f t="shared" si="0"/>
        <v/>
      </c>
      <c r="F28" s="136"/>
      <c r="G28" s="254"/>
      <c r="H28" s="254"/>
      <c r="I28" s="254"/>
      <c r="J28" s="254"/>
      <c r="K28" s="254"/>
      <c r="L28" s="254"/>
      <c r="M28" s="254"/>
      <c r="N28" s="254"/>
      <c r="O28" s="254"/>
      <c r="P28" s="254"/>
      <c r="Q28" s="254"/>
      <c r="R28" s="114"/>
      <c r="S28" s="145"/>
      <c r="T28" s="35"/>
      <c r="U28" s="32"/>
      <c r="V28" s="32"/>
      <c r="W28" s="32"/>
      <c r="X28" s="32"/>
      <c r="Y28" s="32"/>
      <c r="Z28" s="32"/>
      <c r="AA28" s="32"/>
      <c r="AB28" s="32"/>
      <c r="AC28" s="32"/>
      <c r="AD28" s="32"/>
    </row>
    <row r="29" spans="3:31" ht="14.15" customHeight="1" x14ac:dyDescent="0.15">
      <c r="C29" s="137">
        <v>20</v>
      </c>
      <c r="D29" s="134"/>
      <c r="E29" s="135" t="str">
        <f t="shared" si="0"/>
        <v/>
      </c>
      <c r="F29" s="136"/>
      <c r="G29" s="254"/>
      <c r="H29" s="254"/>
      <c r="I29" s="254"/>
      <c r="J29" s="254"/>
      <c r="K29" s="254"/>
      <c r="L29" s="254"/>
      <c r="M29" s="254"/>
      <c r="N29" s="254"/>
      <c r="O29" s="254"/>
      <c r="P29" s="254"/>
      <c r="Q29" s="254"/>
      <c r="R29" s="114"/>
      <c r="S29" s="145"/>
      <c r="T29" s="35"/>
      <c r="U29" s="32"/>
      <c r="V29" s="32"/>
      <c r="W29" s="32"/>
      <c r="X29" s="32"/>
      <c r="Y29" s="32"/>
      <c r="Z29" s="32"/>
      <c r="AA29" s="32"/>
      <c r="AB29" s="32"/>
      <c r="AC29" s="32"/>
      <c r="AD29" s="32"/>
    </row>
    <row r="30" spans="3:31" ht="14.15" customHeight="1" x14ac:dyDescent="0.15">
      <c r="C30" s="137">
        <v>21</v>
      </c>
      <c r="D30" s="134"/>
      <c r="E30" s="135" t="str">
        <f t="shared" si="0"/>
        <v/>
      </c>
      <c r="F30" s="136"/>
      <c r="G30" s="254"/>
      <c r="H30" s="254"/>
      <c r="I30" s="254"/>
      <c r="J30" s="254"/>
      <c r="K30" s="254"/>
      <c r="L30" s="254"/>
      <c r="M30" s="254"/>
      <c r="N30" s="254"/>
      <c r="O30" s="254"/>
      <c r="P30" s="254"/>
      <c r="Q30" s="254"/>
      <c r="R30" s="114"/>
      <c r="S30" s="145"/>
      <c r="T30" s="35"/>
      <c r="U30" s="32"/>
      <c r="V30" s="32"/>
      <c r="W30" s="32"/>
      <c r="X30" s="32"/>
      <c r="Y30" s="32"/>
      <c r="Z30" s="32"/>
      <c r="AA30" s="32"/>
      <c r="AB30" s="32"/>
      <c r="AC30" s="32"/>
      <c r="AD30" s="32"/>
    </row>
    <row r="31" spans="3:31" ht="14.15" customHeight="1" x14ac:dyDescent="0.15">
      <c r="C31" s="137">
        <v>22</v>
      </c>
      <c r="D31" s="134"/>
      <c r="E31" s="135" t="str">
        <f t="shared" si="0"/>
        <v/>
      </c>
      <c r="F31" s="136"/>
      <c r="G31" s="254"/>
      <c r="H31" s="254"/>
      <c r="I31" s="254"/>
      <c r="J31" s="254"/>
      <c r="K31" s="254"/>
      <c r="L31" s="254"/>
      <c r="M31" s="254"/>
      <c r="N31" s="254"/>
      <c r="O31" s="254"/>
      <c r="P31" s="254"/>
      <c r="Q31" s="254"/>
      <c r="R31" s="114"/>
      <c r="S31" s="145"/>
      <c r="T31" s="35"/>
      <c r="U31" s="32"/>
      <c r="V31" s="32"/>
      <c r="W31" s="32"/>
      <c r="X31" s="32"/>
      <c r="Y31" s="32"/>
      <c r="Z31" s="32"/>
      <c r="AA31" s="32"/>
    </row>
    <row r="32" spans="3:31" ht="14.15" customHeight="1" x14ac:dyDescent="0.15">
      <c r="C32" s="137">
        <v>23</v>
      </c>
      <c r="D32" s="134"/>
      <c r="E32" s="135" t="str">
        <f t="shared" si="0"/>
        <v/>
      </c>
      <c r="F32" s="136"/>
      <c r="G32" s="254"/>
      <c r="H32" s="254"/>
      <c r="I32" s="254"/>
      <c r="J32" s="254"/>
      <c r="K32" s="254"/>
      <c r="L32" s="254"/>
      <c r="M32" s="254"/>
      <c r="N32" s="254"/>
      <c r="O32" s="254"/>
      <c r="P32" s="254"/>
      <c r="Q32" s="254"/>
      <c r="R32" s="114"/>
      <c r="S32" s="145"/>
      <c r="T32" s="35"/>
      <c r="U32" s="32"/>
      <c r="V32" s="32"/>
      <c r="W32" s="32"/>
      <c r="X32" s="32"/>
      <c r="Y32" s="32"/>
      <c r="Z32" s="32"/>
      <c r="AA32" s="32"/>
    </row>
    <row r="33" spans="2:27" ht="14.15" customHeight="1" x14ac:dyDescent="0.15">
      <c r="C33" s="137">
        <v>24</v>
      </c>
      <c r="D33" s="134"/>
      <c r="E33" s="135" t="str">
        <f t="shared" si="0"/>
        <v/>
      </c>
      <c r="F33" s="136"/>
      <c r="G33" s="254"/>
      <c r="H33" s="254"/>
      <c r="I33" s="254"/>
      <c r="J33" s="254"/>
      <c r="K33" s="254"/>
      <c r="L33" s="254"/>
      <c r="M33" s="254"/>
      <c r="N33" s="254"/>
      <c r="O33" s="254"/>
      <c r="P33" s="254"/>
      <c r="Q33" s="254"/>
      <c r="R33" s="114"/>
      <c r="S33" s="145"/>
      <c r="T33" s="35"/>
      <c r="U33" s="32"/>
      <c r="V33" s="32"/>
      <c r="W33" s="32"/>
      <c r="X33" s="32"/>
      <c r="Y33" s="32"/>
      <c r="Z33" s="32"/>
      <c r="AA33" s="32"/>
    </row>
    <row r="34" spans="2:27" ht="14.15" customHeight="1" x14ac:dyDescent="0.15">
      <c r="C34" s="137">
        <v>25</v>
      </c>
      <c r="D34" s="134"/>
      <c r="E34" s="135" t="str">
        <f t="shared" si="0"/>
        <v/>
      </c>
      <c r="F34" s="136"/>
      <c r="G34" s="254"/>
      <c r="H34" s="254"/>
      <c r="I34" s="254"/>
      <c r="J34" s="254"/>
      <c r="K34" s="254"/>
      <c r="L34" s="254"/>
      <c r="M34" s="254"/>
      <c r="N34" s="254"/>
      <c r="O34" s="254"/>
      <c r="P34" s="254"/>
      <c r="Q34" s="254"/>
      <c r="R34" s="114"/>
      <c r="S34" s="145"/>
      <c r="T34" s="35"/>
      <c r="U34" s="32"/>
      <c r="V34" s="32"/>
      <c r="W34" s="32"/>
      <c r="X34" s="32"/>
      <c r="Y34" s="32"/>
      <c r="Z34" s="32"/>
      <c r="AA34" s="32"/>
    </row>
    <row r="35" spans="2:27" ht="14.15" customHeight="1" x14ac:dyDescent="0.15">
      <c r="C35" s="137">
        <v>26</v>
      </c>
      <c r="D35" s="134"/>
      <c r="E35" s="135" t="str">
        <f t="shared" si="0"/>
        <v/>
      </c>
      <c r="F35" s="136"/>
      <c r="G35" s="254"/>
      <c r="H35" s="254"/>
      <c r="I35" s="254"/>
      <c r="J35" s="254"/>
      <c r="K35" s="254"/>
      <c r="L35" s="254"/>
      <c r="M35" s="254"/>
      <c r="N35" s="254"/>
      <c r="O35" s="254"/>
      <c r="P35" s="254"/>
      <c r="Q35" s="254"/>
      <c r="R35" s="114"/>
      <c r="S35" s="145"/>
      <c r="T35" s="35"/>
      <c r="U35" s="32"/>
      <c r="V35" s="32"/>
      <c r="W35" s="32"/>
      <c r="X35" s="32"/>
      <c r="Y35" s="32"/>
      <c r="Z35" s="32"/>
      <c r="AA35" s="32"/>
    </row>
    <row r="36" spans="2:27" ht="14.15" customHeight="1" x14ac:dyDescent="0.2">
      <c r="C36" s="138"/>
      <c r="D36" s="139"/>
      <c r="E36" s="140" t="str">
        <f t="shared" ref="E36:E37" si="1">IF(D36="","",D36)</f>
        <v/>
      </c>
      <c r="F36" s="138"/>
      <c r="G36" s="252" t="s">
        <v>107</v>
      </c>
      <c r="H36" s="252"/>
      <c r="I36" s="252"/>
      <c r="J36" s="252"/>
      <c r="K36" s="252"/>
      <c r="L36" s="252"/>
      <c r="M36" s="251"/>
      <c r="N36" s="251"/>
      <c r="O36" s="251"/>
      <c r="P36" s="251"/>
      <c r="Q36" s="251"/>
      <c r="R36" s="114"/>
      <c r="S36" s="145"/>
      <c r="T36" s="32"/>
      <c r="U36" s="32"/>
      <c r="V36" s="32"/>
      <c r="W36" s="32"/>
      <c r="X36" s="32"/>
      <c r="Y36" s="32"/>
      <c r="Z36" s="32"/>
      <c r="AA36" s="32"/>
    </row>
    <row r="37" spans="2:27" ht="14.15" customHeight="1" x14ac:dyDescent="0.2">
      <c r="C37" s="138"/>
      <c r="D37" s="139"/>
      <c r="E37" s="140" t="str">
        <f t="shared" si="1"/>
        <v/>
      </c>
      <c r="F37" s="138"/>
      <c r="G37" s="253"/>
      <c r="H37" s="253"/>
      <c r="I37" s="253"/>
      <c r="J37" s="253"/>
      <c r="K37" s="253"/>
      <c r="L37" s="253"/>
      <c r="M37" s="251"/>
      <c r="N37" s="251"/>
      <c r="O37" s="251"/>
      <c r="P37" s="251"/>
      <c r="Q37" s="251"/>
      <c r="R37" s="114"/>
      <c r="S37" s="145"/>
      <c r="T37" s="32"/>
      <c r="U37" s="32"/>
      <c r="V37" s="32"/>
      <c r="W37" s="32"/>
      <c r="X37" s="32"/>
      <c r="Y37" s="32"/>
      <c r="Z37" s="32"/>
      <c r="AA37" s="32"/>
    </row>
    <row r="38" spans="2:27" ht="14.15" customHeight="1" x14ac:dyDescent="0.2">
      <c r="C38" s="141">
        <v>148</v>
      </c>
      <c r="D38" s="142"/>
      <c r="E38" s="143" t="str">
        <f t="shared" ref="E38:E40" si="2">IF(D38="","",D38)</f>
        <v/>
      </c>
      <c r="F38" s="141"/>
      <c r="G38" s="248"/>
      <c r="H38" s="249"/>
      <c r="I38" s="249"/>
      <c r="J38" s="249"/>
      <c r="K38" s="249"/>
      <c r="L38" s="250"/>
      <c r="M38" s="248"/>
      <c r="N38" s="249"/>
      <c r="O38" s="249"/>
      <c r="P38" s="249"/>
      <c r="Q38" s="250"/>
      <c r="R38" s="114"/>
      <c r="S38" s="145"/>
    </row>
    <row r="39" spans="2:27" ht="14.15" customHeight="1" x14ac:dyDescent="0.2">
      <c r="C39" s="141">
        <v>149</v>
      </c>
      <c r="D39" s="142"/>
      <c r="E39" s="143" t="str">
        <f t="shared" si="2"/>
        <v/>
      </c>
      <c r="F39" s="141"/>
      <c r="G39" s="248"/>
      <c r="H39" s="249"/>
      <c r="I39" s="249"/>
      <c r="J39" s="249"/>
      <c r="K39" s="249"/>
      <c r="L39" s="250"/>
      <c r="M39" s="248"/>
      <c r="N39" s="249"/>
      <c r="O39" s="249"/>
      <c r="P39" s="249"/>
      <c r="Q39" s="250"/>
      <c r="R39" s="114"/>
      <c r="S39" s="145"/>
    </row>
    <row r="40" spans="2:27" ht="14.15" customHeight="1" x14ac:dyDescent="0.2">
      <c r="C40" s="141">
        <v>150</v>
      </c>
      <c r="D40" s="142"/>
      <c r="E40" s="143" t="str">
        <f t="shared" si="2"/>
        <v/>
      </c>
      <c r="F40" s="141"/>
      <c r="G40" s="248"/>
      <c r="H40" s="249"/>
      <c r="I40" s="249"/>
      <c r="J40" s="249"/>
      <c r="K40" s="249"/>
      <c r="L40" s="250"/>
      <c r="M40" s="248"/>
      <c r="N40" s="249"/>
      <c r="O40" s="249"/>
      <c r="P40" s="249"/>
      <c r="Q40" s="250"/>
      <c r="R40" s="114"/>
      <c r="S40" s="145"/>
    </row>
    <row r="41" spans="2:27" ht="14.15" customHeight="1" x14ac:dyDescent="0.2">
      <c r="B41" s="5"/>
      <c r="C41" s="5"/>
      <c r="D41" s="5"/>
      <c r="E41" s="5"/>
      <c r="F41" s="5"/>
      <c r="G41" s="5"/>
      <c r="H41" s="5"/>
      <c r="I41" s="5"/>
      <c r="J41" s="5"/>
      <c r="K41" s="5"/>
      <c r="L41" s="5"/>
      <c r="M41" s="5"/>
      <c r="N41" s="5"/>
      <c r="O41" s="5"/>
      <c r="P41" s="5"/>
      <c r="Q41" s="5"/>
      <c r="R41" s="5"/>
    </row>
    <row r="42" spans="2:27" ht="14.15" customHeight="1" x14ac:dyDescent="0.2">
      <c r="B42" s="5"/>
      <c r="C42" s="5"/>
      <c r="D42" s="5"/>
      <c r="E42" s="5"/>
      <c r="F42" s="5"/>
      <c r="G42" s="5"/>
      <c r="H42" s="5"/>
      <c r="I42" s="5"/>
      <c r="J42" s="5"/>
      <c r="K42" s="5"/>
      <c r="L42" s="5"/>
      <c r="M42" s="5"/>
      <c r="N42" s="5"/>
      <c r="O42" s="5"/>
      <c r="P42" s="5"/>
      <c r="Q42" s="5"/>
      <c r="R42" s="5"/>
    </row>
    <row r="43" spans="2:27" ht="14.15" customHeight="1" x14ac:dyDescent="0.2">
      <c r="B43" s="5"/>
      <c r="C43" s="5"/>
      <c r="D43" s="5"/>
      <c r="E43" s="5"/>
      <c r="F43" s="5"/>
      <c r="G43" s="5"/>
      <c r="H43" s="5"/>
      <c r="I43" s="5"/>
      <c r="J43" s="5"/>
      <c r="K43" s="5"/>
      <c r="L43" s="5"/>
      <c r="M43" s="5"/>
      <c r="N43" s="5"/>
      <c r="O43" s="5"/>
      <c r="P43" s="5"/>
      <c r="Q43" s="5"/>
      <c r="R43" s="5"/>
    </row>
    <row r="44" spans="2:27" ht="14.15" customHeight="1" x14ac:dyDescent="0.2">
      <c r="B44" s="5"/>
      <c r="C44" s="5"/>
      <c r="D44" s="5"/>
      <c r="E44" s="5"/>
      <c r="F44" s="5"/>
      <c r="G44" s="5"/>
      <c r="H44" s="5"/>
      <c r="I44" s="5"/>
      <c r="J44" s="5"/>
      <c r="K44" s="5"/>
      <c r="L44" s="5"/>
      <c r="M44" s="5"/>
      <c r="N44" s="5"/>
      <c r="O44" s="5"/>
      <c r="P44" s="5"/>
      <c r="Q44" s="5"/>
      <c r="R44" s="5"/>
    </row>
    <row r="45" spans="2:27" ht="14.15" customHeight="1" x14ac:dyDescent="0.2">
      <c r="B45" s="5"/>
      <c r="C45" s="5"/>
      <c r="D45" s="5"/>
      <c r="E45" s="5"/>
      <c r="F45" s="5"/>
      <c r="G45" s="5"/>
      <c r="H45" s="5"/>
      <c r="I45" s="5"/>
      <c r="J45" s="5"/>
      <c r="K45" s="5"/>
      <c r="L45" s="5"/>
      <c r="M45" s="5"/>
      <c r="N45" s="5"/>
      <c r="O45" s="5"/>
      <c r="P45" s="5"/>
      <c r="Q45" s="5"/>
      <c r="R45" s="5"/>
    </row>
    <row r="46" spans="2:27" ht="14.15" customHeight="1" x14ac:dyDescent="0.2">
      <c r="B46" s="5"/>
      <c r="C46" s="5"/>
      <c r="D46" s="5"/>
      <c r="E46" s="5"/>
      <c r="F46" s="5"/>
      <c r="G46" s="5"/>
      <c r="H46" s="5"/>
      <c r="I46" s="5"/>
      <c r="J46" s="5"/>
      <c r="K46" s="5"/>
      <c r="L46" s="5"/>
      <c r="M46" s="5"/>
      <c r="N46" s="5"/>
      <c r="O46" s="5"/>
      <c r="P46" s="5"/>
      <c r="Q46" s="5"/>
      <c r="R46" s="5"/>
    </row>
    <row r="47" spans="2:27" ht="14.15" customHeight="1" x14ac:dyDescent="0.2">
      <c r="B47" s="5"/>
      <c r="C47" s="5"/>
      <c r="D47" s="5"/>
      <c r="E47" s="5"/>
      <c r="F47" s="5"/>
      <c r="G47" s="5"/>
      <c r="H47" s="5"/>
      <c r="I47" s="5"/>
      <c r="J47" s="5"/>
      <c r="K47" s="5"/>
      <c r="L47" s="5"/>
      <c r="M47" s="5"/>
      <c r="N47" s="5"/>
      <c r="O47" s="5"/>
      <c r="P47" s="5"/>
      <c r="Q47" s="5"/>
      <c r="R47" s="5"/>
    </row>
    <row r="48" spans="2:27" ht="14.15" customHeight="1" x14ac:dyDescent="0.2">
      <c r="B48" s="5"/>
      <c r="C48" s="5"/>
      <c r="D48" s="5"/>
      <c r="E48" s="5"/>
      <c r="F48" s="5"/>
      <c r="G48" s="5"/>
      <c r="H48" s="5"/>
      <c r="I48" s="5"/>
      <c r="J48" s="5"/>
      <c r="K48" s="5"/>
      <c r="L48" s="5"/>
      <c r="M48" s="5"/>
      <c r="N48" s="5"/>
      <c r="O48" s="5"/>
      <c r="P48" s="5"/>
      <c r="Q48" s="5"/>
      <c r="R48" s="5"/>
    </row>
    <row r="49" spans="2:18" ht="14.15" customHeight="1" x14ac:dyDescent="0.2">
      <c r="B49" s="5"/>
      <c r="C49" s="5"/>
      <c r="D49" s="5"/>
      <c r="E49" s="5"/>
      <c r="F49" s="5"/>
      <c r="G49" s="5"/>
      <c r="H49" s="5"/>
      <c r="I49" s="5"/>
      <c r="J49" s="5"/>
      <c r="K49" s="5"/>
      <c r="L49" s="5"/>
      <c r="M49" s="5"/>
      <c r="N49" s="5"/>
      <c r="O49" s="5"/>
      <c r="P49" s="5"/>
      <c r="Q49" s="5"/>
      <c r="R49" s="5"/>
    </row>
    <row r="50" spans="2:18" ht="15.25" customHeight="1" x14ac:dyDescent="0.2">
      <c r="B50" s="5"/>
      <c r="C50" s="5"/>
      <c r="D50" s="5"/>
      <c r="E50" s="5"/>
      <c r="F50" s="5"/>
      <c r="G50" s="5"/>
      <c r="H50" s="5"/>
      <c r="I50" s="5"/>
      <c r="J50" s="5"/>
      <c r="K50" s="5"/>
      <c r="L50" s="5"/>
      <c r="M50" s="5"/>
      <c r="N50" s="5"/>
      <c r="O50" s="5"/>
      <c r="P50" s="5"/>
      <c r="Q50" s="5"/>
      <c r="R50" s="5"/>
    </row>
    <row r="51" spans="2:18" x14ac:dyDescent="0.2">
      <c r="B51" s="5"/>
      <c r="C51" s="5"/>
      <c r="D51" s="5"/>
      <c r="E51" s="5"/>
      <c r="F51" s="5"/>
      <c r="G51" s="5"/>
      <c r="H51" s="5"/>
      <c r="I51" s="5"/>
      <c r="J51" s="5"/>
      <c r="K51" s="5"/>
      <c r="L51" s="5"/>
      <c r="M51" s="5"/>
      <c r="N51" s="5"/>
      <c r="O51" s="5"/>
      <c r="P51" s="5"/>
      <c r="Q51" s="5"/>
      <c r="R51" s="5"/>
    </row>
  </sheetData>
  <sheetProtection sheet="1" objects="1" scenarios="1"/>
  <mergeCells count="107">
    <mergeCell ref="AB2:AJ2"/>
    <mergeCell ref="L3:Q3"/>
    <mergeCell ref="X3:X4"/>
    <mergeCell ref="Y3:Y4"/>
    <mergeCell ref="Z3:Z4"/>
    <mergeCell ref="AA3:AA4"/>
    <mergeCell ref="K4:M4"/>
    <mergeCell ref="C2:D2"/>
    <mergeCell ref="E2:R2"/>
    <mergeCell ref="U2:U4"/>
    <mergeCell ref="V2:V4"/>
    <mergeCell ref="W2:W4"/>
    <mergeCell ref="X2:AA2"/>
    <mergeCell ref="C4:F4"/>
    <mergeCell ref="G4:I4"/>
    <mergeCell ref="C5:F5"/>
    <mergeCell ref="G5:I5"/>
    <mergeCell ref="K5:M5"/>
    <mergeCell ref="P5:Q5"/>
    <mergeCell ref="U5:U6"/>
    <mergeCell ref="C7:D7"/>
    <mergeCell ref="F7:G7"/>
    <mergeCell ref="I7:J7"/>
    <mergeCell ref="K7:M7"/>
    <mergeCell ref="N7:O7"/>
    <mergeCell ref="G10:L10"/>
    <mergeCell ref="M10:Q10"/>
    <mergeCell ref="Y10:AC10"/>
    <mergeCell ref="G11:L11"/>
    <mergeCell ref="M11:Q11"/>
    <mergeCell ref="Y11:AC11"/>
    <mergeCell ref="P7:Q7"/>
    <mergeCell ref="U7:Z7"/>
    <mergeCell ref="U8:Z8"/>
    <mergeCell ref="G9:L9"/>
    <mergeCell ref="M9:Q9"/>
    <mergeCell ref="AB7:AJ8"/>
    <mergeCell ref="K8:Q8"/>
    <mergeCell ref="G14:L14"/>
    <mergeCell ref="M14:Q14"/>
    <mergeCell ref="Y14:AC14"/>
    <mergeCell ref="G15:L15"/>
    <mergeCell ref="M15:Q15"/>
    <mergeCell ref="Y15:AC15"/>
    <mergeCell ref="G12:L12"/>
    <mergeCell ref="M12:Q12"/>
    <mergeCell ref="Y12:AC12"/>
    <mergeCell ref="G13:L13"/>
    <mergeCell ref="M13:Q13"/>
    <mergeCell ref="Y13:AC13"/>
    <mergeCell ref="G18:L18"/>
    <mergeCell ref="M18:Q18"/>
    <mergeCell ref="Y18:AC18"/>
    <mergeCell ref="G19:L19"/>
    <mergeCell ref="M19:Q19"/>
    <mergeCell ref="Y19:AC19"/>
    <mergeCell ref="G16:L16"/>
    <mergeCell ref="M16:Q16"/>
    <mergeCell ref="Y16:AC16"/>
    <mergeCell ref="G17:L17"/>
    <mergeCell ref="M17:Q17"/>
    <mergeCell ref="Y17:AC17"/>
    <mergeCell ref="G22:L22"/>
    <mergeCell ref="M22:Q22"/>
    <mergeCell ref="Y22:AC22"/>
    <mergeCell ref="G23:L23"/>
    <mergeCell ref="M23:Q23"/>
    <mergeCell ref="Y23:AC23"/>
    <mergeCell ref="G20:L20"/>
    <mergeCell ref="M20:Q20"/>
    <mergeCell ref="Y20:AC20"/>
    <mergeCell ref="G21:L21"/>
    <mergeCell ref="M21:Q21"/>
    <mergeCell ref="Y21:AC21"/>
    <mergeCell ref="G27:L27"/>
    <mergeCell ref="M27:Q27"/>
    <mergeCell ref="G28:L28"/>
    <mergeCell ref="M28:Q28"/>
    <mergeCell ref="G29:L29"/>
    <mergeCell ref="M29:Q29"/>
    <mergeCell ref="G24:L24"/>
    <mergeCell ref="M24:Q24"/>
    <mergeCell ref="G25:L25"/>
    <mergeCell ref="M25:Q25"/>
    <mergeCell ref="G26:L26"/>
    <mergeCell ref="M26:Q26"/>
    <mergeCell ref="G33:L33"/>
    <mergeCell ref="M33:Q33"/>
    <mergeCell ref="G34:L34"/>
    <mergeCell ref="M34:Q34"/>
    <mergeCell ref="G35:L35"/>
    <mergeCell ref="M35:Q35"/>
    <mergeCell ref="G30:L30"/>
    <mergeCell ref="M30:Q30"/>
    <mergeCell ref="G31:L31"/>
    <mergeCell ref="M31:Q31"/>
    <mergeCell ref="G32:L32"/>
    <mergeCell ref="M32:Q32"/>
    <mergeCell ref="G40:L40"/>
    <mergeCell ref="M40:Q40"/>
    <mergeCell ref="G38:L38"/>
    <mergeCell ref="M38:Q38"/>
    <mergeCell ref="G39:L39"/>
    <mergeCell ref="M39:Q39"/>
    <mergeCell ref="M36:Q36"/>
    <mergeCell ref="M37:Q37"/>
    <mergeCell ref="G36:L37"/>
  </mergeCells>
  <phoneticPr fontId="1"/>
  <conditionalFormatting sqref="C10:Q35">
    <cfRule type="expression" dxfId="51" priority="1">
      <formula>$S10="外"</formula>
    </cfRule>
  </conditionalFormatting>
  <conditionalFormatting sqref="W5">
    <cfRule type="cellIs" dxfId="49" priority="20" stopIfTrue="1" operator="lessThan">
      <formula>150</formula>
    </cfRule>
  </conditionalFormatting>
  <conditionalFormatting sqref="W6">
    <cfRule type="expression" dxfId="48" priority="15">
      <formula>$W$5&lt;150</formula>
    </cfRule>
  </conditionalFormatting>
  <conditionalFormatting sqref="Z5">
    <cfRule type="cellIs" dxfId="47" priority="21" stopIfTrue="1" operator="lessThan">
      <formula>90</formula>
    </cfRule>
  </conditionalFormatting>
  <conditionalFormatting sqref="Z6">
    <cfRule type="expression" dxfId="46" priority="14">
      <formula>$Z$5&lt;90</formula>
    </cfRule>
  </conditionalFormatting>
  <conditionalFormatting sqref="AA7">
    <cfRule type="cellIs" dxfId="45" priority="19" stopIfTrue="1" operator="lessThan">
      <formula>60</formula>
    </cfRule>
  </conditionalFormatting>
  <conditionalFormatting sqref="AA8">
    <cfRule type="cellIs" dxfId="44" priority="16" operator="greaterThan">
      <formula>20</formula>
    </cfRule>
  </conditionalFormatting>
  <dataValidations count="3">
    <dataValidation type="list" allowBlank="1" showInputMessage="1" sqref="M10:Q40" xr:uid="{00000000-0002-0000-0500-000000000000}">
      <formula1>$Y$11:$Y$23</formula1>
    </dataValidation>
    <dataValidation type="list" allowBlank="1" showInputMessage="1" showErrorMessage="1" sqref="S21:S40" xr:uid="{00000000-0002-0000-0500-000001000000}">
      <formula1>$W$11:$W$19</formula1>
    </dataValidation>
    <dataValidation type="list" allowBlank="1" showInputMessage="1" showErrorMessage="1" sqref="F10:F40" xr:uid="{00000000-0002-0000-0500-000002000000}">
      <formula1>$V$11:$V$17</formula1>
    </dataValidation>
  </dataValidations>
  <pageMargins left="0.78740157480314965" right="0.78740157480314965" top="0.78740157480314965" bottom="0.78740157480314965" header="0.51181102362204722" footer="0.51181102362204722"/>
  <pageSetup paperSize="9" scale="99" orientation="portrait" useFirstPageNumber="1" r:id="rId1"/>
  <headerFooter alignWithMargins="0">
    <oddFooter>&amp;C&amp;"ＭＳ 明朝,標準"&amp;10- No.&amp;P -</oddFooter>
  </headerFooter>
  <ignoredErrors>
    <ignoredError sqref="F10:F11 F13 F18" numberStoredAsText="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3" id="{0FD617F3-0D70-41B8-9557-04A1DC619C8A}">
            <xm:f>提出用【鑑】!$E$30="従来"</xm:f>
            <x14:dxf>
              <font>
                <color theme="0"/>
              </font>
            </x14:dxf>
          </x14:cfRule>
          <xm:sqref>C5:Q5</xm:sqref>
        </x14:conditionalFormatting>
        <x14:conditionalFormatting xmlns:xm="http://schemas.microsoft.com/office/excel/2006/main">
          <x14:cfRule type="expression" priority="12" id="{55AFBB2B-6EB9-485C-9E5A-0434FB5C71C1}">
            <xm:f>提出用【鑑】!$AB$15="小学校"</xm:f>
            <x14:dxf>
              <font>
                <color theme="0"/>
              </font>
            </x14:dxf>
          </x14:cfRule>
          <xm:sqref>K4:O5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L47"/>
  <sheetViews>
    <sheetView view="pageBreakPreview" zoomScaleNormal="100" zoomScaleSheetLayoutView="100" workbookViewId="0">
      <selection activeCell="AG23" sqref="AG23"/>
    </sheetView>
  </sheetViews>
  <sheetFormatPr defaultRowHeight="13" x14ac:dyDescent="0.2"/>
  <cols>
    <col min="1" max="1" width="1.26953125" customWidth="1"/>
    <col min="2" max="2" width="1.6328125" customWidth="1"/>
    <col min="3" max="31" width="2.90625" customWidth="1"/>
    <col min="32" max="32" width="0.6328125" customWidth="1"/>
  </cols>
  <sheetData>
    <row r="1" spans="2:38" ht="7.5" customHeight="1" x14ac:dyDescent="0.2">
      <c r="W1" s="243"/>
      <c r="X1" s="243"/>
      <c r="Y1" s="243"/>
    </row>
    <row r="2" spans="2:38" ht="15" customHeight="1" x14ac:dyDescent="0.2">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spans="2:38" ht="15" customHeight="1" x14ac:dyDescent="0.2">
      <c r="B3" s="5"/>
      <c r="C3" s="6"/>
      <c r="D3" s="7"/>
      <c r="E3" s="7"/>
      <c r="F3" s="8"/>
      <c r="G3" s="8"/>
      <c r="H3" s="8"/>
      <c r="I3" s="8"/>
      <c r="J3" s="8"/>
      <c r="K3" s="8"/>
      <c r="L3" s="8"/>
      <c r="M3" s="8"/>
      <c r="N3" s="8"/>
      <c r="O3" s="8"/>
      <c r="P3" s="8"/>
      <c r="Q3" s="8"/>
      <c r="R3" s="8"/>
      <c r="S3" s="8"/>
      <c r="T3" s="8"/>
      <c r="U3" s="8"/>
      <c r="V3" s="8"/>
      <c r="W3" s="8"/>
      <c r="X3" s="8"/>
      <c r="Y3" s="8"/>
      <c r="Z3" s="8"/>
      <c r="AA3" s="8"/>
      <c r="AB3" s="8"/>
      <c r="AC3" s="8"/>
      <c r="AD3" s="8"/>
      <c r="AE3" s="5"/>
      <c r="AF3" s="5"/>
    </row>
    <row r="4" spans="2:38" ht="15" customHeight="1" x14ac:dyDescent="0.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2:38" ht="15" customHeight="1" x14ac:dyDescent="0.2">
      <c r="B5" s="10"/>
      <c r="C5" s="318" t="s">
        <v>115</v>
      </c>
      <c r="D5" s="318"/>
      <c r="E5" s="318"/>
      <c r="F5" s="318"/>
      <c r="G5" s="318"/>
      <c r="H5" s="318"/>
      <c r="I5" s="318"/>
      <c r="J5" s="318"/>
      <c r="K5" s="318"/>
      <c r="L5" s="318"/>
      <c r="M5" s="318"/>
      <c r="N5" s="318"/>
      <c r="O5" s="318"/>
      <c r="P5" s="93"/>
      <c r="Q5" s="93"/>
      <c r="R5" s="93"/>
      <c r="S5" s="93"/>
      <c r="T5" s="93"/>
      <c r="U5" s="93"/>
      <c r="V5" s="93"/>
      <c r="W5" s="93"/>
      <c r="X5" s="93"/>
      <c r="Y5" s="93"/>
      <c r="Z5" s="93"/>
      <c r="AA5" s="93"/>
      <c r="AB5" s="93"/>
      <c r="AC5" s="93"/>
      <c r="AD5" s="11"/>
      <c r="AE5" s="11"/>
      <c r="AF5" s="11"/>
    </row>
    <row r="6" spans="2:38" ht="15" customHeight="1" x14ac:dyDescent="0.2">
      <c r="B6" s="10"/>
      <c r="C6" s="318" t="s">
        <v>116</v>
      </c>
      <c r="D6" s="318"/>
      <c r="E6" s="318"/>
      <c r="F6" s="318"/>
      <c r="G6" s="318"/>
      <c r="H6" s="318"/>
      <c r="I6" s="318"/>
      <c r="J6" s="318"/>
      <c r="K6" s="318"/>
      <c r="L6" s="318"/>
      <c r="M6" s="318"/>
      <c r="N6" s="318"/>
      <c r="O6" s="318"/>
      <c r="P6" s="93"/>
      <c r="Q6" s="93"/>
      <c r="R6" s="93"/>
      <c r="S6" s="93"/>
      <c r="T6" s="93"/>
      <c r="U6" s="93"/>
      <c r="V6" s="93"/>
      <c r="W6" s="93"/>
      <c r="X6" s="93"/>
      <c r="Y6" s="93"/>
      <c r="Z6" s="93"/>
      <c r="AA6" s="93"/>
      <c r="AB6" s="93"/>
      <c r="AC6" s="93"/>
      <c r="AD6" s="11"/>
      <c r="AE6" s="11"/>
      <c r="AF6" s="11"/>
    </row>
    <row r="7" spans="2:38" ht="15" customHeight="1" x14ac:dyDescent="0.2">
      <c r="B7" s="5"/>
      <c r="C7" s="97"/>
      <c r="D7" s="97"/>
      <c r="E7" s="97"/>
      <c r="F7" s="97"/>
      <c r="G7" s="97"/>
      <c r="H7" s="97"/>
      <c r="I7" s="97"/>
      <c r="J7" s="97"/>
      <c r="K7" s="97"/>
      <c r="L7" s="97"/>
      <c r="M7" s="97"/>
      <c r="N7" s="97"/>
      <c r="O7" s="97"/>
      <c r="P7" s="97"/>
      <c r="Q7" s="97"/>
      <c r="R7" s="97"/>
      <c r="S7" s="97"/>
      <c r="T7" s="96"/>
      <c r="U7" s="97"/>
      <c r="V7" s="97"/>
      <c r="W7" s="97"/>
      <c r="X7" s="97"/>
      <c r="Y7" s="97"/>
      <c r="Z7" s="97"/>
      <c r="AA7" s="97"/>
      <c r="AB7" s="97"/>
      <c r="AC7" s="97"/>
      <c r="AD7" s="5"/>
      <c r="AE7" s="5"/>
      <c r="AF7" s="5"/>
    </row>
    <row r="8" spans="2:38" ht="18" customHeight="1" x14ac:dyDescent="0.2">
      <c r="B8" s="5"/>
      <c r="C8" s="245" t="s">
        <v>144</v>
      </c>
      <c r="D8" s="245"/>
      <c r="E8" s="245"/>
      <c r="F8" s="245"/>
      <c r="G8" s="245"/>
      <c r="H8" s="245"/>
      <c r="I8" s="321"/>
      <c r="J8" s="321"/>
      <c r="K8" s="321"/>
      <c r="L8" s="321"/>
      <c r="M8" s="321"/>
      <c r="N8" s="321"/>
      <c r="O8" s="321"/>
      <c r="P8" s="321"/>
      <c r="Q8" s="321"/>
      <c r="R8" s="321"/>
      <c r="S8" s="321"/>
      <c r="T8" s="321"/>
      <c r="U8" s="321"/>
      <c r="V8" s="321"/>
      <c r="W8" s="321"/>
      <c r="X8" s="321"/>
      <c r="Y8" s="321"/>
      <c r="Z8" s="321"/>
      <c r="AA8" s="321"/>
      <c r="AB8" s="321"/>
      <c r="AC8" s="321"/>
      <c r="AD8" s="5"/>
      <c r="AE8" s="5"/>
      <c r="AF8" s="5"/>
      <c r="AH8" s="4"/>
      <c r="AI8" s="4"/>
      <c r="AJ8" s="4"/>
      <c r="AK8" s="4"/>
      <c r="AL8" s="4"/>
    </row>
    <row r="9" spans="2:38" ht="18" customHeight="1" x14ac:dyDescent="0.2">
      <c r="B9" s="5"/>
      <c r="C9" s="245"/>
      <c r="D9" s="245"/>
      <c r="E9" s="245"/>
      <c r="F9" s="245"/>
      <c r="G9" s="245"/>
      <c r="H9" s="245"/>
      <c r="I9" s="321"/>
      <c r="J9" s="321"/>
      <c r="K9" s="321"/>
      <c r="L9" s="321"/>
      <c r="M9" s="321"/>
      <c r="N9" s="321"/>
      <c r="O9" s="321"/>
      <c r="P9" s="321"/>
      <c r="Q9" s="321"/>
      <c r="R9" s="321"/>
      <c r="S9" s="321"/>
      <c r="T9" s="321"/>
      <c r="U9" s="321"/>
      <c r="V9" s="321"/>
      <c r="W9" s="321"/>
      <c r="X9" s="321"/>
      <c r="Y9" s="321"/>
      <c r="Z9" s="321"/>
      <c r="AA9" s="321"/>
      <c r="AB9" s="321"/>
      <c r="AC9" s="321"/>
      <c r="AD9" s="5"/>
      <c r="AE9" s="12"/>
      <c r="AF9" s="12"/>
      <c r="AH9" s="4"/>
      <c r="AI9" s="4"/>
      <c r="AJ9" s="4"/>
      <c r="AK9" s="4"/>
      <c r="AL9" s="4"/>
    </row>
    <row r="10" spans="2:38" ht="15" customHeight="1" x14ac:dyDescent="0.2">
      <c r="B10" s="13"/>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13"/>
      <c r="AE10" s="13"/>
      <c r="AF10" s="13"/>
    </row>
    <row r="11" spans="2:38" ht="15" customHeight="1" x14ac:dyDescent="0.2">
      <c r="B11" s="13"/>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13"/>
      <c r="AE11" s="13"/>
      <c r="AF11" s="13"/>
    </row>
    <row r="12" spans="2:38" ht="15" customHeight="1" x14ac:dyDescent="0.2">
      <c r="B12" s="13"/>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13"/>
      <c r="AE12" s="13"/>
      <c r="AF12" s="13"/>
    </row>
    <row r="13" spans="2:38" ht="30" customHeight="1" x14ac:dyDescent="0.2">
      <c r="B13" s="13"/>
      <c r="C13" s="238" t="s">
        <v>1</v>
      </c>
      <c r="D13" s="238"/>
      <c r="E13" s="238"/>
      <c r="F13" s="238"/>
      <c r="G13" s="238"/>
      <c r="H13" s="238"/>
      <c r="I13" s="238"/>
      <c r="J13" s="238"/>
      <c r="K13" s="238"/>
      <c r="L13" s="238"/>
      <c r="M13" s="238"/>
      <c r="N13" s="238"/>
      <c r="O13" s="238"/>
      <c r="P13" s="96"/>
      <c r="Q13" s="96"/>
      <c r="R13" s="96"/>
      <c r="S13" s="96"/>
      <c r="T13" s="96"/>
      <c r="U13" s="96"/>
      <c r="V13" s="96"/>
      <c r="W13" s="96"/>
      <c r="X13" s="96"/>
      <c r="Y13" s="96"/>
      <c r="Z13" s="96"/>
      <c r="AA13" s="96"/>
      <c r="AB13" s="96"/>
      <c r="AC13" s="96"/>
      <c r="AD13" s="13"/>
      <c r="AE13" s="13"/>
      <c r="AF13" s="13"/>
    </row>
    <row r="14" spans="2:38" ht="15" customHeight="1" x14ac:dyDescent="0.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row>
    <row r="15" spans="2:38" ht="24" customHeight="1" x14ac:dyDescent="0.2">
      <c r="B15" s="13"/>
      <c r="C15" s="13"/>
      <c r="D15" s="13"/>
      <c r="E15" s="13"/>
      <c r="F15" s="13"/>
      <c r="G15" s="13"/>
      <c r="H15" s="13"/>
      <c r="I15" s="13"/>
      <c r="J15" s="13"/>
      <c r="K15" s="13"/>
      <c r="L15" s="13"/>
      <c r="M15" s="13"/>
      <c r="N15" s="13"/>
      <c r="O15" s="13"/>
      <c r="P15" s="14"/>
      <c r="Q15" s="14"/>
      <c r="R15" s="324"/>
      <c r="S15" s="324"/>
      <c r="T15" s="324"/>
      <c r="U15" s="324"/>
      <c r="V15" s="95" t="s">
        <v>4</v>
      </c>
      <c r="W15" s="325"/>
      <c r="X15" s="325"/>
      <c r="Y15" s="325"/>
      <c r="Z15" s="325"/>
      <c r="AA15" s="325"/>
      <c r="AB15" s="326"/>
      <c r="AC15" s="326"/>
      <c r="AD15" s="326"/>
      <c r="AE15" s="326"/>
      <c r="AF15" s="45"/>
    </row>
    <row r="16" spans="2:38" ht="24" customHeight="1" x14ac:dyDescent="0.2">
      <c r="B16" s="13"/>
      <c r="C16" s="13"/>
      <c r="D16" s="13"/>
      <c r="E16" s="13"/>
      <c r="F16" s="13"/>
      <c r="G16" s="13"/>
      <c r="H16" s="13"/>
      <c r="I16" s="13"/>
      <c r="J16" s="13"/>
      <c r="K16" s="13"/>
      <c r="L16" s="13"/>
      <c r="M16" s="13"/>
      <c r="N16" s="13"/>
      <c r="O16" s="13"/>
      <c r="P16" s="13"/>
      <c r="Q16" s="13"/>
      <c r="R16" s="96"/>
      <c r="S16" s="96"/>
      <c r="T16" s="96"/>
      <c r="U16" s="96"/>
      <c r="V16" s="96"/>
      <c r="W16" s="96"/>
      <c r="X16" s="96"/>
      <c r="Y16" s="96"/>
      <c r="Z16" s="96"/>
      <c r="AA16" s="96"/>
      <c r="AB16" s="96"/>
      <c r="AC16" s="96"/>
      <c r="AD16" s="96"/>
      <c r="AE16" s="96"/>
      <c r="AF16" s="13"/>
    </row>
    <row r="17" spans="2:33" ht="15" customHeight="1" x14ac:dyDescent="0.2">
      <c r="B17" s="9"/>
      <c r="C17" s="9"/>
      <c r="D17" s="9"/>
      <c r="E17" s="9"/>
      <c r="F17" s="9"/>
      <c r="G17" s="9"/>
      <c r="H17" s="9"/>
      <c r="I17" s="9"/>
      <c r="J17" s="9"/>
      <c r="K17" s="9"/>
      <c r="L17" s="9"/>
      <c r="M17" s="9"/>
      <c r="N17" s="9"/>
      <c r="O17" s="9"/>
      <c r="P17" s="9"/>
      <c r="Q17" s="5"/>
      <c r="R17" s="97"/>
      <c r="S17" s="239" t="s">
        <v>2</v>
      </c>
      <c r="T17" s="239"/>
      <c r="U17" s="239"/>
      <c r="V17" s="239"/>
      <c r="W17" s="314"/>
      <c r="X17" s="314"/>
      <c r="Y17" s="314"/>
      <c r="Z17" s="314"/>
      <c r="AA17" s="314"/>
      <c r="AB17" s="314"/>
      <c r="AC17" s="314"/>
      <c r="AD17" s="314"/>
      <c r="AE17" s="315"/>
      <c r="AF17" s="47"/>
      <c r="AG17" s="40"/>
    </row>
    <row r="18" spans="2:33" ht="15" customHeight="1" x14ac:dyDescent="0.2">
      <c r="B18" s="5"/>
      <c r="C18" s="5"/>
      <c r="D18" s="5"/>
      <c r="E18" s="5"/>
      <c r="F18" s="5"/>
      <c r="G18" s="5"/>
      <c r="H18" s="5"/>
      <c r="I18" s="5"/>
      <c r="J18" s="5"/>
      <c r="K18" s="5"/>
      <c r="L18" s="5"/>
      <c r="M18" s="5"/>
      <c r="N18" s="5"/>
      <c r="O18" s="5"/>
      <c r="P18" s="5"/>
      <c r="Q18" s="15"/>
      <c r="R18" s="98"/>
      <c r="S18" s="239"/>
      <c r="T18" s="239"/>
      <c r="U18" s="239"/>
      <c r="V18" s="239"/>
      <c r="W18" s="316"/>
      <c r="X18" s="316"/>
      <c r="Y18" s="316"/>
      <c r="Z18" s="316"/>
      <c r="AA18" s="316"/>
      <c r="AB18" s="316"/>
      <c r="AC18" s="316"/>
      <c r="AD18" s="316"/>
      <c r="AE18" s="317"/>
      <c r="AF18" s="47"/>
    </row>
    <row r="19" spans="2:33" ht="15" customHeight="1" x14ac:dyDescent="0.2">
      <c r="B19" s="5"/>
      <c r="C19" s="5"/>
      <c r="D19" s="5"/>
      <c r="E19" s="5"/>
      <c r="F19" s="5"/>
      <c r="G19" s="5"/>
      <c r="H19" s="5"/>
      <c r="I19" s="5"/>
      <c r="J19" s="5"/>
      <c r="K19" s="5"/>
      <c r="L19" s="5"/>
      <c r="M19" s="5"/>
      <c r="N19" s="5"/>
      <c r="O19" s="5"/>
      <c r="P19" s="5"/>
      <c r="Q19" s="15"/>
      <c r="R19" s="17"/>
      <c r="S19" s="17"/>
      <c r="T19" s="17"/>
      <c r="U19" s="17"/>
      <c r="V19" s="18"/>
      <c r="W19" s="18"/>
      <c r="X19" s="18"/>
      <c r="Y19" s="18"/>
      <c r="Z19" s="18"/>
      <c r="AA19" s="18"/>
      <c r="AB19" s="18"/>
      <c r="AC19" s="18"/>
      <c r="AD19" s="19"/>
      <c r="AE19" s="19"/>
      <c r="AF19" s="19"/>
    </row>
    <row r="20" spans="2:33" ht="15" customHeight="1" x14ac:dyDescent="0.2">
      <c r="B20" s="5"/>
      <c r="C20" s="5"/>
      <c r="D20" s="5"/>
      <c r="E20" s="5"/>
      <c r="F20" s="5"/>
      <c r="G20" s="5"/>
      <c r="H20" s="5"/>
      <c r="I20" s="5"/>
      <c r="J20" s="5"/>
      <c r="K20" s="5"/>
      <c r="L20" s="5"/>
      <c r="M20" s="5"/>
      <c r="N20" s="5"/>
      <c r="O20" s="5"/>
      <c r="P20" s="5"/>
      <c r="Q20" s="15"/>
      <c r="R20" s="17"/>
      <c r="S20" s="17"/>
      <c r="T20" s="17"/>
      <c r="U20" s="17"/>
      <c r="V20" s="18"/>
      <c r="W20" s="18"/>
      <c r="X20" s="18"/>
      <c r="Y20" s="18"/>
      <c r="Z20" s="18"/>
      <c r="AA20" s="18"/>
      <c r="AB20" s="18"/>
      <c r="AC20" s="18"/>
      <c r="AD20" s="19"/>
      <c r="AE20" s="19"/>
      <c r="AF20" s="19"/>
    </row>
    <row r="21" spans="2:33" ht="15" customHeight="1" x14ac:dyDescent="0.2">
      <c r="B21" s="5"/>
      <c r="C21" s="5"/>
      <c r="D21" s="5"/>
      <c r="E21" s="5"/>
      <c r="F21" s="5"/>
      <c r="G21" s="5"/>
      <c r="H21" s="5"/>
      <c r="I21" s="5"/>
      <c r="J21" s="5"/>
      <c r="K21" s="5"/>
      <c r="L21" s="5"/>
      <c r="M21" s="5"/>
      <c r="N21" s="5"/>
      <c r="O21" s="5"/>
      <c r="P21" s="5"/>
      <c r="Q21" s="20"/>
      <c r="R21" s="5"/>
      <c r="S21" s="20"/>
      <c r="T21" s="20"/>
      <c r="U21" s="21"/>
      <c r="V21" s="21"/>
      <c r="W21" s="21"/>
      <c r="X21" s="21"/>
      <c r="Y21" s="22"/>
      <c r="Z21" s="22"/>
      <c r="AA21" s="22"/>
      <c r="AB21" s="22"/>
      <c r="AC21" s="16"/>
      <c r="AD21" s="19"/>
      <c r="AE21" s="19"/>
      <c r="AF21" s="19"/>
    </row>
    <row r="22" spans="2:33" ht="15" customHeight="1" x14ac:dyDescent="0.2">
      <c r="B22" s="5"/>
      <c r="C22" s="5"/>
      <c r="D22" s="5"/>
      <c r="E22" s="5"/>
      <c r="F22" s="5"/>
      <c r="G22" s="5"/>
      <c r="H22" s="5"/>
      <c r="I22" s="5"/>
      <c r="J22" s="5"/>
      <c r="K22" s="5"/>
      <c r="L22" s="5"/>
      <c r="M22" s="5"/>
      <c r="N22" s="5"/>
      <c r="O22" s="5"/>
      <c r="P22" s="5"/>
      <c r="Q22" s="20"/>
      <c r="R22" s="5"/>
      <c r="S22" s="20"/>
      <c r="T22" s="20"/>
      <c r="U22" s="21"/>
      <c r="V22" s="21"/>
      <c r="W22" s="21"/>
      <c r="X22" s="21"/>
      <c r="Y22" s="22"/>
      <c r="Z22" s="22"/>
      <c r="AA22" s="22"/>
      <c r="AB22" s="22"/>
      <c r="AC22" s="16"/>
      <c r="AD22" s="19"/>
      <c r="AE22" s="19"/>
      <c r="AF22" s="19"/>
    </row>
    <row r="23" spans="2:33" ht="15" customHeight="1" x14ac:dyDescent="0.2">
      <c r="B23" s="5"/>
      <c r="C23" s="5"/>
      <c r="D23" s="5"/>
      <c r="E23" s="5"/>
      <c r="F23" s="5"/>
      <c r="G23" s="5"/>
      <c r="H23" s="5"/>
      <c r="I23" s="5"/>
      <c r="J23" s="5"/>
      <c r="K23" s="5"/>
      <c r="L23" s="5"/>
      <c r="M23" s="5"/>
      <c r="N23" s="5"/>
      <c r="O23" s="5"/>
      <c r="P23" s="5"/>
      <c r="Q23" s="20"/>
      <c r="R23" s="5"/>
      <c r="S23" s="20"/>
      <c r="T23" s="20"/>
      <c r="U23" s="21"/>
      <c r="V23" s="21"/>
      <c r="W23" s="21"/>
      <c r="X23" s="21"/>
      <c r="Y23" s="22"/>
      <c r="Z23" s="22"/>
      <c r="AA23" s="22"/>
      <c r="AB23" s="22"/>
      <c r="AC23" s="16"/>
      <c r="AD23" s="19"/>
      <c r="AE23" s="19"/>
      <c r="AF23" s="19"/>
    </row>
    <row r="24" spans="2:33" ht="15" customHeight="1" x14ac:dyDescent="0.2">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row>
    <row r="25" spans="2:33" ht="15" customHeight="1" x14ac:dyDescent="0.2">
      <c r="B25" s="23"/>
      <c r="C25" s="322" t="s">
        <v>6</v>
      </c>
      <c r="D25" s="322"/>
      <c r="E25" s="322"/>
      <c r="F25" s="322"/>
      <c r="G25" s="322"/>
      <c r="H25" s="322"/>
      <c r="I25" s="322"/>
      <c r="J25" s="322"/>
      <c r="K25" s="322"/>
      <c r="L25" s="322"/>
      <c r="M25" s="322"/>
      <c r="N25" s="322"/>
      <c r="O25" s="322"/>
      <c r="P25" s="322"/>
      <c r="Q25" s="322"/>
      <c r="R25" s="322"/>
      <c r="S25" s="231" t="str">
        <f>IF($I$8="初任者研修年間指導計画書","計画",IF($I$8="初任者研修年間指導報告書","報告",""))</f>
        <v/>
      </c>
      <c r="T25" s="231"/>
      <c r="U25" s="101" t="s">
        <v>11</v>
      </c>
      <c r="V25" s="98"/>
      <c r="W25" s="98"/>
      <c r="X25" s="24"/>
      <c r="Y25" s="24"/>
      <c r="Z25" s="24"/>
      <c r="AA25" s="24"/>
      <c r="AB25" s="24"/>
      <c r="AC25" s="24"/>
      <c r="AD25" s="25"/>
      <c r="AE25" s="26"/>
      <c r="AF25" s="26"/>
    </row>
    <row r="26" spans="2:33" ht="15" customHeight="1" x14ac:dyDescent="0.2">
      <c r="B26" s="5"/>
      <c r="C26" s="5"/>
      <c r="D26" s="97"/>
      <c r="E26" s="97"/>
      <c r="F26" s="97"/>
      <c r="G26" s="97"/>
      <c r="H26" s="97"/>
      <c r="I26" s="97"/>
      <c r="J26" s="97"/>
      <c r="K26" s="97"/>
      <c r="L26" s="97"/>
      <c r="M26" s="97"/>
      <c r="N26" s="97"/>
      <c r="O26" s="97"/>
      <c r="P26" s="97"/>
      <c r="Q26" s="97"/>
      <c r="R26" s="97"/>
      <c r="S26" s="97"/>
      <c r="T26" s="97"/>
      <c r="U26" s="97"/>
      <c r="V26" s="97"/>
      <c r="W26" s="97"/>
      <c r="X26" s="5"/>
      <c r="Y26" s="5"/>
      <c r="Z26" s="5"/>
      <c r="AA26" s="5"/>
      <c r="AB26" s="5"/>
      <c r="AC26" s="5"/>
      <c r="AD26" s="5"/>
      <c r="AE26" s="5"/>
      <c r="AF26" s="5"/>
    </row>
    <row r="27" spans="2:33" ht="30" customHeight="1" x14ac:dyDescent="0.2">
      <c r="B27" s="5"/>
      <c r="C27" s="27"/>
      <c r="D27" s="232" t="s">
        <v>7</v>
      </c>
      <c r="E27" s="232"/>
      <c r="F27" s="232"/>
      <c r="G27" s="232"/>
      <c r="H27" s="320"/>
      <c r="I27" s="320"/>
      <c r="J27" s="320"/>
      <c r="K27" s="320"/>
      <c r="L27" s="320"/>
      <c r="M27" s="320"/>
      <c r="N27" s="320"/>
      <c r="O27" s="99" t="s">
        <v>8</v>
      </c>
      <c r="P27" s="99"/>
      <c r="Q27" s="99"/>
      <c r="R27" s="99"/>
      <c r="S27" s="99"/>
      <c r="T27" s="99"/>
      <c r="U27" s="99"/>
      <c r="V27" s="99"/>
      <c r="W27" s="99"/>
      <c r="X27" s="8"/>
      <c r="Y27" s="8"/>
      <c r="Z27" s="8"/>
      <c r="AA27" s="8"/>
      <c r="AB27" s="8"/>
      <c r="AC27" s="8"/>
      <c r="AD27" s="8"/>
      <c r="AE27" s="8"/>
      <c r="AF27" s="8"/>
    </row>
    <row r="28" spans="2:33" ht="4.5" customHeight="1" x14ac:dyDescent="0.2">
      <c r="B28" s="5"/>
      <c r="C28" s="27"/>
      <c r="D28" s="96"/>
      <c r="E28" s="96"/>
      <c r="F28" s="96"/>
      <c r="G28" s="96"/>
      <c r="H28" s="100"/>
      <c r="I28" s="100"/>
      <c r="J28" s="100"/>
      <c r="K28" s="100"/>
      <c r="L28" s="100"/>
      <c r="M28" s="100"/>
      <c r="N28" s="100"/>
      <c r="O28" s="99"/>
      <c r="P28" s="99"/>
      <c r="Q28" s="99"/>
      <c r="R28" s="99"/>
      <c r="S28" s="99"/>
      <c r="T28" s="99"/>
      <c r="U28" s="99"/>
      <c r="V28" s="99"/>
      <c r="W28" s="99"/>
      <c r="X28" s="8"/>
      <c r="Y28" s="8"/>
      <c r="Z28" s="8"/>
      <c r="AA28" s="8"/>
      <c r="AB28" s="8"/>
      <c r="AC28" s="8"/>
      <c r="AD28" s="8"/>
      <c r="AE28" s="8"/>
      <c r="AF28" s="8"/>
    </row>
    <row r="29" spans="2:33" ht="30" customHeight="1" x14ac:dyDescent="0.2">
      <c r="B29" s="5"/>
      <c r="C29" s="27"/>
      <c r="D29" s="232" t="s">
        <v>109</v>
      </c>
      <c r="E29" s="232"/>
      <c r="F29" s="232"/>
      <c r="G29" s="232"/>
      <c r="H29" s="320"/>
      <c r="I29" s="320"/>
      <c r="J29" s="320"/>
      <c r="K29" s="320"/>
      <c r="L29" s="320"/>
      <c r="M29" s="320"/>
      <c r="N29" s="320"/>
      <c r="O29" s="99" t="s">
        <v>69</v>
      </c>
      <c r="P29" s="99"/>
      <c r="Q29" s="99"/>
      <c r="R29" s="99"/>
      <c r="S29" s="99"/>
      <c r="T29" s="99"/>
      <c r="U29" s="99"/>
      <c r="V29" s="99"/>
      <c r="W29" s="99"/>
      <c r="X29" s="8"/>
      <c r="Y29" s="8"/>
      <c r="Z29" s="8"/>
      <c r="AA29" s="8"/>
      <c r="AB29" s="8"/>
      <c r="AC29" s="8"/>
      <c r="AD29" s="8"/>
      <c r="AE29" s="8"/>
      <c r="AF29" s="8"/>
    </row>
    <row r="30" spans="2:33" ht="30" customHeight="1" x14ac:dyDescent="0.2">
      <c r="B30" s="28"/>
      <c r="C30" s="28"/>
      <c r="D30" s="96" t="s">
        <v>9</v>
      </c>
      <c r="E30" s="320"/>
      <c r="F30" s="320"/>
      <c r="G30" s="320"/>
      <c r="H30" s="96" t="s">
        <v>8</v>
      </c>
      <c r="I30" s="225" t="s">
        <v>12</v>
      </c>
      <c r="J30" s="225"/>
      <c r="K30" s="93"/>
      <c r="L30" s="93"/>
      <c r="M30" s="93"/>
      <c r="N30" s="93"/>
      <c r="O30" s="93"/>
      <c r="P30" s="93"/>
      <c r="Q30" s="93"/>
      <c r="R30" s="93"/>
      <c r="S30" s="93"/>
      <c r="T30" s="93"/>
      <c r="U30" s="93"/>
      <c r="V30" s="93"/>
      <c r="W30" s="93"/>
      <c r="X30" s="11"/>
      <c r="Y30" s="11"/>
      <c r="Z30" s="11"/>
      <c r="AA30" s="11"/>
      <c r="AB30" s="11"/>
      <c r="AC30" s="11"/>
      <c r="AD30" s="11"/>
      <c r="AE30" s="11"/>
      <c r="AF30" s="11"/>
    </row>
    <row r="31" spans="2:33" ht="15.75" customHeight="1" x14ac:dyDescent="0.2">
      <c r="B31" s="28"/>
      <c r="C31" s="28"/>
      <c r="D31" s="28"/>
      <c r="E31" s="28"/>
      <c r="F31" s="28"/>
      <c r="G31" s="28"/>
      <c r="H31" s="28"/>
      <c r="I31" s="28"/>
      <c r="J31" s="28"/>
      <c r="K31" s="28"/>
      <c r="L31" s="28"/>
      <c r="M31" s="28"/>
      <c r="N31" s="28"/>
      <c r="O31" s="28"/>
      <c r="P31" s="28"/>
      <c r="Q31" s="28"/>
      <c r="R31" s="11"/>
      <c r="S31" s="11"/>
      <c r="T31" s="11"/>
      <c r="U31" s="11"/>
      <c r="V31" s="11"/>
      <c r="W31" s="11"/>
      <c r="X31" s="11"/>
      <c r="Y31" s="11"/>
      <c r="Z31" s="11"/>
      <c r="AA31" s="11"/>
      <c r="AB31" s="11"/>
      <c r="AC31" s="11"/>
      <c r="AD31" s="11"/>
      <c r="AE31" s="11"/>
      <c r="AF31" s="11"/>
    </row>
    <row r="32" spans="2:33" ht="15.75" customHeight="1" x14ac:dyDescent="0.2">
      <c r="B32" s="28"/>
      <c r="C32" s="28"/>
      <c r="D32" s="28"/>
      <c r="E32" s="28"/>
      <c r="F32" s="28"/>
      <c r="G32" s="28"/>
      <c r="H32" s="28"/>
      <c r="I32" s="28"/>
      <c r="J32" s="28"/>
      <c r="K32" s="28"/>
      <c r="L32" s="28"/>
      <c r="M32" s="28"/>
      <c r="N32" s="28"/>
      <c r="O32" s="28"/>
      <c r="P32" s="28"/>
      <c r="Q32" s="28"/>
      <c r="R32" s="11"/>
      <c r="S32" s="11"/>
      <c r="T32" s="11"/>
      <c r="U32" s="11"/>
      <c r="V32" s="11"/>
      <c r="W32" s="11"/>
      <c r="X32" s="11"/>
      <c r="Y32" s="11"/>
      <c r="Z32" s="11"/>
      <c r="AA32" s="11"/>
      <c r="AB32" s="11"/>
      <c r="AC32" s="11"/>
      <c r="AD32" s="11"/>
      <c r="AE32" s="11"/>
      <c r="AF32" s="11"/>
    </row>
    <row r="33" spans="2:32" ht="30" customHeight="1" x14ac:dyDescent="0.2">
      <c r="B33" s="28"/>
      <c r="C33" s="28"/>
      <c r="D33" s="5"/>
      <c r="E33" s="16"/>
      <c r="F33" s="8"/>
      <c r="G33" s="8"/>
      <c r="H33" s="8"/>
      <c r="I33" s="8"/>
      <c r="J33" s="8"/>
      <c r="K33" s="8"/>
      <c r="L33" s="8"/>
      <c r="M33" s="8"/>
      <c r="N33" s="8"/>
      <c r="O33" s="8"/>
      <c r="P33" s="8"/>
      <c r="Q33" s="8"/>
      <c r="R33" s="226"/>
      <c r="S33" s="226"/>
      <c r="T33" s="226"/>
      <c r="U33" s="226"/>
      <c r="V33" s="226"/>
      <c r="W33" s="226"/>
      <c r="X33" s="226"/>
      <c r="Y33" s="226"/>
      <c r="Z33" s="226"/>
      <c r="AA33" s="226"/>
      <c r="AB33" s="226"/>
      <c r="AC33" s="226"/>
      <c r="AD33" s="8"/>
      <c r="AE33" s="8"/>
      <c r="AF33" s="8"/>
    </row>
    <row r="34" spans="2:32" ht="30" customHeight="1" x14ac:dyDescent="0.2">
      <c r="B34" s="28"/>
      <c r="C34" s="28"/>
      <c r="D34" s="227" t="s">
        <v>70</v>
      </c>
      <c r="E34" s="228"/>
      <c r="F34" s="228"/>
      <c r="G34" s="228"/>
      <c r="H34" s="228"/>
      <c r="I34" s="228"/>
      <c r="J34" s="228"/>
      <c r="K34" s="319"/>
      <c r="L34" s="319"/>
      <c r="M34" s="319"/>
      <c r="N34" s="319"/>
      <c r="O34" s="319"/>
      <c r="P34" s="319"/>
      <c r="Q34" s="103" t="s">
        <v>8</v>
      </c>
      <c r="R34" s="228" t="s">
        <v>10</v>
      </c>
      <c r="S34" s="228"/>
      <c r="T34" s="228"/>
      <c r="U34" s="228"/>
      <c r="V34" s="319"/>
      <c r="W34" s="319"/>
      <c r="X34" s="319"/>
      <c r="Y34" s="103" t="s">
        <v>8</v>
      </c>
      <c r="Z34" s="103"/>
      <c r="AA34" s="103"/>
      <c r="AB34" s="103"/>
      <c r="AC34" s="104"/>
      <c r="AD34" s="20"/>
      <c r="AE34" s="5"/>
      <c r="AF34" s="5"/>
    </row>
    <row r="35" spans="2:32" ht="4.5" customHeight="1" x14ac:dyDescent="0.2">
      <c r="B35" s="43"/>
      <c r="C35" s="43"/>
      <c r="D35" s="105"/>
      <c r="E35" s="106"/>
      <c r="F35" s="106"/>
      <c r="G35" s="106"/>
      <c r="H35" s="106"/>
      <c r="I35" s="106"/>
      <c r="J35" s="106"/>
      <c r="K35" s="120"/>
      <c r="L35" s="120"/>
      <c r="M35" s="120"/>
      <c r="N35" s="120"/>
      <c r="O35" s="120"/>
      <c r="P35" s="120"/>
      <c r="Q35" s="110"/>
      <c r="R35" s="106"/>
      <c r="S35" s="106"/>
      <c r="T35" s="106"/>
      <c r="U35" s="106"/>
      <c r="V35" s="120"/>
      <c r="W35" s="120"/>
      <c r="X35" s="120"/>
      <c r="Y35" s="110"/>
      <c r="Z35" s="110"/>
      <c r="AA35" s="110"/>
      <c r="AB35" s="110"/>
      <c r="AC35" s="111"/>
      <c r="AD35" s="20"/>
      <c r="AE35" s="5"/>
      <c r="AF35" s="5"/>
    </row>
    <row r="36" spans="2:32" ht="30" customHeight="1" x14ac:dyDescent="0.2">
      <c r="B36" s="27" t="s">
        <v>3</v>
      </c>
      <c r="C36" s="27"/>
      <c r="D36" s="218" t="s">
        <v>71</v>
      </c>
      <c r="E36" s="219"/>
      <c r="F36" s="219"/>
      <c r="G36" s="219"/>
      <c r="H36" s="219"/>
      <c r="I36" s="219"/>
      <c r="J36" s="219"/>
      <c r="K36" s="323"/>
      <c r="L36" s="323"/>
      <c r="M36" s="323"/>
      <c r="N36" s="323"/>
      <c r="O36" s="323"/>
      <c r="P36" s="323"/>
      <c r="Q36" s="116" t="s">
        <v>8</v>
      </c>
      <c r="R36" s="219" t="s">
        <v>10</v>
      </c>
      <c r="S36" s="219"/>
      <c r="T36" s="219"/>
      <c r="U36" s="219"/>
      <c r="V36" s="323"/>
      <c r="W36" s="323"/>
      <c r="X36" s="323"/>
      <c r="Y36" s="113" t="s">
        <v>8</v>
      </c>
      <c r="Z36" s="220"/>
      <c r="AA36" s="220"/>
      <c r="AB36" s="220"/>
      <c r="AC36" s="222"/>
      <c r="AD36" s="29"/>
      <c r="AE36" s="30"/>
      <c r="AF36" s="30"/>
    </row>
    <row r="37" spans="2:32" ht="15" customHeight="1" x14ac:dyDescent="0.2">
      <c r="B37" s="223"/>
      <c r="C37" s="223"/>
      <c r="D37" s="223"/>
      <c r="E37" s="223"/>
      <c r="F37" s="223"/>
      <c r="G37" s="223"/>
      <c r="H37" s="223"/>
      <c r="I37" s="223"/>
      <c r="J37" s="223"/>
      <c r="K37" s="223"/>
      <c r="L37" s="42"/>
      <c r="M37" s="42"/>
      <c r="N37" s="42"/>
      <c r="O37" s="42"/>
      <c r="P37" s="42"/>
      <c r="Q37" s="42"/>
      <c r="R37" s="42"/>
      <c r="S37" s="42"/>
      <c r="T37" s="42"/>
      <c r="U37" s="42"/>
      <c r="V37" s="217"/>
      <c r="W37" s="217"/>
      <c r="X37" s="217"/>
      <c r="Y37" s="217"/>
      <c r="Z37" s="217"/>
      <c r="AA37" s="217"/>
      <c r="AB37" s="217"/>
      <c r="AC37" s="217"/>
      <c r="AD37" s="25"/>
      <c r="AE37" s="26"/>
      <c r="AF37" s="26"/>
    </row>
    <row r="38" spans="2:32" ht="15" customHeight="1" x14ac:dyDescent="0.2">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6"/>
      <c r="AF38" s="26"/>
    </row>
    <row r="39" spans="2:32" ht="15" customHeight="1" x14ac:dyDescent="0.2">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6"/>
      <c r="AF39" s="26"/>
    </row>
    <row r="40" spans="2:32" ht="15" customHeight="1" x14ac:dyDescent="0.2">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6"/>
      <c r="AF40" s="26"/>
    </row>
    <row r="41" spans="2:32" ht="15" customHeight="1" x14ac:dyDescent="0.2">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6"/>
      <c r="AF41" s="26"/>
    </row>
    <row r="42" spans="2:32" ht="15" customHeight="1" x14ac:dyDescent="0.2">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6"/>
      <c r="AF42" s="26"/>
    </row>
    <row r="43" spans="2:32" ht="15" customHeight="1" x14ac:dyDescent="0.2">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6"/>
      <c r="AF43" s="26"/>
    </row>
    <row r="44" spans="2:32" ht="15" customHeight="1" x14ac:dyDescent="0.2">
      <c r="B44" s="23"/>
      <c r="C44" s="23"/>
      <c r="D44" s="23"/>
      <c r="E44" s="23"/>
      <c r="F44" s="23"/>
      <c r="G44" s="23"/>
      <c r="H44" s="23"/>
      <c r="I44" s="23"/>
      <c r="J44" s="23"/>
      <c r="K44" s="23"/>
      <c r="L44" s="25"/>
      <c r="M44" s="25"/>
      <c r="N44" s="25"/>
      <c r="O44" s="25"/>
      <c r="P44" s="25"/>
      <c r="Q44" s="25"/>
      <c r="R44" s="25"/>
      <c r="S44" s="25"/>
      <c r="T44" s="25"/>
      <c r="U44" s="25"/>
      <c r="V44" s="25"/>
      <c r="W44" s="25"/>
      <c r="X44" s="25"/>
      <c r="Y44" s="25"/>
      <c r="Z44" s="25"/>
      <c r="AA44" s="25"/>
      <c r="AB44" s="25"/>
      <c r="AC44" s="25"/>
      <c r="AD44" s="25"/>
      <c r="AE44" s="26"/>
      <c r="AF44" s="26"/>
    </row>
    <row r="45" spans="2:32" ht="15" customHeight="1" x14ac:dyDescent="0.2">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6"/>
      <c r="AF45" s="26"/>
    </row>
    <row r="46" spans="2:32" ht="15" customHeight="1" x14ac:dyDescent="0.2">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6"/>
      <c r="AF46" s="26"/>
    </row>
    <row r="47" spans="2:32" ht="15" customHeight="1" x14ac:dyDescent="0.2">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6"/>
      <c r="AF47" s="26"/>
    </row>
  </sheetData>
  <sheetProtection sheet="1" objects="1" scenarios="1"/>
  <mergeCells count="35">
    <mergeCell ref="B37:C37"/>
    <mergeCell ref="D37:E37"/>
    <mergeCell ref="F37:G37"/>
    <mergeCell ref="H37:I37"/>
    <mergeCell ref="J37:K37"/>
    <mergeCell ref="W1:Y1"/>
    <mergeCell ref="D34:J34"/>
    <mergeCell ref="D36:J36"/>
    <mergeCell ref="V37:AC37"/>
    <mergeCell ref="K36:P36"/>
    <mergeCell ref="R33:AC33"/>
    <mergeCell ref="R15:U15"/>
    <mergeCell ref="W15:AA15"/>
    <mergeCell ref="AB15:AE15"/>
    <mergeCell ref="R36:U36"/>
    <mergeCell ref="V36:X36"/>
    <mergeCell ref="Z36:AC36"/>
    <mergeCell ref="S25:T25"/>
    <mergeCell ref="S17:V18"/>
    <mergeCell ref="R34:U34"/>
    <mergeCell ref="V34:X34"/>
    <mergeCell ref="W17:AE18"/>
    <mergeCell ref="C6:O6"/>
    <mergeCell ref="C5:O5"/>
    <mergeCell ref="K34:P34"/>
    <mergeCell ref="E30:G30"/>
    <mergeCell ref="I30:J30"/>
    <mergeCell ref="C8:H9"/>
    <mergeCell ref="D27:G27"/>
    <mergeCell ref="H27:N27"/>
    <mergeCell ref="D29:G29"/>
    <mergeCell ref="H29:N29"/>
    <mergeCell ref="I8:AC9"/>
    <mergeCell ref="C13:O13"/>
    <mergeCell ref="C25:R25"/>
  </mergeCells>
  <phoneticPr fontId="1"/>
  <conditionalFormatting sqref="C6:O6">
    <cfRule type="expression" dxfId="43" priority="4">
      <formula>$E$30="従来"</formula>
    </cfRule>
  </conditionalFormatting>
  <conditionalFormatting sqref="D29:O29">
    <cfRule type="expression" dxfId="42" priority="2">
      <formula>$AB$15="（前期課程）"</formula>
    </cfRule>
    <cfRule type="expression" dxfId="41" priority="8">
      <formula>$AB$15="小学校"</formula>
    </cfRule>
  </conditionalFormatting>
  <conditionalFormatting sqref="E30:G30">
    <cfRule type="containsBlanks" dxfId="40" priority="17" stopIfTrue="1">
      <formula>LEN(TRIM(E30))=0</formula>
    </cfRule>
  </conditionalFormatting>
  <conditionalFormatting sqref="H27:N27">
    <cfRule type="containsBlanks" dxfId="39" priority="25" stopIfTrue="1">
      <formula>LEN(TRIM(H27))=0</formula>
    </cfRule>
  </conditionalFormatting>
  <conditionalFormatting sqref="H29:N29">
    <cfRule type="containsBlanks" dxfId="38" priority="11">
      <formula>LEN(TRIM(H29))=0</formula>
    </cfRule>
  </conditionalFormatting>
  <conditionalFormatting sqref="I8">
    <cfRule type="containsBlanks" dxfId="37" priority="32" stopIfTrue="1">
      <formula>LEN(TRIM(I8))=0</formula>
    </cfRule>
  </conditionalFormatting>
  <conditionalFormatting sqref="K34:P34">
    <cfRule type="containsBlanks" dxfId="36" priority="19" stopIfTrue="1">
      <formula>LEN(TRIM(K34))=0</formula>
    </cfRule>
  </conditionalFormatting>
  <conditionalFormatting sqref="K36:P36">
    <cfRule type="containsBlanks" dxfId="35" priority="18" stopIfTrue="1">
      <formula>LEN(TRIM(K36))=0</formula>
    </cfRule>
  </conditionalFormatting>
  <conditionalFormatting sqref="K36:AC36 D36">
    <cfRule type="expression" dxfId="34" priority="7" stopIfTrue="1">
      <formula>$E$30="従来"</formula>
    </cfRule>
  </conditionalFormatting>
  <conditionalFormatting sqref="R15:U15">
    <cfRule type="containsBlanks" dxfId="33" priority="29" stopIfTrue="1">
      <formula>LEN(TRIM(R15))=0</formula>
    </cfRule>
  </conditionalFormatting>
  <conditionalFormatting sqref="R34:Y34 R36:Y36 Y35">
    <cfRule type="expression" dxfId="32" priority="6" stopIfTrue="1">
      <formula>$AB$15="小学校"</formula>
    </cfRule>
  </conditionalFormatting>
  <conditionalFormatting sqref="R34:Y34 R36:Y36">
    <cfRule type="expression" dxfId="31" priority="1">
      <formula>$AB$15="（前期課程）"</formula>
    </cfRule>
  </conditionalFormatting>
  <conditionalFormatting sqref="S25:T25">
    <cfRule type="containsBlanks" dxfId="30" priority="33">
      <formula>LEN(TRIM(S25))=0</formula>
    </cfRule>
  </conditionalFormatting>
  <conditionalFormatting sqref="V34:X34">
    <cfRule type="containsBlanks" dxfId="29" priority="12" stopIfTrue="1">
      <formula>LEN(TRIM(V34))=0</formula>
    </cfRule>
    <cfRule type="expression" dxfId="28" priority="20" stopIfTrue="1">
      <formula>AND($AB$15="中学校",$V$34="")</formula>
    </cfRule>
  </conditionalFormatting>
  <conditionalFormatting sqref="V36:X36">
    <cfRule type="expression" dxfId="27" priority="16" stopIfTrue="1">
      <formula>AND($AB$15="中学校",$V$36="")</formula>
    </cfRule>
    <cfRule type="containsBlanks" dxfId="26" priority="21" stopIfTrue="1">
      <formula>LEN(TRIM(V36))=0</formula>
    </cfRule>
  </conditionalFormatting>
  <conditionalFormatting sqref="W15">
    <cfRule type="containsBlanks" dxfId="25" priority="27" stopIfTrue="1">
      <formula>LEN(TRIM(W15))=0</formula>
    </cfRule>
  </conditionalFormatting>
  <conditionalFormatting sqref="W17">
    <cfRule type="containsBlanks" dxfId="24" priority="26" stopIfTrue="1">
      <formula>LEN(TRIM(W17))=0</formula>
    </cfRule>
  </conditionalFormatting>
  <conditionalFormatting sqref="W1:Y1">
    <cfRule type="expression" dxfId="23" priority="9">
      <formula>$AB$15="小学校"</formula>
    </cfRule>
    <cfRule type="expression" dxfId="22" priority="10" stopIfTrue="1">
      <formula>AND($AB$15="中学校",$V$34="")</formula>
    </cfRule>
  </conditionalFormatting>
  <conditionalFormatting sqref="AB15:AE15">
    <cfRule type="containsBlanks" dxfId="21" priority="24" stopIfTrue="1">
      <formula>LEN(TRIM(AB15))=0</formula>
    </cfRule>
  </conditionalFormatting>
  <dataValidations count="6">
    <dataValidation type="list" allowBlank="1" showInputMessage="1" showErrorMessage="1" sqref="I8" xr:uid="{00000000-0002-0000-0100-000000000000}">
      <formula1>"初任者研修年間指導計画書,初任者研修年間指導報告書"</formula1>
    </dataValidation>
    <dataValidation type="list" allowBlank="1" showInputMessage="1" showErrorMessage="1" sqref="AF15" xr:uid="{00000000-0002-0000-0100-000001000000}">
      <formula1>"小学校,中学校"</formula1>
    </dataValidation>
    <dataValidation type="list" allowBlank="1" showInputMessage="1" showErrorMessage="1" sqref="W1:Y1 V36:X36 V34:X35" xr:uid="{00000000-0002-0000-0100-000002000000}">
      <formula1>"国語,社会,数学,理科,音楽,美術,保健体育,技術,家庭,英語"</formula1>
    </dataValidation>
    <dataValidation type="list" allowBlank="1" showInputMessage="1" showErrorMessage="1" sqref="E30:G30" xr:uid="{00000000-0002-0000-0100-000003000000}">
      <formula1>"拠点校,従来"</formula1>
    </dataValidation>
    <dataValidation type="list" allowBlank="1" showInputMessage="1" showErrorMessage="1" sqref="AB15:AE15" xr:uid="{00000000-0002-0000-0100-000004000000}">
      <formula1>"小学校,中学校,（前期課程）,（後期課程）"</formula1>
    </dataValidation>
    <dataValidation type="list" allowBlank="1" showInputMessage="1" showErrorMessage="1" sqref="H29:N29" xr:uid="{00000000-0002-0000-0100-000005000000}">
      <formula1>"国　語,社　会,数　学,理　科,音　楽,美　術,保健体育,技　術,家　庭,英　語"</formula1>
    </dataValidation>
  </dataValidations>
  <pageMargins left="0.78740157480314965" right="0.78740157480314965" top="0.78740157480314965" bottom="0.78740157480314965" header="0.51181102362204722" footer="0.51181102362204722"/>
  <pageSetup paperSize="9" firstPageNumber="21" orientation="portrait" useFirstPageNumber="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191"/>
  <sheetViews>
    <sheetView view="pageBreakPreview" zoomScaleNormal="100" zoomScaleSheetLayoutView="100" workbookViewId="0">
      <selection activeCell="AB16" sqref="AB16:AG16"/>
    </sheetView>
  </sheetViews>
  <sheetFormatPr defaultRowHeight="13" x14ac:dyDescent="0.2"/>
  <cols>
    <col min="1" max="1" width="1.7265625" customWidth="1"/>
    <col min="2" max="2" width="1.6328125" customWidth="1"/>
    <col min="3" max="3" width="5.08984375" customWidth="1"/>
    <col min="4" max="9" width="1.26953125" customWidth="1"/>
    <col min="10" max="10" width="0.453125" customWidth="1"/>
    <col min="11" max="21" width="0.90625" customWidth="1"/>
    <col min="22" max="22" width="10.08984375" customWidth="1"/>
    <col min="23" max="23" width="6.6328125" customWidth="1"/>
    <col min="24" max="24" width="5.6328125" customWidth="1"/>
    <col min="25" max="26" width="2.90625" customWidth="1"/>
    <col min="27" max="27" width="5.08984375" customWidth="1"/>
    <col min="28" max="28" width="6.36328125" customWidth="1"/>
    <col min="29" max="29" width="8.08984375" customWidth="1"/>
    <col min="30" max="30" width="2.36328125" customWidth="1"/>
    <col min="31" max="31" width="0.6328125" customWidth="1"/>
    <col min="32" max="32" width="5.08984375" customWidth="1"/>
    <col min="33" max="33" width="5.36328125" customWidth="1"/>
    <col min="34" max="34" width="1.6328125" customWidth="1"/>
    <col min="35" max="35" width="6.90625" customWidth="1"/>
    <col min="36" max="36" width="8.7265625" customWidth="1"/>
    <col min="37" max="37" width="5.90625" customWidth="1"/>
    <col min="38" max="43" width="6.6328125" customWidth="1"/>
    <col min="44" max="52" width="5.90625" customWidth="1"/>
    <col min="53" max="53" width="3.6328125" customWidth="1"/>
  </cols>
  <sheetData>
    <row r="1" spans="2:53" ht="10.5" customHeight="1" x14ac:dyDescent="0.2">
      <c r="AK1" s="146" t="s">
        <v>54</v>
      </c>
      <c r="AL1" s="146"/>
      <c r="AM1" s="146"/>
      <c r="AN1" s="146"/>
      <c r="AO1" s="146"/>
      <c r="AP1" s="146"/>
      <c r="AQ1" s="146"/>
      <c r="AR1" s="146"/>
      <c r="AS1" s="146"/>
      <c r="AT1" s="146"/>
    </row>
    <row r="2" spans="2:53" ht="20.149999999999999" customHeight="1" x14ac:dyDescent="0.2">
      <c r="C2" s="95" t="s">
        <v>0</v>
      </c>
      <c r="D2" s="95"/>
      <c r="E2" s="94"/>
      <c r="F2" s="94"/>
      <c r="G2" s="94"/>
      <c r="H2" s="94"/>
      <c r="I2" s="94"/>
      <c r="J2" s="331" t="str">
        <f>提出用【鑑】!C8 &amp;"   "&amp;提出用【鑑】!I8 &amp;"   "&amp;提出用【鑑】!Y8 &amp;"【学校用】"</f>
        <v>令和７年度      【学校用】</v>
      </c>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2"/>
      <c r="AK2" s="306" t="s">
        <v>52</v>
      </c>
      <c r="AL2" s="309" t="s">
        <v>50</v>
      </c>
      <c r="AM2" s="309" t="s">
        <v>51</v>
      </c>
      <c r="AN2" s="310" t="s">
        <v>31</v>
      </c>
      <c r="AO2" s="311"/>
      <c r="AP2" s="311"/>
      <c r="AQ2" s="312"/>
      <c r="AR2" s="296" t="s">
        <v>32</v>
      </c>
      <c r="AS2" s="297"/>
      <c r="AT2" s="297"/>
      <c r="AU2" s="297"/>
      <c r="AV2" s="297"/>
      <c r="AW2" s="297"/>
      <c r="AX2" s="297"/>
      <c r="AY2" s="297"/>
      <c r="AZ2" s="298"/>
    </row>
    <row r="3" spans="2:53" ht="19.5" customHeight="1" x14ac:dyDescent="0.2">
      <c r="B3" s="5"/>
      <c r="C3" s="114"/>
      <c r="D3" s="93"/>
      <c r="E3" s="93"/>
      <c r="F3" s="93"/>
      <c r="G3" s="93"/>
      <c r="H3" s="93"/>
      <c r="I3" s="93"/>
      <c r="J3" s="93"/>
      <c r="K3" s="93"/>
      <c r="L3" s="93"/>
      <c r="M3" s="93"/>
      <c r="N3" s="93"/>
      <c r="O3" s="93"/>
      <c r="P3" s="93"/>
      <c r="Q3" s="93"/>
      <c r="R3" s="93"/>
      <c r="S3" s="93"/>
      <c r="T3" s="93"/>
      <c r="U3" s="93"/>
      <c r="V3" s="93"/>
      <c r="W3" s="93"/>
      <c r="X3" s="93"/>
      <c r="Y3" s="93"/>
      <c r="Z3" s="93"/>
      <c r="AA3" s="332" t="str">
        <f>"（ "&amp;提出用【鑑】!AB15&amp;" ・ "&amp;提出用【鑑】!E30&amp;" 方式 ）"</f>
        <v>（  ・  方式 ）</v>
      </c>
      <c r="AB3" s="332"/>
      <c r="AC3" s="332"/>
      <c r="AD3" s="332"/>
      <c r="AE3" s="332"/>
      <c r="AF3" s="332"/>
      <c r="AG3" s="332"/>
      <c r="AH3" s="97"/>
      <c r="AI3" s="32"/>
      <c r="AK3" s="307"/>
      <c r="AL3" s="307"/>
      <c r="AM3" s="307"/>
      <c r="AN3" s="299" t="s">
        <v>155</v>
      </c>
      <c r="AO3" s="301" t="s">
        <v>42</v>
      </c>
      <c r="AP3" s="303" t="s">
        <v>53</v>
      </c>
      <c r="AQ3" s="303" t="s">
        <v>43</v>
      </c>
      <c r="AR3" s="147" t="s">
        <v>33</v>
      </c>
      <c r="AS3" s="147" t="s">
        <v>34</v>
      </c>
      <c r="AT3" s="147" t="s">
        <v>35</v>
      </c>
      <c r="AU3" s="147" t="s">
        <v>36</v>
      </c>
      <c r="AV3" s="147" t="s">
        <v>37</v>
      </c>
      <c r="AW3" s="147" t="s">
        <v>38</v>
      </c>
      <c r="AX3" s="147" t="s">
        <v>39</v>
      </c>
      <c r="AY3" s="147" t="s">
        <v>40</v>
      </c>
      <c r="AZ3" s="147" t="s">
        <v>41</v>
      </c>
    </row>
    <row r="4" spans="2:53" ht="19.5" customHeight="1" x14ac:dyDescent="0.2">
      <c r="B4" s="5"/>
      <c r="C4" s="357" t="s">
        <v>131</v>
      </c>
      <c r="D4" s="358"/>
      <c r="E4" s="358"/>
      <c r="F4" s="358"/>
      <c r="G4" s="358"/>
      <c r="H4" s="358"/>
      <c r="I4" s="358"/>
      <c r="J4" s="358"/>
      <c r="K4" s="358"/>
      <c r="L4" s="358"/>
      <c r="M4" s="358"/>
      <c r="N4" s="358"/>
      <c r="O4" s="358"/>
      <c r="P4" s="358"/>
      <c r="Q4" s="358"/>
      <c r="R4" s="358"/>
      <c r="S4" s="229" t="s">
        <v>129</v>
      </c>
      <c r="T4" s="229"/>
      <c r="U4" s="229"/>
      <c r="V4" s="229">
        <f>提出用【鑑】!K34</f>
        <v>0</v>
      </c>
      <c r="W4" s="229"/>
      <c r="X4" s="229"/>
      <c r="Y4" s="102" t="s">
        <v>24</v>
      </c>
      <c r="Z4" s="230" t="s">
        <v>10</v>
      </c>
      <c r="AA4" s="230"/>
      <c r="AB4" s="230"/>
      <c r="AC4" s="165">
        <f>提出用【鑑】!V34</f>
        <v>0</v>
      </c>
      <c r="AD4" s="102" t="s">
        <v>24</v>
      </c>
      <c r="AE4" s="102"/>
      <c r="AF4" s="102"/>
      <c r="AG4" s="166"/>
      <c r="AH4" s="93"/>
      <c r="AI4" s="32"/>
      <c r="AK4" s="308"/>
      <c r="AL4" s="308"/>
      <c r="AM4" s="308"/>
      <c r="AN4" s="300"/>
      <c r="AO4" s="302"/>
      <c r="AP4" s="304"/>
      <c r="AQ4" s="304"/>
      <c r="AR4" s="148" t="s">
        <v>44</v>
      </c>
      <c r="AS4" s="148" t="s">
        <v>17</v>
      </c>
      <c r="AT4" s="148" t="s">
        <v>18</v>
      </c>
      <c r="AU4" s="148" t="s">
        <v>19</v>
      </c>
      <c r="AV4" s="149" t="s">
        <v>20</v>
      </c>
      <c r="AW4" s="150" t="s">
        <v>21</v>
      </c>
      <c r="AX4" s="148" t="s">
        <v>22</v>
      </c>
      <c r="AY4" s="148" t="s">
        <v>23</v>
      </c>
      <c r="AZ4" s="151" t="s">
        <v>45</v>
      </c>
    </row>
    <row r="5" spans="2:53" ht="19.5" customHeight="1" x14ac:dyDescent="0.2">
      <c r="B5" s="5"/>
      <c r="C5" s="356" t="s">
        <v>130</v>
      </c>
      <c r="D5" s="221"/>
      <c r="E5" s="221"/>
      <c r="F5" s="221"/>
      <c r="G5" s="221"/>
      <c r="H5" s="221"/>
      <c r="I5" s="221"/>
      <c r="J5" s="221"/>
      <c r="K5" s="221"/>
      <c r="L5" s="221"/>
      <c r="M5" s="221"/>
      <c r="N5" s="221"/>
      <c r="O5" s="221"/>
      <c r="P5" s="221"/>
      <c r="Q5" s="221"/>
      <c r="R5" s="221"/>
      <c r="S5" s="220" t="s">
        <v>129</v>
      </c>
      <c r="T5" s="220"/>
      <c r="U5" s="220"/>
      <c r="V5" s="220">
        <f>提出用【鑑】!K36</f>
        <v>0</v>
      </c>
      <c r="W5" s="220"/>
      <c r="X5" s="220"/>
      <c r="Y5" s="112" t="s">
        <v>24</v>
      </c>
      <c r="Z5" s="221" t="s">
        <v>10</v>
      </c>
      <c r="AA5" s="221"/>
      <c r="AB5" s="221"/>
      <c r="AC5" s="167">
        <f>提出用【鑑】!V36</f>
        <v>0</v>
      </c>
      <c r="AD5" s="168" t="s">
        <v>24</v>
      </c>
      <c r="AE5" s="168"/>
      <c r="AF5" s="288"/>
      <c r="AG5" s="289"/>
      <c r="AH5" s="97"/>
      <c r="AI5" s="32"/>
      <c r="AJ5" s="5"/>
      <c r="AK5" s="290" t="s">
        <v>46</v>
      </c>
      <c r="AL5" s="152">
        <f>COUNT(1/FREQUENCY(D10:D179,D10:D179))</f>
        <v>0</v>
      </c>
      <c r="AM5" s="153">
        <f>COUNTA($AB$10:$AB$179)</f>
        <v>0</v>
      </c>
      <c r="AN5" s="152">
        <f>COUNTIF($AB$10:$AB$179,"校長")+COUNTIF($AB$10:$AB$179,"教頭")+COUNTIF($AB$10:$AB$179,"校長（合同）")+COUNTIF($AB$10:$AB$179,"教頭（合同）")</f>
        <v>0</v>
      </c>
      <c r="AO5" s="152">
        <f>COUNTIF($AB$10:$AB$179,"指導教員")+COUNTIF($AB$10:$AB$179,"*校内*")+COUNTIF($AB$10:$AB$179,"*科*")</f>
        <v>0</v>
      </c>
      <c r="AP5" s="154">
        <f>COUNTIF($AB$10:$AB$179,"拠点校指導教員")</f>
        <v>0</v>
      </c>
      <c r="AQ5" s="152">
        <f>AM5-AN5-AO5-AP5</f>
        <v>0</v>
      </c>
      <c r="AR5" s="155">
        <f>COUNTIF($AI$10:$AI$179,"①")</f>
        <v>0</v>
      </c>
      <c r="AS5" s="155">
        <f>COUNTIF($AI$10:$AI$179,"②")</f>
        <v>0</v>
      </c>
      <c r="AT5" s="155">
        <f>COUNTIF($AI$10:$AI$179,"③")</f>
        <v>0</v>
      </c>
      <c r="AU5" s="155">
        <f>COUNTIF($AI$10:$AI$179,"④")</f>
        <v>0</v>
      </c>
      <c r="AV5" s="155">
        <f>COUNTIF($AI$10:$AI$179,"⑤")</f>
        <v>0</v>
      </c>
      <c r="AW5" s="155">
        <f>COUNTIF($AI$10:$AI$179,"⑥")</f>
        <v>0</v>
      </c>
      <c r="AX5" s="155">
        <f>COUNTIF($AI$10:$AI$179,"⑦")</f>
        <v>0</v>
      </c>
      <c r="AY5" s="155">
        <f>COUNTIF($AI$10:$AI$179,"⑧")</f>
        <v>0</v>
      </c>
      <c r="AZ5" s="155">
        <f>COUNTIF($AI$10:$AI$179,"⑨")</f>
        <v>0</v>
      </c>
    </row>
    <row r="6" spans="2:53" ht="13.5" customHeight="1" x14ac:dyDescent="0.2">
      <c r="B6" s="5"/>
      <c r="C6" s="84"/>
      <c r="D6" s="84"/>
      <c r="E6" s="84"/>
      <c r="F6" s="84"/>
      <c r="G6" s="84"/>
      <c r="H6" s="84"/>
      <c r="I6" s="82"/>
      <c r="J6" s="82"/>
      <c r="K6" s="82"/>
      <c r="L6" s="82"/>
      <c r="M6" s="82"/>
      <c r="N6" s="82"/>
      <c r="O6" s="82"/>
      <c r="P6" s="82"/>
      <c r="Q6" s="82"/>
      <c r="R6" s="82"/>
      <c r="S6" s="82"/>
      <c r="T6" s="82"/>
      <c r="U6" s="82"/>
      <c r="V6" s="19"/>
      <c r="W6" s="19"/>
      <c r="X6" s="19"/>
      <c r="Y6" s="16"/>
      <c r="Z6" s="84"/>
      <c r="AA6" s="84"/>
      <c r="AB6" s="84"/>
      <c r="AC6" s="19"/>
      <c r="AD6" s="20"/>
      <c r="AE6" s="20"/>
      <c r="AF6" s="85"/>
      <c r="AG6" s="85"/>
      <c r="AH6" s="26"/>
      <c r="AI6" s="32"/>
      <c r="AJ6" s="5"/>
      <c r="AK6" s="291"/>
      <c r="AL6" s="156" t="s">
        <v>47</v>
      </c>
      <c r="AM6" s="156" t="s">
        <v>48</v>
      </c>
      <c r="AN6" s="156" t="s">
        <v>48</v>
      </c>
      <c r="AO6" s="156" t="s">
        <v>48</v>
      </c>
      <c r="AP6" s="156" t="s">
        <v>48</v>
      </c>
      <c r="AQ6" s="157" t="s">
        <v>48</v>
      </c>
      <c r="AR6" s="158" t="s">
        <v>48</v>
      </c>
      <c r="AS6" s="158" t="s">
        <v>48</v>
      </c>
      <c r="AT6" s="158" t="s">
        <v>48</v>
      </c>
      <c r="AU6" s="158" t="s">
        <v>48</v>
      </c>
      <c r="AV6" s="158" t="s">
        <v>48</v>
      </c>
      <c r="AW6" s="158" t="s">
        <v>48</v>
      </c>
      <c r="AX6" s="158" t="s">
        <v>48</v>
      </c>
      <c r="AY6" s="158" t="s">
        <v>48</v>
      </c>
      <c r="AZ6" s="158" t="s">
        <v>48</v>
      </c>
    </row>
    <row r="7" spans="2:53" ht="21" customHeight="1" x14ac:dyDescent="0.2">
      <c r="B7" s="9"/>
      <c r="C7" s="333">
        <f>提出用【鑑】!R15</f>
        <v>0</v>
      </c>
      <c r="D7" s="334"/>
      <c r="E7" s="334"/>
      <c r="F7" s="334"/>
      <c r="G7" s="334"/>
      <c r="H7" s="335"/>
      <c r="I7" s="161"/>
      <c r="J7" s="162" t="s">
        <v>29</v>
      </c>
      <c r="K7" s="162"/>
      <c r="L7" s="163"/>
      <c r="M7" s="333">
        <f>提出用【鑑】!W15</f>
        <v>0</v>
      </c>
      <c r="N7" s="334"/>
      <c r="O7" s="334"/>
      <c r="P7" s="334"/>
      <c r="Q7" s="334"/>
      <c r="R7" s="334"/>
      <c r="S7" s="334"/>
      <c r="T7" s="334"/>
      <c r="U7" s="334"/>
      <c r="V7" s="335"/>
      <c r="W7" s="164">
        <f>提出用【鑑】!AB15</f>
        <v>0</v>
      </c>
      <c r="X7" s="293" t="s">
        <v>25</v>
      </c>
      <c r="Y7" s="294"/>
      <c r="Z7" s="333">
        <f>提出用【鑑】!H27</f>
        <v>0</v>
      </c>
      <c r="AA7" s="334"/>
      <c r="AB7" s="335"/>
      <c r="AC7" s="295" t="s">
        <v>114</v>
      </c>
      <c r="AD7" s="336"/>
      <c r="AE7" s="86"/>
      <c r="AF7" s="333">
        <f>提出用【鑑】!H29</f>
        <v>0</v>
      </c>
      <c r="AG7" s="335"/>
      <c r="AH7" s="83"/>
      <c r="AI7" s="33"/>
      <c r="AJ7" s="5"/>
      <c r="AK7" s="278" t="s">
        <v>49</v>
      </c>
      <c r="AL7" s="278"/>
      <c r="AM7" s="278"/>
      <c r="AN7" s="278"/>
      <c r="AO7" s="278"/>
      <c r="AP7" s="278"/>
      <c r="AQ7" s="159">
        <f>AN5+AO5+AQ5</f>
        <v>0</v>
      </c>
      <c r="AR7" s="337" t="s">
        <v>146</v>
      </c>
      <c r="AS7" s="338"/>
      <c r="AT7" s="338"/>
      <c r="AU7" s="338"/>
      <c r="AV7" s="338"/>
      <c r="AW7" s="338"/>
      <c r="AX7" s="338"/>
      <c r="AY7" s="338"/>
      <c r="AZ7" s="338"/>
      <c r="BA7" s="338"/>
    </row>
    <row r="8" spans="2:53" ht="15" customHeight="1" x14ac:dyDescent="0.2">
      <c r="B8" s="9"/>
      <c r="C8" s="339"/>
      <c r="D8" s="339"/>
      <c r="E8" s="339"/>
      <c r="F8" s="339"/>
      <c r="G8" s="339"/>
      <c r="H8" s="339"/>
      <c r="I8" s="339"/>
      <c r="J8" s="339"/>
      <c r="K8" s="339"/>
      <c r="L8" s="339"/>
      <c r="M8" s="339"/>
      <c r="N8" s="339"/>
      <c r="O8" s="339"/>
      <c r="P8" s="339"/>
      <c r="Q8" s="339"/>
      <c r="R8" s="339"/>
      <c r="S8" s="339"/>
      <c r="T8" s="339"/>
      <c r="U8" s="339"/>
      <c r="V8" s="339"/>
      <c r="W8" s="339"/>
      <c r="X8" s="339"/>
      <c r="Y8" s="339"/>
      <c r="Z8" s="339"/>
      <c r="AA8" s="339"/>
      <c r="AB8" s="340" t="s">
        <v>119</v>
      </c>
      <c r="AC8" s="340"/>
      <c r="AD8" s="340"/>
      <c r="AE8" s="340"/>
      <c r="AF8" s="340"/>
      <c r="AG8" s="340"/>
      <c r="AH8" s="37"/>
      <c r="AI8" s="33"/>
      <c r="AJ8" s="5"/>
      <c r="AK8" s="278" t="s">
        <v>67</v>
      </c>
      <c r="AL8" s="278"/>
      <c r="AM8" s="278"/>
      <c r="AN8" s="278"/>
      <c r="AO8" s="278"/>
      <c r="AP8" s="278"/>
      <c r="AQ8" s="160">
        <f>COUNTIF($AB$10:$AB$179,"*合同*")</f>
        <v>0</v>
      </c>
      <c r="AR8" s="337"/>
      <c r="AS8" s="338"/>
      <c r="AT8" s="338"/>
      <c r="AU8" s="338"/>
      <c r="AV8" s="338"/>
      <c r="AW8" s="338"/>
      <c r="AX8" s="338"/>
      <c r="AY8" s="338"/>
      <c r="AZ8" s="338"/>
      <c r="BA8" s="338"/>
    </row>
    <row r="9" spans="2:53" ht="18" customHeight="1" thickBot="1" x14ac:dyDescent="0.25">
      <c r="B9" s="3" t="str">
        <f>提出用【鑑】!D32&amp;提出用【鑑】!H32&amp;提出用【鑑】!O32</f>
        <v/>
      </c>
      <c r="C9" s="125" t="s">
        <v>13</v>
      </c>
      <c r="D9" s="279" t="s">
        <v>14</v>
      </c>
      <c r="E9" s="280"/>
      <c r="F9" s="280"/>
      <c r="G9" s="280"/>
      <c r="H9" s="280"/>
      <c r="I9" s="281"/>
      <c r="J9" s="344" t="s">
        <v>113</v>
      </c>
      <c r="K9" s="345"/>
      <c r="L9" s="345"/>
      <c r="M9" s="345"/>
      <c r="N9" s="345"/>
      <c r="O9" s="346"/>
      <c r="P9" s="279" t="s">
        <v>28</v>
      </c>
      <c r="Q9" s="280"/>
      <c r="R9" s="280"/>
      <c r="S9" s="280"/>
      <c r="T9" s="280"/>
      <c r="U9" s="281"/>
      <c r="V9" s="279" t="s">
        <v>30</v>
      </c>
      <c r="W9" s="280"/>
      <c r="X9" s="280"/>
      <c r="Y9" s="280"/>
      <c r="Z9" s="280"/>
      <c r="AA9" s="281"/>
      <c r="AB9" s="279" t="s">
        <v>15</v>
      </c>
      <c r="AC9" s="280"/>
      <c r="AD9" s="280"/>
      <c r="AE9" s="280"/>
      <c r="AF9" s="280"/>
      <c r="AG9" s="281"/>
      <c r="AH9" s="1"/>
      <c r="AI9" s="144" t="s">
        <v>16</v>
      </c>
      <c r="AK9" s="173"/>
      <c r="AL9" s="146"/>
      <c r="AM9" s="146"/>
      <c r="AN9" s="146"/>
      <c r="AO9" s="146"/>
      <c r="AP9" s="146"/>
      <c r="AQ9" s="146"/>
      <c r="AR9" s="174"/>
      <c r="AS9" s="175"/>
      <c r="AT9" s="146"/>
      <c r="AU9" s="146"/>
      <c r="AV9" s="146"/>
      <c r="AW9" s="146"/>
      <c r="AX9" s="146"/>
      <c r="AY9" s="146"/>
      <c r="AZ9" s="146"/>
    </row>
    <row r="10" spans="2:53" ht="15" customHeight="1" thickTop="1" x14ac:dyDescent="0.2">
      <c r="C10" s="169">
        <v>1</v>
      </c>
      <c r="D10" s="347"/>
      <c r="E10" s="348"/>
      <c r="F10" s="348"/>
      <c r="G10" s="348"/>
      <c r="H10" s="348"/>
      <c r="I10" s="349"/>
      <c r="J10" s="350" t="str">
        <f t="shared" ref="J10:J41" si="0">IF(D10="","",D10)</f>
        <v/>
      </c>
      <c r="K10" s="351"/>
      <c r="L10" s="351"/>
      <c r="M10" s="351"/>
      <c r="N10" s="351"/>
      <c r="O10" s="352"/>
      <c r="P10" s="353"/>
      <c r="Q10" s="354"/>
      <c r="R10" s="354"/>
      <c r="S10" s="354"/>
      <c r="T10" s="354"/>
      <c r="U10" s="355"/>
      <c r="V10" s="327"/>
      <c r="W10" s="327"/>
      <c r="X10" s="327"/>
      <c r="Y10" s="327"/>
      <c r="Z10" s="327"/>
      <c r="AA10" s="327"/>
      <c r="AB10" s="328"/>
      <c r="AC10" s="329"/>
      <c r="AD10" s="329"/>
      <c r="AE10" s="329"/>
      <c r="AF10" s="329"/>
      <c r="AG10" s="330"/>
      <c r="AH10" s="57"/>
      <c r="AI10" s="172"/>
      <c r="AJ10" s="5"/>
      <c r="AK10" s="173"/>
      <c r="AL10" s="176" t="s">
        <v>28</v>
      </c>
      <c r="AM10" s="177" t="s">
        <v>16</v>
      </c>
      <c r="AN10" s="275" t="s">
        <v>55</v>
      </c>
      <c r="AO10" s="275"/>
      <c r="AP10" s="275"/>
      <c r="AQ10" s="275"/>
      <c r="AR10" s="275"/>
      <c r="AS10" s="178"/>
      <c r="AT10" s="146"/>
      <c r="AU10" s="146"/>
      <c r="AV10" s="146"/>
      <c r="AW10" s="146"/>
      <c r="AX10" s="146"/>
      <c r="AY10" s="146"/>
      <c r="AZ10" s="146"/>
    </row>
    <row r="11" spans="2:53" ht="15" customHeight="1" x14ac:dyDescent="0.2">
      <c r="C11" s="170">
        <v>2</v>
      </c>
      <c r="D11" s="347"/>
      <c r="E11" s="348"/>
      <c r="F11" s="348"/>
      <c r="G11" s="348"/>
      <c r="H11" s="348"/>
      <c r="I11" s="349"/>
      <c r="J11" s="350" t="str">
        <f t="shared" si="0"/>
        <v/>
      </c>
      <c r="K11" s="351"/>
      <c r="L11" s="351"/>
      <c r="M11" s="351"/>
      <c r="N11" s="351"/>
      <c r="O11" s="352"/>
      <c r="P11" s="353"/>
      <c r="Q11" s="354"/>
      <c r="R11" s="354"/>
      <c r="S11" s="354"/>
      <c r="T11" s="354"/>
      <c r="U11" s="355"/>
      <c r="V11" s="327"/>
      <c r="W11" s="327"/>
      <c r="X11" s="327"/>
      <c r="Y11" s="327"/>
      <c r="Z11" s="327"/>
      <c r="AA11" s="327"/>
      <c r="AB11" s="328"/>
      <c r="AC11" s="329"/>
      <c r="AD11" s="329"/>
      <c r="AE11" s="329"/>
      <c r="AF11" s="329"/>
      <c r="AG11" s="330"/>
      <c r="AH11" s="57"/>
      <c r="AI11" s="172"/>
      <c r="AJ11" s="5"/>
      <c r="AK11" s="173"/>
      <c r="AL11" s="179">
        <v>1</v>
      </c>
      <c r="AM11" s="180" t="s">
        <v>33</v>
      </c>
      <c r="AN11" s="255" t="s">
        <v>56</v>
      </c>
      <c r="AO11" s="256"/>
      <c r="AP11" s="256"/>
      <c r="AQ11" s="256"/>
      <c r="AR11" s="257"/>
      <c r="AS11" s="178"/>
      <c r="AT11" s="146"/>
      <c r="AU11" s="146"/>
      <c r="AV11" s="146"/>
      <c r="AW11" s="146"/>
      <c r="AX11" s="146"/>
      <c r="AY11" s="146"/>
      <c r="AZ11" s="146"/>
    </row>
    <row r="12" spans="2:53" ht="15" customHeight="1" x14ac:dyDescent="0.15">
      <c r="C12" s="171">
        <v>3</v>
      </c>
      <c r="D12" s="347"/>
      <c r="E12" s="348"/>
      <c r="F12" s="348"/>
      <c r="G12" s="348"/>
      <c r="H12" s="348"/>
      <c r="I12" s="349"/>
      <c r="J12" s="350" t="str">
        <f t="shared" si="0"/>
        <v/>
      </c>
      <c r="K12" s="351"/>
      <c r="L12" s="351"/>
      <c r="M12" s="351"/>
      <c r="N12" s="351"/>
      <c r="O12" s="352"/>
      <c r="P12" s="353"/>
      <c r="Q12" s="354"/>
      <c r="R12" s="354"/>
      <c r="S12" s="354"/>
      <c r="T12" s="354"/>
      <c r="U12" s="355"/>
      <c r="V12" s="327"/>
      <c r="W12" s="327"/>
      <c r="X12" s="327"/>
      <c r="Y12" s="327"/>
      <c r="Z12" s="327"/>
      <c r="AA12" s="327"/>
      <c r="AB12" s="328"/>
      <c r="AC12" s="329"/>
      <c r="AD12" s="329"/>
      <c r="AE12" s="329"/>
      <c r="AF12" s="329"/>
      <c r="AG12" s="330"/>
      <c r="AH12" s="57"/>
      <c r="AI12" s="172"/>
      <c r="AJ12" s="36"/>
      <c r="AK12" s="173"/>
      <c r="AL12" s="179">
        <v>2</v>
      </c>
      <c r="AM12" s="180" t="s">
        <v>34</v>
      </c>
      <c r="AN12" s="255" t="s">
        <v>57</v>
      </c>
      <c r="AO12" s="256"/>
      <c r="AP12" s="256"/>
      <c r="AQ12" s="256"/>
      <c r="AR12" s="257"/>
      <c r="AS12" s="178"/>
      <c r="AT12" s="146"/>
      <c r="AU12" s="146"/>
      <c r="AV12" s="146"/>
      <c r="AW12" s="146"/>
      <c r="AX12" s="146"/>
      <c r="AY12" s="146"/>
      <c r="AZ12" s="146"/>
    </row>
    <row r="13" spans="2:53" ht="15" customHeight="1" x14ac:dyDescent="0.15">
      <c r="C13" s="171">
        <v>4</v>
      </c>
      <c r="D13" s="347"/>
      <c r="E13" s="348"/>
      <c r="F13" s="348"/>
      <c r="G13" s="348"/>
      <c r="H13" s="348"/>
      <c r="I13" s="349"/>
      <c r="J13" s="350" t="str">
        <f t="shared" si="0"/>
        <v/>
      </c>
      <c r="K13" s="351"/>
      <c r="L13" s="351"/>
      <c r="M13" s="351"/>
      <c r="N13" s="351"/>
      <c r="O13" s="352"/>
      <c r="P13" s="353"/>
      <c r="Q13" s="354"/>
      <c r="R13" s="354"/>
      <c r="S13" s="354"/>
      <c r="T13" s="354"/>
      <c r="U13" s="355"/>
      <c r="V13" s="327"/>
      <c r="W13" s="327"/>
      <c r="X13" s="327"/>
      <c r="Y13" s="327"/>
      <c r="Z13" s="327"/>
      <c r="AA13" s="327"/>
      <c r="AB13" s="328"/>
      <c r="AC13" s="329"/>
      <c r="AD13" s="329"/>
      <c r="AE13" s="329"/>
      <c r="AF13" s="329"/>
      <c r="AG13" s="330"/>
      <c r="AH13" s="57"/>
      <c r="AI13" s="172"/>
      <c r="AJ13" s="5"/>
      <c r="AK13" s="173"/>
      <c r="AL13" s="179">
        <v>3</v>
      </c>
      <c r="AM13" s="180" t="s">
        <v>35</v>
      </c>
      <c r="AN13" s="255" t="s">
        <v>58</v>
      </c>
      <c r="AO13" s="256"/>
      <c r="AP13" s="256"/>
      <c r="AQ13" s="256"/>
      <c r="AR13" s="257"/>
      <c r="AS13" s="178"/>
      <c r="AT13" s="146"/>
      <c r="AU13" s="146"/>
      <c r="AV13" s="146"/>
      <c r="AW13" s="146"/>
      <c r="AX13" s="146"/>
      <c r="AY13" s="146"/>
      <c r="AZ13" s="146"/>
    </row>
    <row r="14" spans="2:53" ht="15" customHeight="1" x14ac:dyDescent="0.15">
      <c r="C14" s="171">
        <v>5</v>
      </c>
      <c r="D14" s="347"/>
      <c r="E14" s="348"/>
      <c r="F14" s="348"/>
      <c r="G14" s="348"/>
      <c r="H14" s="348"/>
      <c r="I14" s="349"/>
      <c r="J14" s="350" t="str">
        <f t="shared" si="0"/>
        <v/>
      </c>
      <c r="K14" s="351"/>
      <c r="L14" s="351"/>
      <c r="M14" s="351"/>
      <c r="N14" s="351"/>
      <c r="O14" s="352"/>
      <c r="P14" s="353"/>
      <c r="Q14" s="354"/>
      <c r="R14" s="354"/>
      <c r="S14" s="354"/>
      <c r="T14" s="354"/>
      <c r="U14" s="355"/>
      <c r="V14" s="327"/>
      <c r="W14" s="327"/>
      <c r="X14" s="327"/>
      <c r="Y14" s="327"/>
      <c r="Z14" s="327"/>
      <c r="AA14" s="327"/>
      <c r="AB14" s="328"/>
      <c r="AC14" s="329"/>
      <c r="AD14" s="329"/>
      <c r="AE14" s="329"/>
      <c r="AF14" s="329"/>
      <c r="AG14" s="330"/>
      <c r="AH14" s="57"/>
      <c r="AI14" s="172"/>
      <c r="AJ14" s="34"/>
      <c r="AK14" s="173"/>
      <c r="AL14" s="179">
        <v>4</v>
      </c>
      <c r="AM14" s="180" t="s">
        <v>36</v>
      </c>
      <c r="AN14" s="255" t="s">
        <v>59</v>
      </c>
      <c r="AO14" s="256"/>
      <c r="AP14" s="256"/>
      <c r="AQ14" s="256"/>
      <c r="AR14" s="257"/>
      <c r="AS14" s="178"/>
      <c r="AT14" s="146"/>
      <c r="AU14" s="146"/>
      <c r="AV14" s="146"/>
      <c r="AW14" s="146"/>
      <c r="AX14" s="146"/>
      <c r="AY14" s="146"/>
      <c r="AZ14" s="146"/>
    </row>
    <row r="15" spans="2:53" ht="15" customHeight="1" x14ac:dyDescent="0.15">
      <c r="C15" s="171">
        <v>6</v>
      </c>
      <c r="D15" s="347"/>
      <c r="E15" s="348"/>
      <c r="F15" s="348"/>
      <c r="G15" s="348"/>
      <c r="H15" s="348"/>
      <c r="I15" s="349"/>
      <c r="J15" s="350" t="str">
        <f t="shared" si="0"/>
        <v/>
      </c>
      <c r="K15" s="351"/>
      <c r="L15" s="351"/>
      <c r="M15" s="351"/>
      <c r="N15" s="351"/>
      <c r="O15" s="352"/>
      <c r="P15" s="353"/>
      <c r="Q15" s="354"/>
      <c r="R15" s="354"/>
      <c r="S15" s="354"/>
      <c r="T15" s="354"/>
      <c r="U15" s="355"/>
      <c r="V15" s="327"/>
      <c r="W15" s="327"/>
      <c r="X15" s="327"/>
      <c r="Y15" s="327"/>
      <c r="Z15" s="327"/>
      <c r="AA15" s="327"/>
      <c r="AB15" s="328"/>
      <c r="AC15" s="329"/>
      <c r="AD15" s="329"/>
      <c r="AE15" s="329"/>
      <c r="AF15" s="329"/>
      <c r="AG15" s="330"/>
      <c r="AH15" s="57"/>
      <c r="AI15" s="172"/>
      <c r="AJ15" s="35"/>
      <c r="AK15" s="173"/>
      <c r="AL15" s="179">
        <v>5</v>
      </c>
      <c r="AM15" s="180" t="s">
        <v>37</v>
      </c>
      <c r="AN15" s="255" t="s">
        <v>60</v>
      </c>
      <c r="AO15" s="256"/>
      <c r="AP15" s="256"/>
      <c r="AQ15" s="256"/>
      <c r="AR15" s="257"/>
      <c r="AS15" s="178"/>
      <c r="AT15" s="146"/>
      <c r="AU15" s="146"/>
      <c r="AV15" s="146"/>
      <c r="AW15" s="146"/>
      <c r="AX15" s="146"/>
      <c r="AY15" s="146"/>
      <c r="AZ15" s="146"/>
    </row>
    <row r="16" spans="2:53" ht="15" customHeight="1" x14ac:dyDescent="0.15">
      <c r="C16" s="171">
        <v>7</v>
      </c>
      <c r="D16" s="347"/>
      <c r="E16" s="348"/>
      <c r="F16" s="348"/>
      <c r="G16" s="348"/>
      <c r="H16" s="348"/>
      <c r="I16" s="349"/>
      <c r="J16" s="350" t="str">
        <f t="shared" si="0"/>
        <v/>
      </c>
      <c r="K16" s="351"/>
      <c r="L16" s="351"/>
      <c r="M16" s="351"/>
      <c r="N16" s="351"/>
      <c r="O16" s="352"/>
      <c r="P16" s="353"/>
      <c r="Q16" s="354"/>
      <c r="R16" s="354"/>
      <c r="S16" s="354"/>
      <c r="T16" s="354"/>
      <c r="U16" s="355"/>
      <c r="V16" s="327"/>
      <c r="W16" s="327"/>
      <c r="X16" s="327"/>
      <c r="Y16" s="327"/>
      <c r="Z16" s="327"/>
      <c r="AA16" s="327"/>
      <c r="AB16" s="328"/>
      <c r="AC16" s="329"/>
      <c r="AD16" s="329"/>
      <c r="AE16" s="329"/>
      <c r="AF16" s="329"/>
      <c r="AG16" s="330"/>
      <c r="AH16" s="57"/>
      <c r="AI16" s="172"/>
      <c r="AJ16" s="35"/>
      <c r="AK16" s="173"/>
      <c r="AL16" s="179">
        <v>6</v>
      </c>
      <c r="AM16" s="180" t="s">
        <v>38</v>
      </c>
      <c r="AN16" s="255" t="s">
        <v>66</v>
      </c>
      <c r="AO16" s="256"/>
      <c r="AP16" s="256"/>
      <c r="AQ16" s="256"/>
      <c r="AR16" s="257"/>
      <c r="AS16" s="178"/>
      <c r="AT16" s="146"/>
      <c r="AU16" s="146"/>
      <c r="AV16" s="146"/>
      <c r="AW16" s="146"/>
      <c r="AX16" s="146"/>
      <c r="AY16" s="146"/>
      <c r="AZ16" s="146"/>
    </row>
    <row r="17" spans="1:52" ht="15" customHeight="1" x14ac:dyDescent="0.15">
      <c r="A17" s="56"/>
      <c r="C17" s="171">
        <v>8</v>
      </c>
      <c r="D17" s="347"/>
      <c r="E17" s="348"/>
      <c r="F17" s="348"/>
      <c r="G17" s="348"/>
      <c r="H17" s="348"/>
      <c r="I17" s="349"/>
      <c r="J17" s="350" t="str">
        <f t="shared" si="0"/>
        <v/>
      </c>
      <c r="K17" s="351"/>
      <c r="L17" s="351"/>
      <c r="M17" s="351"/>
      <c r="N17" s="351"/>
      <c r="O17" s="352"/>
      <c r="P17" s="353"/>
      <c r="Q17" s="354"/>
      <c r="R17" s="354"/>
      <c r="S17" s="354"/>
      <c r="T17" s="354"/>
      <c r="U17" s="355"/>
      <c r="V17" s="327"/>
      <c r="W17" s="327"/>
      <c r="X17" s="327"/>
      <c r="Y17" s="327"/>
      <c r="Z17" s="327"/>
      <c r="AA17" s="327"/>
      <c r="AB17" s="328"/>
      <c r="AC17" s="329"/>
      <c r="AD17" s="329"/>
      <c r="AE17" s="329"/>
      <c r="AF17" s="329"/>
      <c r="AG17" s="330"/>
      <c r="AH17" s="57"/>
      <c r="AI17" s="172"/>
      <c r="AJ17" s="35"/>
      <c r="AK17" s="173"/>
      <c r="AL17" s="181" t="s">
        <v>132</v>
      </c>
      <c r="AM17" s="180" t="s">
        <v>39</v>
      </c>
      <c r="AN17" s="255" t="s">
        <v>61</v>
      </c>
      <c r="AO17" s="256"/>
      <c r="AP17" s="256"/>
      <c r="AQ17" s="256"/>
      <c r="AR17" s="257"/>
      <c r="AS17" s="178"/>
      <c r="AT17" s="146"/>
      <c r="AU17" s="146"/>
      <c r="AV17" s="146"/>
      <c r="AW17" s="146"/>
      <c r="AX17" s="146"/>
      <c r="AY17" s="146"/>
      <c r="AZ17" s="146"/>
    </row>
    <row r="18" spans="1:52" ht="15" customHeight="1" x14ac:dyDescent="0.15">
      <c r="A18" s="40"/>
      <c r="C18" s="171">
        <v>9</v>
      </c>
      <c r="D18" s="347"/>
      <c r="E18" s="348"/>
      <c r="F18" s="348"/>
      <c r="G18" s="348"/>
      <c r="H18" s="348"/>
      <c r="I18" s="349"/>
      <c r="J18" s="350" t="str">
        <f t="shared" si="0"/>
        <v/>
      </c>
      <c r="K18" s="351"/>
      <c r="L18" s="351"/>
      <c r="M18" s="351"/>
      <c r="N18" s="351"/>
      <c r="O18" s="352"/>
      <c r="P18" s="353"/>
      <c r="Q18" s="354"/>
      <c r="R18" s="354"/>
      <c r="S18" s="354"/>
      <c r="T18" s="354"/>
      <c r="U18" s="355"/>
      <c r="V18" s="327"/>
      <c r="W18" s="327"/>
      <c r="X18" s="327"/>
      <c r="Y18" s="327"/>
      <c r="Z18" s="327"/>
      <c r="AA18" s="327"/>
      <c r="AB18" s="328"/>
      <c r="AC18" s="329"/>
      <c r="AD18" s="329"/>
      <c r="AE18" s="329"/>
      <c r="AF18" s="329"/>
      <c r="AG18" s="330"/>
      <c r="AH18" s="57"/>
      <c r="AI18" s="172"/>
      <c r="AJ18" s="35"/>
      <c r="AK18" s="173"/>
      <c r="AL18" s="182"/>
      <c r="AM18" s="180" t="s">
        <v>40</v>
      </c>
      <c r="AN18" s="255" t="s">
        <v>138</v>
      </c>
      <c r="AO18" s="256"/>
      <c r="AP18" s="256"/>
      <c r="AQ18" s="256"/>
      <c r="AR18" s="257"/>
      <c r="AS18" s="183"/>
      <c r="AT18" s="146"/>
      <c r="AU18" s="146"/>
      <c r="AV18" s="146"/>
      <c r="AW18" s="146"/>
      <c r="AX18" s="146"/>
      <c r="AY18" s="146"/>
      <c r="AZ18" s="146"/>
    </row>
    <row r="19" spans="1:52" ht="15" customHeight="1" x14ac:dyDescent="0.15">
      <c r="C19" s="171">
        <v>10</v>
      </c>
      <c r="D19" s="347"/>
      <c r="E19" s="348"/>
      <c r="F19" s="348"/>
      <c r="G19" s="348"/>
      <c r="H19" s="348"/>
      <c r="I19" s="349"/>
      <c r="J19" s="350" t="str">
        <f t="shared" si="0"/>
        <v/>
      </c>
      <c r="K19" s="351"/>
      <c r="L19" s="351"/>
      <c r="M19" s="351"/>
      <c r="N19" s="351"/>
      <c r="O19" s="352"/>
      <c r="P19" s="353"/>
      <c r="Q19" s="354"/>
      <c r="R19" s="354"/>
      <c r="S19" s="354"/>
      <c r="T19" s="354"/>
      <c r="U19" s="355"/>
      <c r="V19" s="327"/>
      <c r="W19" s="327"/>
      <c r="X19" s="327"/>
      <c r="Y19" s="327"/>
      <c r="Z19" s="327"/>
      <c r="AA19" s="327"/>
      <c r="AB19" s="328"/>
      <c r="AC19" s="329"/>
      <c r="AD19" s="329"/>
      <c r="AE19" s="329"/>
      <c r="AF19" s="329"/>
      <c r="AG19" s="330"/>
      <c r="AH19" s="57"/>
      <c r="AI19" s="172"/>
      <c r="AJ19" s="35"/>
      <c r="AK19" s="173"/>
      <c r="AL19" s="146"/>
      <c r="AM19" s="180" t="s">
        <v>41</v>
      </c>
      <c r="AN19" s="255" t="s">
        <v>139</v>
      </c>
      <c r="AO19" s="256"/>
      <c r="AP19" s="256"/>
      <c r="AQ19" s="256"/>
      <c r="AR19" s="257"/>
      <c r="AS19" s="183"/>
      <c r="AT19" s="146"/>
      <c r="AU19" s="146"/>
      <c r="AV19" s="146"/>
      <c r="AW19" s="146"/>
      <c r="AX19" s="146"/>
      <c r="AY19" s="146"/>
      <c r="AZ19" s="146"/>
    </row>
    <row r="20" spans="1:52" ht="15" customHeight="1" x14ac:dyDescent="0.15">
      <c r="C20" s="171">
        <v>11</v>
      </c>
      <c r="D20" s="347"/>
      <c r="E20" s="348"/>
      <c r="F20" s="348"/>
      <c r="G20" s="348"/>
      <c r="H20" s="348"/>
      <c r="I20" s="349"/>
      <c r="J20" s="350" t="str">
        <f t="shared" si="0"/>
        <v/>
      </c>
      <c r="K20" s="351"/>
      <c r="L20" s="351"/>
      <c r="M20" s="351"/>
      <c r="N20" s="351"/>
      <c r="O20" s="352"/>
      <c r="P20" s="353"/>
      <c r="Q20" s="354"/>
      <c r="R20" s="354"/>
      <c r="S20" s="354"/>
      <c r="T20" s="354"/>
      <c r="U20" s="355"/>
      <c r="V20" s="327"/>
      <c r="W20" s="327"/>
      <c r="X20" s="327"/>
      <c r="Y20" s="327"/>
      <c r="Z20" s="327"/>
      <c r="AA20" s="327"/>
      <c r="AB20" s="328"/>
      <c r="AC20" s="329"/>
      <c r="AD20" s="329"/>
      <c r="AE20" s="329"/>
      <c r="AF20" s="329"/>
      <c r="AG20" s="330"/>
      <c r="AH20" s="57"/>
      <c r="AI20" s="172"/>
      <c r="AJ20" s="35"/>
      <c r="AK20" s="173"/>
      <c r="AL20" s="146"/>
      <c r="AM20" s="184"/>
      <c r="AN20" s="255" t="s">
        <v>62</v>
      </c>
      <c r="AO20" s="256"/>
      <c r="AP20" s="256"/>
      <c r="AQ20" s="256"/>
      <c r="AR20" s="257"/>
      <c r="AS20" s="183"/>
      <c r="AT20" s="146"/>
      <c r="AU20" s="146"/>
      <c r="AV20" s="146"/>
      <c r="AW20" s="146"/>
      <c r="AX20" s="146"/>
      <c r="AY20" s="146"/>
      <c r="AZ20" s="146"/>
    </row>
    <row r="21" spans="1:52" ht="15" customHeight="1" x14ac:dyDescent="0.15">
      <c r="C21" s="171">
        <v>12</v>
      </c>
      <c r="D21" s="347"/>
      <c r="E21" s="348"/>
      <c r="F21" s="348"/>
      <c r="G21" s="348"/>
      <c r="H21" s="348"/>
      <c r="I21" s="349"/>
      <c r="J21" s="350" t="str">
        <f t="shared" si="0"/>
        <v/>
      </c>
      <c r="K21" s="351"/>
      <c r="L21" s="351"/>
      <c r="M21" s="351"/>
      <c r="N21" s="351"/>
      <c r="O21" s="352"/>
      <c r="P21" s="353"/>
      <c r="Q21" s="354"/>
      <c r="R21" s="354"/>
      <c r="S21" s="354"/>
      <c r="T21" s="354"/>
      <c r="U21" s="355"/>
      <c r="V21" s="327"/>
      <c r="W21" s="327"/>
      <c r="X21" s="327"/>
      <c r="Y21" s="327"/>
      <c r="Z21" s="327"/>
      <c r="AA21" s="327"/>
      <c r="AB21" s="328"/>
      <c r="AC21" s="329"/>
      <c r="AD21" s="329"/>
      <c r="AE21" s="329"/>
      <c r="AF21" s="329"/>
      <c r="AG21" s="330"/>
      <c r="AH21" s="57"/>
      <c r="AI21" s="172"/>
      <c r="AJ21" s="35"/>
      <c r="AK21" s="173"/>
      <c r="AL21" s="146"/>
      <c r="AM21" s="184"/>
      <c r="AN21" s="255" t="s">
        <v>63</v>
      </c>
      <c r="AO21" s="256"/>
      <c r="AP21" s="256"/>
      <c r="AQ21" s="256"/>
      <c r="AR21" s="257"/>
      <c r="AS21" s="183"/>
      <c r="AT21" s="146"/>
      <c r="AU21" s="146"/>
      <c r="AV21" s="146"/>
      <c r="AW21" s="146"/>
      <c r="AX21" s="146"/>
      <c r="AY21" s="146"/>
      <c r="AZ21" s="146"/>
    </row>
    <row r="22" spans="1:52" ht="15" customHeight="1" x14ac:dyDescent="0.15">
      <c r="C22" s="171">
        <v>13</v>
      </c>
      <c r="D22" s="347"/>
      <c r="E22" s="348"/>
      <c r="F22" s="348"/>
      <c r="G22" s="348"/>
      <c r="H22" s="348"/>
      <c r="I22" s="349"/>
      <c r="J22" s="350" t="str">
        <f t="shared" si="0"/>
        <v/>
      </c>
      <c r="K22" s="351"/>
      <c r="L22" s="351"/>
      <c r="M22" s="351"/>
      <c r="N22" s="351"/>
      <c r="O22" s="352"/>
      <c r="P22" s="353"/>
      <c r="Q22" s="354"/>
      <c r="R22" s="354"/>
      <c r="S22" s="354"/>
      <c r="T22" s="354"/>
      <c r="U22" s="355"/>
      <c r="V22" s="327"/>
      <c r="W22" s="327"/>
      <c r="X22" s="327"/>
      <c r="Y22" s="327"/>
      <c r="Z22" s="327"/>
      <c r="AA22" s="327"/>
      <c r="AB22" s="328"/>
      <c r="AC22" s="329"/>
      <c r="AD22" s="329"/>
      <c r="AE22" s="329"/>
      <c r="AF22" s="329"/>
      <c r="AG22" s="330"/>
      <c r="AH22" s="57"/>
      <c r="AI22" s="172"/>
      <c r="AJ22" s="35"/>
      <c r="AK22" s="173"/>
      <c r="AL22" s="146"/>
      <c r="AM22" s="184"/>
      <c r="AN22" s="255" t="s">
        <v>64</v>
      </c>
      <c r="AO22" s="256"/>
      <c r="AP22" s="256"/>
      <c r="AQ22" s="256"/>
      <c r="AR22" s="257"/>
      <c r="AS22" s="183"/>
      <c r="AT22" s="178"/>
      <c r="AU22" s="146"/>
      <c r="AV22" s="146"/>
      <c r="AW22" s="146"/>
      <c r="AX22" s="146"/>
      <c r="AY22" s="146"/>
      <c r="AZ22" s="146"/>
    </row>
    <row r="23" spans="1:52" ht="15" customHeight="1" x14ac:dyDescent="0.15">
      <c r="C23" s="171">
        <v>14</v>
      </c>
      <c r="D23" s="347"/>
      <c r="E23" s="348"/>
      <c r="F23" s="348"/>
      <c r="G23" s="348"/>
      <c r="H23" s="348"/>
      <c r="I23" s="349"/>
      <c r="J23" s="350" t="str">
        <f t="shared" si="0"/>
        <v/>
      </c>
      <c r="K23" s="351"/>
      <c r="L23" s="351"/>
      <c r="M23" s="351"/>
      <c r="N23" s="351"/>
      <c r="O23" s="352"/>
      <c r="P23" s="353"/>
      <c r="Q23" s="354"/>
      <c r="R23" s="354"/>
      <c r="S23" s="354"/>
      <c r="T23" s="354"/>
      <c r="U23" s="355"/>
      <c r="V23" s="327"/>
      <c r="W23" s="327"/>
      <c r="X23" s="327"/>
      <c r="Y23" s="327"/>
      <c r="Z23" s="327"/>
      <c r="AA23" s="327"/>
      <c r="AB23" s="328"/>
      <c r="AC23" s="329"/>
      <c r="AD23" s="329"/>
      <c r="AE23" s="329"/>
      <c r="AF23" s="329"/>
      <c r="AG23" s="330"/>
      <c r="AH23" s="57"/>
      <c r="AI23" s="172"/>
      <c r="AJ23" s="35"/>
      <c r="AK23" s="173"/>
      <c r="AL23" s="146"/>
      <c r="AM23" s="184"/>
      <c r="AN23" s="255" t="s">
        <v>65</v>
      </c>
      <c r="AO23" s="256"/>
      <c r="AP23" s="256"/>
      <c r="AQ23" s="256"/>
      <c r="AR23" s="257"/>
      <c r="AS23" s="183"/>
      <c r="AT23" s="178"/>
      <c r="AU23" s="146"/>
      <c r="AV23" s="146"/>
      <c r="AW23" s="146"/>
      <c r="AX23" s="146"/>
      <c r="AY23" s="146"/>
      <c r="AZ23" s="146"/>
    </row>
    <row r="24" spans="1:52" ht="15" customHeight="1" x14ac:dyDescent="0.15">
      <c r="C24" s="171">
        <v>15</v>
      </c>
      <c r="D24" s="347"/>
      <c r="E24" s="348"/>
      <c r="F24" s="348"/>
      <c r="G24" s="348"/>
      <c r="H24" s="348"/>
      <c r="I24" s="349"/>
      <c r="J24" s="350" t="str">
        <f t="shared" si="0"/>
        <v/>
      </c>
      <c r="K24" s="351"/>
      <c r="L24" s="351"/>
      <c r="M24" s="351"/>
      <c r="N24" s="351"/>
      <c r="O24" s="352"/>
      <c r="P24" s="353"/>
      <c r="Q24" s="354"/>
      <c r="R24" s="354"/>
      <c r="S24" s="354"/>
      <c r="T24" s="354"/>
      <c r="U24" s="355"/>
      <c r="V24" s="327"/>
      <c r="W24" s="327"/>
      <c r="X24" s="327"/>
      <c r="Y24" s="327"/>
      <c r="Z24" s="327"/>
      <c r="AA24" s="327"/>
      <c r="AB24" s="328"/>
      <c r="AC24" s="329"/>
      <c r="AD24" s="329"/>
      <c r="AE24" s="329"/>
      <c r="AF24" s="329"/>
      <c r="AG24" s="330"/>
      <c r="AH24" s="57"/>
      <c r="AI24" s="172"/>
      <c r="AJ24" s="35"/>
      <c r="AK24" s="173"/>
      <c r="AL24" s="173"/>
      <c r="AM24" s="173"/>
      <c r="AN24" s="341"/>
      <c r="AO24" s="342"/>
      <c r="AP24" s="342"/>
      <c r="AQ24" s="342"/>
      <c r="AR24" s="343"/>
      <c r="AS24" s="183"/>
      <c r="AT24" s="178"/>
      <c r="AU24" s="146"/>
      <c r="AV24" s="146"/>
      <c r="AW24" s="146"/>
      <c r="AX24" s="146"/>
      <c r="AY24" s="146"/>
      <c r="AZ24" s="146"/>
    </row>
    <row r="25" spans="1:52" ht="15" customHeight="1" x14ac:dyDescent="0.15">
      <c r="C25" s="171">
        <v>16</v>
      </c>
      <c r="D25" s="347"/>
      <c r="E25" s="348"/>
      <c r="F25" s="348"/>
      <c r="G25" s="348"/>
      <c r="H25" s="348"/>
      <c r="I25" s="349"/>
      <c r="J25" s="350" t="str">
        <f t="shared" si="0"/>
        <v/>
      </c>
      <c r="K25" s="351"/>
      <c r="L25" s="351"/>
      <c r="M25" s="351"/>
      <c r="N25" s="351"/>
      <c r="O25" s="352"/>
      <c r="P25" s="353"/>
      <c r="Q25" s="354"/>
      <c r="R25" s="354"/>
      <c r="S25" s="354"/>
      <c r="T25" s="354"/>
      <c r="U25" s="355"/>
      <c r="V25" s="327"/>
      <c r="W25" s="327"/>
      <c r="X25" s="327"/>
      <c r="Y25" s="327"/>
      <c r="Z25" s="327"/>
      <c r="AA25" s="327"/>
      <c r="AB25" s="328"/>
      <c r="AC25" s="329"/>
      <c r="AD25" s="329"/>
      <c r="AE25" s="329"/>
      <c r="AF25" s="329"/>
      <c r="AG25" s="330"/>
      <c r="AH25" s="57"/>
      <c r="AI25" s="172"/>
      <c r="AJ25" s="35"/>
      <c r="AK25" s="173"/>
      <c r="AL25" s="173"/>
      <c r="AM25" s="173"/>
      <c r="AN25" s="173"/>
      <c r="AO25" s="173"/>
      <c r="AP25" s="173"/>
      <c r="AQ25" s="173"/>
      <c r="AR25" s="178"/>
      <c r="AS25" s="178"/>
      <c r="AT25" s="178"/>
      <c r="AU25" s="146"/>
      <c r="AV25" s="146"/>
      <c r="AW25" s="146"/>
      <c r="AX25" s="146"/>
      <c r="AY25" s="146"/>
      <c r="AZ25" s="146"/>
    </row>
    <row r="26" spans="1:52" ht="15" customHeight="1" x14ac:dyDescent="0.15">
      <c r="C26" s="171">
        <v>17</v>
      </c>
      <c r="D26" s="347"/>
      <c r="E26" s="348"/>
      <c r="F26" s="348"/>
      <c r="G26" s="348"/>
      <c r="H26" s="348"/>
      <c r="I26" s="349"/>
      <c r="J26" s="350" t="str">
        <f t="shared" si="0"/>
        <v/>
      </c>
      <c r="K26" s="351"/>
      <c r="L26" s="351"/>
      <c r="M26" s="351"/>
      <c r="N26" s="351"/>
      <c r="O26" s="352"/>
      <c r="P26" s="353"/>
      <c r="Q26" s="354"/>
      <c r="R26" s="354"/>
      <c r="S26" s="354"/>
      <c r="T26" s="354"/>
      <c r="U26" s="355"/>
      <c r="V26" s="327"/>
      <c r="W26" s="327"/>
      <c r="X26" s="327"/>
      <c r="Y26" s="327"/>
      <c r="Z26" s="327"/>
      <c r="AA26" s="327"/>
      <c r="AB26" s="328"/>
      <c r="AC26" s="329"/>
      <c r="AD26" s="329"/>
      <c r="AE26" s="329"/>
      <c r="AF26" s="329"/>
      <c r="AG26" s="330"/>
      <c r="AH26" s="57"/>
      <c r="AI26" s="172"/>
      <c r="AJ26" s="35"/>
      <c r="AK26" s="32"/>
      <c r="AL26" s="32"/>
      <c r="AM26" s="32"/>
      <c r="AN26" s="32"/>
      <c r="AO26" s="32"/>
      <c r="AP26" s="32"/>
      <c r="AQ26" s="32"/>
      <c r="AR26" s="31"/>
      <c r="AS26" s="31"/>
      <c r="AT26" s="31"/>
    </row>
    <row r="27" spans="1:52" ht="15" customHeight="1" x14ac:dyDescent="0.15">
      <c r="C27" s="171">
        <v>18</v>
      </c>
      <c r="D27" s="347"/>
      <c r="E27" s="348"/>
      <c r="F27" s="348"/>
      <c r="G27" s="348"/>
      <c r="H27" s="348"/>
      <c r="I27" s="349"/>
      <c r="J27" s="350" t="str">
        <f t="shared" si="0"/>
        <v/>
      </c>
      <c r="K27" s="351"/>
      <c r="L27" s="351"/>
      <c r="M27" s="351"/>
      <c r="N27" s="351"/>
      <c r="O27" s="352"/>
      <c r="P27" s="353"/>
      <c r="Q27" s="354"/>
      <c r="R27" s="354"/>
      <c r="S27" s="354"/>
      <c r="T27" s="354"/>
      <c r="U27" s="355"/>
      <c r="V27" s="327"/>
      <c r="W27" s="327"/>
      <c r="X27" s="327"/>
      <c r="Y27" s="327"/>
      <c r="Z27" s="327"/>
      <c r="AA27" s="327"/>
      <c r="AB27" s="328"/>
      <c r="AC27" s="329"/>
      <c r="AD27" s="329"/>
      <c r="AE27" s="329"/>
      <c r="AF27" s="329"/>
      <c r="AG27" s="330"/>
      <c r="AH27" s="57"/>
      <c r="AI27" s="172"/>
      <c r="AJ27" s="35"/>
      <c r="AK27" s="32"/>
      <c r="AL27" s="32"/>
      <c r="AM27" s="32"/>
      <c r="AN27" s="32"/>
      <c r="AO27" s="32"/>
      <c r="AP27" s="32"/>
      <c r="AQ27" s="32"/>
      <c r="AR27" s="31"/>
      <c r="AS27" s="31"/>
      <c r="AT27" s="31"/>
    </row>
    <row r="28" spans="1:52" ht="15" customHeight="1" x14ac:dyDescent="0.15">
      <c r="C28" s="171">
        <v>19</v>
      </c>
      <c r="D28" s="347"/>
      <c r="E28" s="348"/>
      <c r="F28" s="348"/>
      <c r="G28" s="348"/>
      <c r="H28" s="348"/>
      <c r="I28" s="349"/>
      <c r="J28" s="350" t="str">
        <f t="shared" si="0"/>
        <v/>
      </c>
      <c r="K28" s="351"/>
      <c r="L28" s="351"/>
      <c r="M28" s="351"/>
      <c r="N28" s="351"/>
      <c r="O28" s="352"/>
      <c r="P28" s="353"/>
      <c r="Q28" s="354"/>
      <c r="R28" s="354"/>
      <c r="S28" s="354"/>
      <c r="T28" s="354"/>
      <c r="U28" s="355"/>
      <c r="V28" s="327"/>
      <c r="W28" s="327"/>
      <c r="X28" s="327"/>
      <c r="Y28" s="327"/>
      <c r="Z28" s="327"/>
      <c r="AA28" s="327"/>
      <c r="AB28" s="328"/>
      <c r="AC28" s="329"/>
      <c r="AD28" s="329"/>
      <c r="AE28" s="329"/>
      <c r="AF28" s="329"/>
      <c r="AG28" s="330"/>
      <c r="AH28" s="57"/>
      <c r="AI28" s="172"/>
      <c r="AJ28" s="35"/>
      <c r="AK28" s="32"/>
      <c r="AL28" s="32"/>
      <c r="AM28" s="32"/>
      <c r="AN28" s="32"/>
      <c r="AO28" s="32"/>
      <c r="AP28" s="32"/>
      <c r="AQ28" s="32"/>
    </row>
    <row r="29" spans="1:52" ht="15" customHeight="1" x14ac:dyDescent="0.15">
      <c r="C29" s="171">
        <v>20</v>
      </c>
      <c r="D29" s="347"/>
      <c r="E29" s="348"/>
      <c r="F29" s="348"/>
      <c r="G29" s="348"/>
      <c r="H29" s="348"/>
      <c r="I29" s="349"/>
      <c r="J29" s="350" t="str">
        <f t="shared" si="0"/>
        <v/>
      </c>
      <c r="K29" s="351"/>
      <c r="L29" s="351"/>
      <c r="M29" s="351"/>
      <c r="N29" s="351"/>
      <c r="O29" s="352"/>
      <c r="P29" s="353"/>
      <c r="Q29" s="354"/>
      <c r="R29" s="354"/>
      <c r="S29" s="354"/>
      <c r="T29" s="354"/>
      <c r="U29" s="355"/>
      <c r="V29" s="327"/>
      <c r="W29" s="327"/>
      <c r="X29" s="327"/>
      <c r="Y29" s="327"/>
      <c r="Z29" s="327"/>
      <c r="AA29" s="327"/>
      <c r="AB29" s="328"/>
      <c r="AC29" s="329"/>
      <c r="AD29" s="329"/>
      <c r="AE29" s="329"/>
      <c r="AF29" s="329"/>
      <c r="AG29" s="330"/>
      <c r="AH29" s="57"/>
      <c r="AI29" s="172"/>
      <c r="AJ29" s="35"/>
      <c r="AK29" s="32"/>
      <c r="AL29" s="32"/>
      <c r="AM29" s="32"/>
      <c r="AN29" s="32"/>
      <c r="AO29" s="32"/>
      <c r="AP29" s="32"/>
      <c r="AQ29" s="32"/>
    </row>
    <row r="30" spans="1:52" ht="15" customHeight="1" x14ac:dyDescent="0.15">
      <c r="C30" s="171">
        <v>21</v>
      </c>
      <c r="D30" s="347"/>
      <c r="E30" s="348"/>
      <c r="F30" s="348"/>
      <c r="G30" s="348"/>
      <c r="H30" s="348"/>
      <c r="I30" s="349"/>
      <c r="J30" s="350" t="str">
        <f t="shared" si="0"/>
        <v/>
      </c>
      <c r="K30" s="351"/>
      <c r="L30" s="351"/>
      <c r="M30" s="351"/>
      <c r="N30" s="351"/>
      <c r="O30" s="352"/>
      <c r="P30" s="353"/>
      <c r="Q30" s="354"/>
      <c r="R30" s="354"/>
      <c r="S30" s="354"/>
      <c r="T30" s="354"/>
      <c r="U30" s="355"/>
      <c r="V30" s="327"/>
      <c r="W30" s="327"/>
      <c r="X30" s="327"/>
      <c r="Y30" s="327"/>
      <c r="Z30" s="327"/>
      <c r="AA30" s="327"/>
      <c r="AB30" s="328"/>
      <c r="AC30" s="329"/>
      <c r="AD30" s="329"/>
      <c r="AE30" s="329"/>
      <c r="AF30" s="329"/>
      <c r="AG30" s="330"/>
      <c r="AH30" s="57"/>
      <c r="AI30" s="172"/>
      <c r="AJ30" s="35"/>
      <c r="AK30" s="32"/>
      <c r="AL30" s="32"/>
      <c r="AM30" s="32"/>
      <c r="AN30" s="32"/>
      <c r="AO30" s="32"/>
      <c r="AP30" s="32"/>
      <c r="AQ30" s="32"/>
    </row>
    <row r="31" spans="1:52" ht="15" customHeight="1" x14ac:dyDescent="0.15">
      <c r="C31" s="171">
        <v>22</v>
      </c>
      <c r="D31" s="347"/>
      <c r="E31" s="348"/>
      <c r="F31" s="348"/>
      <c r="G31" s="348"/>
      <c r="H31" s="348"/>
      <c r="I31" s="349"/>
      <c r="J31" s="350" t="str">
        <f t="shared" si="0"/>
        <v/>
      </c>
      <c r="K31" s="351"/>
      <c r="L31" s="351"/>
      <c r="M31" s="351"/>
      <c r="N31" s="351"/>
      <c r="O31" s="352"/>
      <c r="P31" s="353"/>
      <c r="Q31" s="354"/>
      <c r="R31" s="354"/>
      <c r="S31" s="354"/>
      <c r="T31" s="354"/>
      <c r="U31" s="355"/>
      <c r="V31" s="327"/>
      <c r="W31" s="327"/>
      <c r="X31" s="327"/>
      <c r="Y31" s="327"/>
      <c r="Z31" s="327"/>
      <c r="AA31" s="327"/>
      <c r="AB31" s="328"/>
      <c r="AC31" s="329"/>
      <c r="AD31" s="329"/>
      <c r="AE31" s="329"/>
      <c r="AF31" s="329"/>
      <c r="AG31" s="330"/>
      <c r="AH31" s="57"/>
      <c r="AI31" s="172"/>
      <c r="AJ31" s="35"/>
      <c r="AK31" s="32"/>
      <c r="AL31" s="32"/>
      <c r="AM31" s="32"/>
      <c r="AN31" s="32"/>
      <c r="AO31" s="32"/>
      <c r="AP31" s="32"/>
      <c r="AQ31" s="32"/>
    </row>
    <row r="32" spans="1:52" ht="15" customHeight="1" x14ac:dyDescent="0.15">
      <c r="C32" s="171">
        <v>23</v>
      </c>
      <c r="D32" s="347"/>
      <c r="E32" s="348"/>
      <c r="F32" s="348"/>
      <c r="G32" s="348"/>
      <c r="H32" s="348"/>
      <c r="I32" s="349"/>
      <c r="J32" s="350" t="str">
        <f t="shared" si="0"/>
        <v/>
      </c>
      <c r="K32" s="351"/>
      <c r="L32" s="351"/>
      <c r="M32" s="351"/>
      <c r="N32" s="351"/>
      <c r="O32" s="352"/>
      <c r="P32" s="353"/>
      <c r="Q32" s="354"/>
      <c r="R32" s="354"/>
      <c r="S32" s="354"/>
      <c r="T32" s="354"/>
      <c r="U32" s="355"/>
      <c r="V32" s="327"/>
      <c r="W32" s="327"/>
      <c r="X32" s="327"/>
      <c r="Y32" s="327"/>
      <c r="Z32" s="327"/>
      <c r="AA32" s="327"/>
      <c r="AB32" s="328"/>
      <c r="AC32" s="329"/>
      <c r="AD32" s="329"/>
      <c r="AE32" s="329"/>
      <c r="AF32" s="329"/>
      <c r="AG32" s="330"/>
      <c r="AH32" s="57"/>
      <c r="AI32" s="172"/>
      <c r="AJ32" s="35"/>
      <c r="AK32" s="32"/>
      <c r="AL32" s="32"/>
      <c r="AM32" s="32"/>
      <c r="AN32" s="32"/>
      <c r="AO32" s="32"/>
      <c r="AP32" s="32"/>
      <c r="AQ32" s="32"/>
    </row>
    <row r="33" spans="3:43" ht="15" customHeight="1" x14ac:dyDescent="0.15">
      <c r="C33" s="171">
        <v>24</v>
      </c>
      <c r="D33" s="347"/>
      <c r="E33" s="348"/>
      <c r="F33" s="348"/>
      <c r="G33" s="348"/>
      <c r="H33" s="348"/>
      <c r="I33" s="349"/>
      <c r="J33" s="350" t="str">
        <f t="shared" si="0"/>
        <v/>
      </c>
      <c r="K33" s="351"/>
      <c r="L33" s="351"/>
      <c r="M33" s="351"/>
      <c r="N33" s="351"/>
      <c r="O33" s="352"/>
      <c r="P33" s="353"/>
      <c r="Q33" s="354"/>
      <c r="R33" s="354"/>
      <c r="S33" s="354"/>
      <c r="T33" s="354"/>
      <c r="U33" s="355"/>
      <c r="V33" s="327"/>
      <c r="W33" s="327"/>
      <c r="X33" s="327"/>
      <c r="Y33" s="327"/>
      <c r="Z33" s="327"/>
      <c r="AA33" s="327"/>
      <c r="AB33" s="328"/>
      <c r="AC33" s="329"/>
      <c r="AD33" s="329"/>
      <c r="AE33" s="329"/>
      <c r="AF33" s="329"/>
      <c r="AG33" s="330"/>
      <c r="AH33" s="57"/>
      <c r="AI33" s="172"/>
      <c r="AJ33" s="35"/>
      <c r="AK33" s="32"/>
      <c r="AL33" s="32"/>
      <c r="AM33" s="32"/>
      <c r="AN33" s="32"/>
      <c r="AO33" s="32"/>
      <c r="AP33" s="32"/>
      <c r="AQ33" s="32"/>
    </row>
    <row r="34" spans="3:43" ht="15" customHeight="1" x14ac:dyDescent="0.15">
      <c r="C34" s="171">
        <v>25</v>
      </c>
      <c r="D34" s="347"/>
      <c r="E34" s="348"/>
      <c r="F34" s="348"/>
      <c r="G34" s="348"/>
      <c r="H34" s="348"/>
      <c r="I34" s="349"/>
      <c r="J34" s="350" t="str">
        <f t="shared" si="0"/>
        <v/>
      </c>
      <c r="K34" s="351"/>
      <c r="L34" s="351"/>
      <c r="M34" s="351"/>
      <c r="N34" s="351"/>
      <c r="O34" s="352"/>
      <c r="P34" s="353"/>
      <c r="Q34" s="354"/>
      <c r="R34" s="354"/>
      <c r="S34" s="354"/>
      <c r="T34" s="354"/>
      <c r="U34" s="355"/>
      <c r="V34" s="327"/>
      <c r="W34" s="327"/>
      <c r="X34" s="327"/>
      <c r="Y34" s="327"/>
      <c r="Z34" s="327"/>
      <c r="AA34" s="327"/>
      <c r="AB34" s="328"/>
      <c r="AC34" s="329"/>
      <c r="AD34" s="329"/>
      <c r="AE34" s="329"/>
      <c r="AF34" s="329"/>
      <c r="AG34" s="330"/>
      <c r="AH34" s="57"/>
      <c r="AI34" s="172"/>
      <c r="AJ34" s="35"/>
      <c r="AK34" s="32"/>
      <c r="AL34" s="32"/>
      <c r="AM34" s="32"/>
      <c r="AN34" s="32"/>
      <c r="AO34" s="32"/>
      <c r="AP34" s="32"/>
      <c r="AQ34" s="32"/>
    </row>
    <row r="35" spans="3:43" ht="15" customHeight="1" x14ac:dyDescent="0.15">
      <c r="C35" s="171">
        <v>26</v>
      </c>
      <c r="D35" s="347"/>
      <c r="E35" s="348"/>
      <c r="F35" s="348"/>
      <c r="G35" s="348"/>
      <c r="H35" s="348"/>
      <c r="I35" s="349"/>
      <c r="J35" s="350" t="str">
        <f t="shared" si="0"/>
        <v/>
      </c>
      <c r="K35" s="351"/>
      <c r="L35" s="351"/>
      <c r="M35" s="351"/>
      <c r="N35" s="351"/>
      <c r="O35" s="352"/>
      <c r="P35" s="353"/>
      <c r="Q35" s="354"/>
      <c r="R35" s="354"/>
      <c r="S35" s="354"/>
      <c r="T35" s="354"/>
      <c r="U35" s="355"/>
      <c r="V35" s="327"/>
      <c r="W35" s="327"/>
      <c r="X35" s="327"/>
      <c r="Y35" s="327"/>
      <c r="Z35" s="327"/>
      <c r="AA35" s="327"/>
      <c r="AB35" s="328"/>
      <c r="AC35" s="329"/>
      <c r="AD35" s="329"/>
      <c r="AE35" s="329"/>
      <c r="AF35" s="329"/>
      <c r="AG35" s="330"/>
      <c r="AH35" s="57"/>
      <c r="AI35" s="172"/>
      <c r="AJ35" s="35"/>
      <c r="AK35" s="32"/>
      <c r="AL35" s="32"/>
      <c r="AM35" s="32"/>
      <c r="AN35" s="32"/>
      <c r="AO35" s="32"/>
      <c r="AP35" s="32"/>
      <c r="AQ35" s="32"/>
    </row>
    <row r="36" spans="3:43" ht="15" customHeight="1" x14ac:dyDescent="0.15">
      <c r="C36" s="171">
        <v>27</v>
      </c>
      <c r="D36" s="347"/>
      <c r="E36" s="348"/>
      <c r="F36" s="348"/>
      <c r="G36" s="348"/>
      <c r="H36" s="348"/>
      <c r="I36" s="349"/>
      <c r="J36" s="350" t="str">
        <f t="shared" si="0"/>
        <v/>
      </c>
      <c r="K36" s="351"/>
      <c r="L36" s="351"/>
      <c r="M36" s="351"/>
      <c r="N36" s="351"/>
      <c r="O36" s="352"/>
      <c r="P36" s="353"/>
      <c r="Q36" s="354"/>
      <c r="R36" s="354"/>
      <c r="S36" s="354"/>
      <c r="T36" s="354"/>
      <c r="U36" s="355"/>
      <c r="V36" s="327"/>
      <c r="W36" s="327"/>
      <c r="X36" s="327"/>
      <c r="Y36" s="327"/>
      <c r="Z36" s="327"/>
      <c r="AA36" s="327"/>
      <c r="AB36" s="328"/>
      <c r="AC36" s="329"/>
      <c r="AD36" s="329"/>
      <c r="AE36" s="329"/>
      <c r="AF36" s="329"/>
      <c r="AG36" s="330"/>
      <c r="AH36" s="57"/>
      <c r="AI36" s="172"/>
      <c r="AJ36" s="32"/>
      <c r="AK36" s="32"/>
      <c r="AL36" s="32"/>
      <c r="AM36" s="32"/>
      <c r="AN36" s="32"/>
      <c r="AO36" s="32"/>
      <c r="AP36" s="32"/>
      <c r="AQ36" s="32"/>
    </row>
    <row r="37" spans="3:43" ht="15" customHeight="1" x14ac:dyDescent="0.15">
      <c r="C37" s="171">
        <v>28</v>
      </c>
      <c r="D37" s="347"/>
      <c r="E37" s="348"/>
      <c r="F37" s="348"/>
      <c r="G37" s="348"/>
      <c r="H37" s="348"/>
      <c r="I37" s="349"/>
      <c r="J37" s="350" t="str">
        <f t="shared" si="0"/>
        <v/>
      </c>
      <c r="K37" s="351"/>
      <c r="L37" s="351"/>
      <c r="M37" s="351"/>
      <c r="N37" s="351"/>
      <c r="O37" s="352"/>
      <c r="P37" s="353"/>
      <c r="Q37" s="354"/>
      <c r="R37" s="354"/>
      <c r="S37" s="354"/>
      <c r="T37" s="354"/>
      <c r="U37" s="355"/>
      <c r="V37" s="327"/>
      <c r="W37" s="327"/>
      <c r="X37" s="327"/>
      <c r="Y37" s="327"/>
      <c r="Z37" s="327"/>
      <c r="AA37" s="327"/>
      <c r="AB37" s="328"/>
      <c r="AC37" s="329"/>
      <c r="AD37" s="329"/>
      <c r="AE37" s="329"/>
      <c r="AF37" s="329"/>
      <c r="AG37" s="330"/>
      <c r="AH37" s="57"/>
      <c r="AI37" s="172"/>
      <c r="AJ37" s="32"/>
      <c r="AK37" s="32"/>
      <c r="AL37" s="32"/>
      <c r="AM37" s="32"/>
      <c r="AN37" s="32"/>
      <c r="AO37" s="32"/>
      <c r="AP37" s="32"/>
      <c r="AQ37" s="32"/>
    </row>
    <row r="38" spans="3:43" ht="15" customHeight="1" x14ac:dyDescent="0.15">
      <c r="C38" s="171">
        <v>29</v>
      </c>
      <c r="D38" s="347"/>
      <c r="E38" s="348"/>
      <c r="F38" s="348"/>
      <c r="G38" s="348"/>
      <c r="H38" s="348"/>
      <c r="I38" s="349"/>
      <c r="J38" s="350" t="str">
        <f t="shared" si="0"/>
        <v/>
      </c>
      <c r="K38" s="351"/>
      <c r="L38" s="351"/>
      <c r="M38" s="351"/>
      <c r="N38" s="351"/>
      <c r="O38" s="352"/>
      <c r="P38" s="353"/>
      <c r="Q38" s="354"/>
      <c r="R38" s="354"/>
      <c r="S38" s="354"/>
      <c r="T38" s="354"/>
      <c r="U38" s="355"/>
      <c r="V38" s="327"/>
      <c r="W38" s="327"/>
      <c r="X38" s="327"/>
      <c r="Y38" s="327"/>
      <c r="Z38" s="327"/>
      <c r="AA38" s="327"/>
      <c r="AB38" s="328"/>
      <c r="AC38" s="329"/>
      <c r="AD38" s="329"/>
      <c r="AE38" s="329"/>
      <c r="AF38" s="329"/>
      <c r="AG38" s="330"/>
      <c r="AH38" s="57"/>
      <c r="AI38" s="172"/>
      <c r="AJ38" s="32"/>
      <c r="AK38" s="32"/>
      <c r="AL38" s="32"/>
      <c r="AM38" s="32"/>
      <c r="AN38" s="32"/>
      <c r="AO38" s="32"/>
      <c r="AP38" s="32"/>
      <c r="AQ38" s="32"/>
    </row>
    <row r="39" spans="3:43" ht="15" customHeight="1" x14ac:dyDescent="0.15">
      <c r="C39" s="171">
        <v>30</v>
      </c>
      <c r="D39" s="347"/>
      <c r="E39" s="348"/>
      <c r="F39" s="348"/>
      <c r="G39" s="348"/>
      <c r="H39" s="348"/>
      <c r="I39" s="349"/>
      <c r="J39" s="350" t="str">
        <f t="shared" si="0"/>
        <v/>
      </c>
      <c r="K39" s="351"/>
      <c r="L39" s="351"/>
      <c r="M39" s="351"/>
      <c r="N39" s="351"/>
      <c r="O39" s="352"/>
      <c r="P39" s="353"/>
      <c r="Q39" s="354"/>
      <c r="R39" s="354"/>
      <c r="S39" s="354"/>
      <c r="T39" s="354"/>
      <c r="U39" s="355"/>
      <c r="V39" s="327"/>
      <c r="W39" s="327"/>
      <c r="X39" s="327"/>
      <c r="Y39" s="327"/>
      <c r="Z39" s="327"/>
      <c r="AA39" s="327"/>
      <c r="AB39" s="328"/>
      <c r="AC39" s="329"/>
      <c r="AD39" s="329"/>
      <c r="AE39" s="329"/>
      <c r="AF39" s="329"/>
      <c r="AG39" s="330"/>
      <c r="AH39" s="57"/>
      <c r="AI39" s="172"/>
      <c r="AJ39" s="32"/>
      <c r="AK39" s="32"/>
      <c r="AL39" s="32"/>
      <c r="AM39" s="32"/>
      <c r="AN39" s="32"/>
      <c r="AO39" s="32"/>
      <c r="AP39" s="32"/>
      <c r="AQ39" s="32"/>
    </row>
    <row r="40" spans="3:43" ht="15" customHeight="1" x14ac:dyDescent="0.15">
      <c r="C40" s="171">
        <v>31</v>
      </c>
      <c r="D40" s="347"/>
      <c r="E40" s="348"/>
      <c r="F40" s="348"/>
      <c r="G40" s="348"/>
      <c r="H40" s="348"/>
      <c r="I40" s="349"/>
      <c r="J40" s="350" t="str">
        <f t="shared" si="0"/>
        <v/>
      </c>
      <c r="K40" s="351"/>
      <c r="L40" s="351"/>
      <c r="M40" s="351"/>
      <c r="N40" s="351"/>
      <c r="O40" s="352"/>
      <c r="P40" s="353"/>
      <c r="Q40" s="354"/>
      <c r="R40" s="354"/>
      <c r="S40" s="354"/>
      <c r="T40" s="354"/>
      <c r="U40" s="355"/>
      <c r="V40" s="327"/>
      <c r="W40" s="327"/>
      <c r="X40" s="327"/>
      <c r="Y40" s="327"/>
      <c r="Z40" s="327"/>
      <c r="AA40" s="327"/>
      <c r="AB40" s="328"/>
      <c r="AC40" s="329"/>
      <c r="AD40" s="329"/>
      <c r="AE40" s="329"/>
      <c r="AF40" s="329"/>
      <c r="AG40" s="330"/>
      <c r="AH40" s="57"/>
      <c r="AI40" s="172"/>
      <c r="AJ40" s="32"/>
      <c r="AK40" s="32"/>
      <c r="AL40" s="32"/>
      <c r="AM40" s="32"/>
      <c r="AN40" s="32"/>
      <c r="AO40" s="32"/>
      <c r="AP40" s="32"/>
      <c r="AQ40" s="32"/>
    </row>
    <row r="41" spans="3:43" ht="15" customHeight="1" x14ac:dyDescent="0.15">
      <c r="C41" s="171">
        <v>32</v>
      </c>
      <c r="D41" s="347"/>
      <c r="E41" s="348"/>
      <c r="F41" s="348"/>
      <c r="G41" s="348"/>
      <c r="H41" s="348"/>
      <c r="I41" s="349"/>
      <c r="J41" s="350" t="str">
        <f t="shared" si="0"/>
        <v/>
      </c>
      <c r="K41" s="351"/>
      <c r="L41" s="351"/>
      <c r="M41" s="351"/>
      <c r="N41" s="351"/>
      <c r="O41" s="352"/>
      <c r="P41" s="353"/>
      <c r="Q41" s="354"/>
      <c r="R41" s="354"/>
      <c r="S41" s="354"/>
      <c r="T41" s="354"/>
      <c r="U41" s="355"/>
      <c r="V41" s="327"/>
      <c r="W41" s="327"/>
      <c r="X41" s="327"/>
      <c r="Y41" s="327"/>
      <c r="Z41" s="327"/>
      <c r="AA41" s="327"/>
      <c r="AB41" s="328"/>
      <c r="AC41" s="329"/>
      <c r="AD41" s="329"/>
      <c r="AE41" s="329"/>
      <c r="AF41" s="329"/>
      <c r="AG41" s="330"/>
      <c r="AH41" s="57"/>
      <c r="AI41" s="172"/>
      <c r="AJ41" s="32"/>
      <c r="AK41" s="32"/>
      <c r="AL41" s="32"/>
      <c r="AM41" s="32"/>
      <c r="AN41" s="32"/>
      <c r="AO41" s="32"/>
      <c r="AP41" s="32"/>
      <c r="AQ41" s="32"/>
    </row>
    <row r="42" spans="3:43" ht="15" customHeight="1" x14ac:dyDescent="0.15">
      <c r="C42" s="171">
        <v>33</v>
      </c>
      <c r="D42" s="347"/>
      <c r="E42" s="348"/>
      <c r="F42" s="348"/>
      <c r="G42" s="348"/>
      <c r="H42" s="348"/>
      <c r="I42" s="349"/>
      <c r="J42" s="350" t="str">
        <f t="shared" ref="J42:J73" si="1">IF(D42="","",D42)</f>
        <v/>
      </c>
      <c r="K42" s="351"/>
      <c r="L42" s="351"/>
      <c r="M42" s="351"/>
      <c r="N42" s="351"/>
      <c r="O42" s="352"/>
      <c r="P42" s="353"/>
      <c r="Q42" s="354"/>
      <c r="R42" s="354"/>
      <c r="S42" s="354"/>
      <c r="T42" s="354"/>
      <c r="U42" s="355"/>
      <c r="V42" s="327"/>
      <c r="W42" s="327"/>
      <c r="X42" s="327"/>
      <c r="Y42" s="327"/>
      <c r="Z42" s="327"/>
      <c r="AA42" s="327"/>
      <c r="AB42" s="328"/>
      <c r="AC42" s="329"/>
      <c r="AD42" s="329"/>
      <c r="AE42" s="329"/>
      <c r="AF42" s="329"/>
      <c r="AG42" s="330"/>
      <c r="AH42" s="57"/>
      <c r="AI42" s="172"/>
      <c r="AJ42" s="32"/>
      <c r="AK42" s="32"/>
      <c r="AL42" s="32"/>
      <c r="AM42" s="32"/>
      <c r="AN42" s="32"/>
      <c r="AO42" s="32"/>
      <c r="AP42" s="32"/>
      <c r="AQ42" s="32"/>
    </row>
    <row r="43" spans="3:43" ht="15" customHeight="1" x14ac:dyDescent="0.15">
      <c r="C43" s="171">
        <v>34</v>
      </c>
      <c r="D43" s="347"/>
      <c r="E43" s="348"/>
      <c r="F43" s="348"/>
      <c r="G43" s="348"/>
      <c r="H43" s="348"/>
      <c r="I43" s="349"/>
      <c r="J43" s="350" t="str">
        <f t="shared" si="1"/>
        <v/>
      </c>
      <c r="K43" s="351"/>
      <c r="L43" s="351"/>
      <c r="M43" s="351"/>
      <c r="N43" s="351"/>
      <c r="O43" s="352"/>
      <c r="P43" s="353"/>
      <c r="Q43" s="354"/>
      <c r="R43" s="354"/>
      <c r="S43" s="354"/>
      <c r="T43" s="354"/>
      <c r="U43" s="355"/>
      <c r="V43" s="327"/>
      <c r="W43" s="327"/>
      <c r="X43" s="327"/>
      <c r="Y43" s="327"/>
      <c r="Z43" s="327"/>
      <c r="AA43" s="327"/>
      <c r="AB43" s="328"/>
      <c r="AC43" s="329"/>
      <c r="AD43" s="329"/>
      <c r="AE43" s="329"/>
      <c r="AF43" s="329"/>
      <c r="AG43" s="330"/>
      <c r="AH43" s="57"/>
      <c r="AI43" s="172"/>
      <c r="AJ43" s="32"/>
      <c r="AK43" s="32"/>
      <c r="AL43" s="32"/>
      <c r="AM43" s="32"/>
      <c r="AN43" s="32"/>
      <c r="AO43" s="32"/>
      <c r="AP43" s="32"/>
      <c r="AQ43" s="32"/>
    </row>
    <row r="44" spans="3:43" ht="15" customHeight="1" x14ac:dyDescent="0.15">
      <c r="C44" s="171">
        <v>35</v>
      </c>
      <c r="D44" s="347"/>
      <c r="E44" s="348"/>
      <c r="F44" s="348"/>
      <c r="G44" s="348"/>
      <c r="H44" s="348"/>
      <c r="I44" s="349"/>
      <c r="J44" s="350" t="str">
        <f t="shared" si="1"/>
        <v/>
      </c>
      <c r="K44" s="351"/>
      <c r="L44" s="351"/>
      <c r="M44" s="351"/>
      <c r="N44" s="351"/>
      <c r="O44" s="352"/>
      <c r="P44" s="353"/>
      <c r="Q44" s="354"/>
      <c r="R44" s="354"/>
      <c r="S44" s="354"/>
      <c r="T44" s="354"/>
      <c r="U44" s="355"/>
      <c r="V44" s="327"/>
      <c r="W44" s="327"/>
      <c r="X44" s="327"/>
      <c r="Y44" s="327"/>
      <c r="Z44" s="327"/>
      <c r="AA44" s="327"/>
      <c r="AB44" s="328"/>
      <c r="AC44" s="329"/>
      <c r="AD44" s="329"/>
      <c r="AE44" s="329"/>
      <c r="AF44" s="329"/>
      <c r="AG44" s="330"/>
      <c r="AH44" s="57"/>
      <c r="AI44" s="172"/>
      <c r="AJ44" s="32"/>
      <c r="AK44" s="32"/>
      <c r="AL44" s="32"/>
      <c r="AM44" s="32"/>
      <c r="AN44" s="32"/>
      <c r="AO44" s="32"/>
      <c r="AP44" s="32"/>
      <c r="AQ44" s="32"/>
    </row>
    <row r="45" spans="3:43" ht="15" customHeight="1" x14ac:dyDescent="0.15">
      <c r="C45" s="171">
        <v>36</v>
      </c>
      <c r="D45" s="347"/>
      <c r="E45" s="348"/>
      <c r="F45" s="348"/>
      <c r="G45" s="348"/>
      <c r="H45" s="348"/>
      <c r="I45" s="349"/>
      <c r="J45" s="350" t="str">
        <f t="shared" si="1"/>
        <v/>
      </c>
      <c r="K45" s="351"/>
      <c r="L45" s="351"/>
      <c r="M45" s="351"/>
      <c r="N45" s="351"/>
      <c r="O45" s="352"/>
      <c r="P45" s="353"/>
      <c r="Q45" s="354"/>
      <c r="R45" s="354"/>
      <c r="S45" s="354"/>
      <c r="T45" s="354"/>
      <c r="U45" s="355"/>
      <c r="V45" s="327"/>
      <c r="W45" s="327"/>
      <c r="X45" s="327"/>
      <c r="Y45" s="327"/>
      <c r="Z45" s="327"/>
      <c r="AA45" s="327"/>
      <c r="AB45" s="328"/>
      <c r="AC45" s="329"/>
      <c r="AD45" s="329"/>
      <c r="AE45" s="329"/>
      <c r="AF45" s="329"/>
      <c r="AG45" s="330"/>
      <c r="AH45" s="57"/>
      <c r="AI45" s="172"/>
      <c r="AJ45" s="32"/>
      <c r="AK45" s="32"/>
      <c r="AL45" s="32"/>
      <c r="AM45" s="32"/>
      <c r="AN45" s="32"/>
      <c r="AO45" s="32"/>
      <c r="AP45" s="32"/>
      <c r="AQ45" s="32"/>
    </row>
    <row r="46" spans="3:43" ht="15" customHeight="1" x14ac:dyDescent="0.15">
      <c r="C46" s="171">
        <v>37</v>
      </c>
      <c r="D46" s="347"/>
      <c r="E46" s="348"/>
      <c r="F46" s="348"/>
      <c r="G46" s="348"/>
      <c r="H46" s="348"/>
      <c r="I46" s="349"/>
      <c r="J46" s="350" t="str">
        <f t="shared" si="1"/>
        <v/>
      </c>
      <c r="K46" s="351"/>
      <c r="L46" s="351"/>
      <c r="M46" s="351"/>
      <c r="N46" s="351"/>
      <c r="O46" s="352"/>
      <c r="P46" s="353"/>
      <c r="Q46" s="354"/>
      <c r="R46" s="354"/>
      <c r="S46" s="354"/>
      <c r="T46" s="354"/>
      <c r="U46" s="355"/>
      <c r="V46" s="327"/>
      <c r="W46" s="327"/>
      <c r="X46" s="327"/>
      <c r="Y46" s="327"/>
      <c r="Z46" s="327"/>
      <c r="AA46" s="327"/>
      <c r="AB46" s="328"/>
      <c r="AC46" s="329"/>
      <c r="AD46" s="329"/>
      <c r="AE46" s="329"/>
      <c r="AF46" s="329"/>
      <c r="AG46" s="330"/>
      <c r="AH46" s="57"/>
      <c r="AI46" s="172"/>
      <c r="AJ46" s="32"/>
      <c r="AK46" s="32"/>
      <c r="AL46" s="32"/>
      <c r="AM46" s="32"/>
      <c r="AN46" s="32"/>
      <c r="AO46" s="32"/>
      <c r="AP46" s="32"/>
      <c r="AQ46" s="32"/>
    </row>
    <row r="47" spans="3:43" ht="15" customHeight="1" x14ac:dyDescent="0.15">
      <c r="C47" s="171">
        <v>38</v>
      </c>
      <c r="D47" s="347"/>
      <c r="E47" s="348"/>
      <c r="F47" s="348"/>
      <c r="G47" s="348"/>
      <c r="H47" s="348"/>
      <c r="I47" s="349"/>
      <c r="J47" s="350" t="str">
        <f t="shared" si="1"/>
        <v/>
      </c>
      <c r="K47" s="351"/>
      <c r="L47" s="351"/>
      <c r="M47" s="351"/>
      <c r="N47" s="351"/>
      <c r="O47" s="352"/>
      <c r="P47" s="353"/>
      <c r="Q47" s="354"/>
      <c r="R47" s="354"/>
      <c r="S47" s="354"/>
      <c r="T47" s="354"/>
      <c r="U47" s="355"/>
      <c r="V47" s="327"/>
      <c r="W47" s="327"/>
      <c r="X47" s="327"/>
      <c r="Y47" s="327"/>
      <c r="Z47" s="327"/>
      <c r="AA47" s="327"/>
      <c r="AB47" s="328"/>
      <c r="AC47" s="329"/>
      <c r="AD47" s="329"/>
      <c r="AE47" s="329"/>
      <c r="AF47" s="329"/>
      <c r="AG47" s="330"/>
      <c r="AH47" s="57"/>
      <c r="AI47" s="172"/>
      <c r="AJ47" s="32"/>
      <c r="AK47" s="32"/>
      <c r="AL47" s="32"/>
      <c r="AM47" s="32"/>
      <c r="AN47" s="32"/>
      <c r="AO47" s="32"/>
      <c r="AP47" s="32"/>
      <c r="AQ47" s="32"/>
    </row>
    <row r="48" spans="3:43" ht="15" customHeight="1" x14ac:dyDescent="0.15">
      <c r="C48" s="171">
        <v>39</v>
      </c>
      <c r="D48" s="347"/>
      <c r="E48" s="348"/>
      <c r="F48" s="348"/>
      <c r="G48" s="348"/>
      <c r="H48" s="348"/>
      <c r="I48" s="349"/>
      <c r="J48" s="350" t="str">
        <f t="shared" si="1"/>
        <v/>
      </c>
      <c r="K48" s="351"/>
      <c r="L48" s="351"/>
      <c r="M48" s="351"/>
      <c r="N48" s="351"/>
      <c r="O48" s="352"/>
      <c r="P48" s="353"/>
      <c r="Q48" s="354"/>
      <c r="R48" s="354"/>
      <c r="S48" s="354"/>
      <c r="T48" s="354"/>
      <c r="U48" s="355"/>
      <c r="V48" s="327"/>
      <c r="W48" s="327"/>
      <c r="X48" s="327"/>
      <c r="Y48" s="327"/>
      <c r="Z48" s="327"/>
      <c r="AA48" s="327"/>
      <c r="AB48" s="328"/>
      <c r="AC48" s="329"/>
      <c r="AD48" s="329"/>
      <c r="AE48" s="329"/>
      <c r="AF48" s="329"/>
      <c r="AG48" s="330"/>
      <c r="AH48" s="57"/>
      <c r="AI48" s="172"/>
      <c r="AJ48" s="32"/>
      <c r="AK48" s="32"/>
      <c r="AL48" s="32"/>
      <c r="AM48" s="32"/>
      <c r="AN48" s="32"/>
      <c r="AO48" s="32"/>
      <c r="AP48" s="32"/>
      <c r="AQ48" s="32"/>
    </row>
    <row r="49" spans="3:43" ht="15" customHeight="1" x14ac:dyDescent="0.15">
      <c r="C49" s="171">
        <v>40</v>
      </c>
      <c r="D49" s="347"/>
      <c r="E49" s="348"/>
      <c r="F49" s="348"/>
      <c r="G49" s="348"/>
      <c r="H49" s="348"/>
      <c r="I49" s="349"/>
      <c r="J49" s="350" t="str">
        <f t="shared" si="1"/>
        <v/>
      </c>
      <c r="K49" s="351"/>
      <c r="L49" s="351"/>
      <c r="M49" s="351"/>
      <c r="N49" s="351"/>
      <c r="O49" s="352"/>
      <c r="P49" s="353"/>
      <c r="Q49" s="354"/>
      <c r="R49" s="354"/>
      <c r="S49" s="354"/>
      <c r="T49" s="354"/>
      <c r="U49" s="355"/>
      <c r="V49" s="327"/>
      <c r="W49" s="327"/>
      <c r="X49" s="327"/>
      <c r="Y49" s="327"/>
      <c r="Z49" s="327"/>
      <c r="AA49" s="327"/>
      <c r="AB49" s="328"/>
      <c r="AC49" s="329"/>
      <c r="AD49" s="329"/>
      <c r="AE49" s="329"/>
      <c r="AF49" s="329"/>
      <c r="AG49" s="330"/>
      <c r="AH49" s="57"/>
      <c r="AI49" s="172"/>
      <c r="AJ49" s="32"/>
      <c r="AK49" s="32"/>
      <c r="AL49" s="32"/>
      <c r="AM49" s="32"/>
      <c r="AN49" s="32"/>
      <c r="AO49" s="32"/>
      <c r="AP49" s="32"/>
      <c r="AQ49" s="32"/>
    </row>
    <row r="50" spans="3:43" ht="15" customHeight="1" x14ac:dyDescent="0.15">
      <c r="C50" s="171">
        <v>41</v>
      </c>
      <c r="D50" s="347"/>
      <c r="E50" s="348"/>
      <c r="F50" s="348"/>
      <c r="G50" s="348"/>
      <c r="H50" s="348"/>
      <c r="I50" s="349"/>
      <c r="J50" s="350" t="str">
        <f t="shared" si="1"/>
        <v/>
      </c>
      <c r="K50" s="351"/>
      <c r="L50" s="351"/>
      <c r="M50" s="351"/>
      <c r="N50" s="351"/>
      <c r="O50" s="352"/>
      <c r="P50" s="353"/>
      <c r="Q50" s="354"/>
      <c r="R50" s="354"/>
      <c r="S50" s="354"/>
      <c r="T50" s="354"/>
      <c r="U50" s="355"/>
      <c r="V50" s="327"/>
      <c r="W50" s="327"/>
      <c r="X50" s="327"/>
      <c r="Y50" s="327"/>
      <c r="Z50" s="327"/>
      <c r="AA50" s="327"/>
      <c r="AB50" s="328"/>
      <c r="AC50" s="329"/>
      <c r="AD50" s="329"/>
      <c r="AE50" s="329"/>
      <c r="AF50" s="329"/>
      <c r="AG50" s="330"/>
      <c r="AH50" s="57"/>
      <c r="AI50" s="172"/>
      <c r="AJ50" s="32"/>
      <c r="AK50" s="32"/>
      <c r="AL50" s="32"/>
      <c r="AM50" s="32"/>
      <c r="AN50" s="32"/>
      <c r="AO50" s="32"/>
      <c r="AP50" s="32"/>
      <c r="AQ50" s="32"/>
    </row>
    <row r="51" spans="3:43" ht="15" customHeight="1" x14ac:dyDescent="0.15">
      <c r="C51" s="171">
        <v>42</v>
      </c>
      <c r="D51" s="347"/>
      <c r="E51" s="348"/>
      <c r="F51" s="348"/>
      <c r="G51" s="348"/>
      <c r="H51" s="348"/>
      <c r="I51" s="349"/>
      <c r="J51" s="350" t="str">
        <f t="shared" si="1"/>
        <v/>
      </c>
      <c r="K51" s="351"/>
      <c r="L51" s="351"/>
      <c r="M51" s="351"/>
      <c r="N51" s="351"/>
      <c r="O51" s="352"/>
      <c r="P51" s="353"/>
      <c r="Q51" s="354"/>
      <c r="R51" s="354"/>
      <c r="S51" s="354"/>
      <c r="T51" s="354"/>
      <c r="U51" s="355"/>
      <c r="V51" s="327"/>
      <c r="W51" s="327"/>
      <c r="X51" s="327"/>
      <c r="Y51" s="327"/>
      <c r="Z51" s="327"/>
      <c r="AA51" s="327"/>
      <c r="AB51" s="328"/>
      <c r="AC51" s="329"/>
      <c r="AD51" s="329"/>
      <c r="AE51" s="329"/>
      <c r="AF51" s="329"/>
      <c r="AG51" s="330"/>
      <c r="AH51" s="57"/>
      <c r="AI51" s="172"/>
      <c r="AJ51" s="32"/>
      <c r="AK51" s="32"/>
      <c r="AL51" s="32"/>
      <c r="AM51" s="32"/>
      <c r="AN51" s="32"/>
      <c r="AO51" s="32"/>
      <c r="AP51" s="32"/>
      <c r="AQ51" s="32"/>
    </row>
    <row r="52" spans="3:43" ht="15" customHeight="1" x14ac:dyDescent="0.15">
      <c r="C52" s="171">
        <v>43</v>
      </c>
      <c r="D52" s="347"/>
      <c r="E52" s="348"/>
      <c r="F52" s="348"/>
      <c r="G52" s="348"/>
      <c r="H52" s="348"/>
      <c r="I52" s="349"/>
      <c r="J52" s="350" t="str">
        <f t="shared" si="1"/>
        <v/>
      </c>
      <c r="K52" s="351"/>
      <c r="L52" s="351"/>
      <c r="M52" s="351"/>
      <c r="N52" s="351"/>
      <c r="O52" s="352"/>
      <c r="P52" s="353"/>
      <c r="Q52" s="354"/>
      <c r="R52" s="354"/>
      <c r="S52" s="354"/>
      <c r="T52" s="354"/>
      <c r="U52" s="355"/>
      <c r="V52" s="327"/>
      <c r="W52" s="327"/>
      <c r="X52" s="327"/>
      <c r="Y52" s="327"/>
      <c r="Z52" s="327"/>
      <c r="AA52" s="327"/>
      <c r="AB52" s="328"/>
      <c r="AC52" s="329"/>
      <c r="AD52" s="329"/>
      <c r="AE52" s="329"/>
      <c r="AF52" s="329"/>
      <c r="AG52" s="330"/>
      <c r="AH52" s="57"/>
      <c r="AI52" s="172"/>
      <c r="AJ52" s="32"/>
      <c r="AK52" s="32"/>
      <c r="AL52" s="32"/>
      <c r="AM52" s="32"/>
      <c r="AN52" s="32"/>
      <c r="AO52" s="32"/>
      <c r="AP52" s="32"/>
      <c r="AQ52" s="32"/>
    </row>
    <row r="53" spans="3:43" ht="15" customHeight="1" x14ac:dyDescent="0.15">
      <c r="C53" s="171">
        <v>44</v>
      </c>
      <c r="D53" s="347"/>
      <c r="E53" s="348"/>
      <c r="F53" s="348"/>
      <c r="G53" s="348"/>
      <c r="H53" s="348"/>
      <c r="I53" s="349"/>
      <c r="J53" s="350" t="str">
        <f t="shared" si="1"/>
        <v/>
      </c>
      <c r="K53" s="351"/>
      <c r="L53" s="351"/>
      <c r="M53" s="351"/>
      <c r="N53" s="351"/>
      <c r="O53" s="352"/>
      <c r="P53" s="353"/>
      <c r="Q53" s="354"/>
      <c r="R53" s="354"/>
      <c r="S53" s="354"/>
      <c r="T53" s="354"/>
      <c r="U53" s="355"/>
      <c r="V53" s="327"/>
      <c r="W53" s="327"/>
      <c r="X53" s="327"/>
      <c r="Y53" s="327"/>
      <c r="Z53" s="327"/>
      <c r="AA53" s="327"/>
      <c r="AB53" s="328"/>
      <c r="AC53" s="329"/>
      <c r="AD53" s="329"/>
      <c r="AE53" s="329"/>
      <c r="AF53" s="329"/>
      <c r="AG53" s="330"/>
      <c r="AH53" s="57"/>
      <c r="AI53" s="172"/>
      <c r="AJ53" s="32"/>
      <c r="AK53" s="32"/>
      <c r="AL53" s="32"/>
      <c r="AM53" s="32"/>
      <c r="AN53" s="32"/>
      <c r="AO53" s="32"/>
      <c r="AP53" s="32"/>
      <c r="AQ53" s="32"/>
    </row>
    <row r="54" spans="3:43" ht="15" customHeight="1" x14ac:dyDescent="0.15">
      <c r="C54" s="171">
        <v>45</v>
      </c>
      <c r="D54" s="347"/>
      <c r="E54" s="348"/>
      <c r="F54" s="348"/>
      <c r="G54" s="348"/>
      <c r="H54" s="348"/>
      <c r="I54" s="349"/>
      <c r="J54" s="350" t="str">
        <f t="shared" si="1"/>
        <v/>
      </c>
      <c r="K54" s="351"/>
      <c r="L54" s="351"/>
      <c r="M54" s="351"/>
      <c r="N54" s="351"/>
      <c r="O54" s="352"/>
      <c r="P54" s="353"/>
      <c r="Q54" s="354"/>
      <c r="R54" s="354"/>
      <c r="S54" s="354"/>
      <c r="T54" s="354"/>
      <c r="U54" s="355"/>
      <c r="V54" s="327"/>
      <c r="W54" s="327"/>
      <c r="X54" s="327"/>
      <c r="Y54" s="327"/>
      <c r="Z54" s="327"/>
      <c r="AA54" s="327"/>
      <c r="AB54" s="328"/>
      <c r="AC54" s="329"/>
      <c r="AD54" s="329"/>
      <c r="AE54" s="329"/>
      <c r="AF54" s="329"/>
      <c r="AG54" s="330"/>
      <c r="AH54" s="57"/>
      <c r="AI54" s="172"/>
      <c r="AJ54" s="32"/>
      <c r="AK54" s="32"/>
      <c r="AL54" s="32"/>
      <c r="AM54" s="32"/>
      <c r="AN54" s="32"/>
      <c r="AO54" s="32"/>
      <c r="AP54" s="32"/>
      <c r="AQ54" s="32"/>
    </row>
    <row r="55" spans="3:43" ht="15" customHeight="1" x14ac:dyDescent="0.15">
      <c r="C55" s="171">
        <v>46</v>
      </c>
      <c r="D55" s="347"/>
      <c r="E55" s="348"/>
      <c r="F55" s="348"/>
      <c r="G55" s="348"/>
      <c r="H55" s="348"/>
      <c r="I55" s="349"/>
      <c r="J55" s="350" t="str">
        <f t="shared" si="1"/>
        <v/>
      </c>
      <c r="K55" s="351"/>
      <c r="L55" s="351"/>
      <c r="M55" s="351"/>
      <c r="N55" s="351"/>
      <c r="O55" s="352"/>
      <c r="P55" s="353"/>
      <c r="Q55" s="354"/>
      <c r="R55" s="354"/>
      <c r="S55" s="354"/>
      <c r="T55" s="354"/>
      <c r="U55" s="355"/>
      <c r="V55" s="327"/>
      <c r="W55" s="327"/>
      <c r="X55" s="327"/>
      <c r="Y55" s="327"/>
      <c r="Z55" s="327"/>
      <c r="AA55" s="327"/>
      <c r="AB55" s="328"/>
      <c r="AC55" s="329"/>
      <c r="AD55" s="329"/>
      <c r="AE55" s="329"/>
      <c r="AF55" s="329"/>
      <c r="AG55" s="330"/>
      <c r="AH55" s="57"/>
      <c r="AI55" s="172"/>
      <c r="AJ55" s="32"/>
      <c r="AK55" s="32"/>
      <c r="AL55" s="32"/>
      <c r="AM55" s="32"/>
      <c r="AN55" s="32"/>
      <c r="AO55" s="32"/>
      <c r="AP55" s="32"/>
      <c r="AQ55" s="32"/>
    </row>
    <row r="56" spans="3:43" ht="15" customHeight="1" x14ac:dyDescent="0.15">
      <c r="C56" s="171">
        <v>47</v>
      </c>
      <c r="D56" s="347"/>
      <c r="E56" s="348"/>
      <c r="F56" s="348"/>
      <c r="G56" s="348"/>
      <c r="H56" s="348"/>
      <c r="I56" s="349"/>
      <c r="J56" s="350" t="str">
        <f t="shared" si="1"/>
        <v/>
      </c>
      <c r="K56" s="351"/>
      <c r="L56" s="351"/>
      <c r="M56" s="351"/>
      <c r="N56" s="351"/>
      <c r="O56" s="352"/>
      <c r="P56" s="353"/>
      <c r="Q56" s="354"/>
      <c r="R56" s="354"/>
      <c r="S56" s="354"/>
      <c r="T56" s="354"/>
      <c r="U56" s="355"/>
      <c r="V56" s="327"/>
      <c r="W56" s="327"/>
      <c r="X56" s="327"/>
      <c r="Y56" s="327"/>
      <c r="Z56" s="327"/>
      <c r="AA56" s="327"/>
      <c r="AB56" s="328"/>
      <c r="AC56" s="329"/>
      <c r="AD56" s="329"/>
      <c r="AE56" s="329"/>
      <c r="AF56" s="329"/>
      <c r="AG56" s="330"/>
      <c r="AH56" s="57"/>
      <c r="AI56" s="172"/>
      <c r="AJ56" s="32"/>
      <c r="AK56" s="32"/>
      <c r="AL56" s="32"/>
      <c r="AM56" s="32"/>
      <c r="AN56" s="32"/>
      <c r="AO56" s="32"/>
      <c r="AP56" s="32"/>
      <c r="AQ56" s="32"/>
    </row>
    <row r="57" spans="3:43" ht="15" customHeight="1" x14ac:dyDescent="0.15">
      <c r="C57" s="171">
        <v>48</v>
      </c>
      <c r="D57" s="347"/>
      <c r="E57" s="348"/>
      <c r="F57" s="348"/>
      <c r="G57" s="348"/>
      <c r="H57" s="348"/>
      <c r="I57" s="349"/>
      <c r="J57" s="350" t="str">
        <f t="shared" si="1"/>
        <v/>
      </c>
      <c r="K57" s="351"/>
      <c r="L57" s="351"/>
      <c r="M57" s="351"/>
      <c r="N57" s="351"/>
      <c r="O57" s="352"/>
      <c r="P57" s="353"/>
      <c r="Q57" s="354"/>
      <c r="R57" s="354"/>
      <c r="S57" s="354"/>
      <c r="T57" s="354"/>
      <c r="U57" s="355"/>
      <c r="V57" s="327"/>
      <c r="W57" s="327"/>
      <c r="X57" s="327"/>
      <c r="Y57" s="327"/>
      <c r="Z57" s="327"/>
      <c r="AA57" s="327"/>
      <c r="AB57" s="328"/>
      <c r="AC57" s="329"/>
      <c r="AD57" s="329"/>
      <c r="AE57" s="329"/>
      <c r="AF57" s="329"/>
      <c r="AG57" s="330"/>
      <c r="AH57" s="57"/>
      <c r="AI57" s="172"/>
      <c r="AJ57" s="32"/>
      <c r="AK57" s="32"/>
      <c r="AL57" s="32"/>
      <c r="AM57" s="32"/>
      <c r="AN57" s="32"/>
      <c r="AO57" s="32"/>
      <c r="AP57" s="32"/>
      <c r="AQ57" s="32"/>
    </row>
    <row r="58" spans="3:43" ht="15" customHeight="1" x14ac:dyDescent="0.15">
      <c r="C58" s="171">
        <v>49</v>
      </c>
      <c r="D58" s="347"/>
      <c r="E58" s="348"/>
      <c r="F58" s="348"/>
      <c r="G58" s="348"/>
      <c r="H58" s="348"/>
      <c r="I58" s="349"/>
      <c r="J58" s="350" t="str">
        <f t="shared" si="1"/>
        <v/>
      </c>
      <c r="K58" s="351"/>
      <c r="L58" s="351"/>
      <c r="M58" s="351"/>
      <c r="N58" s="351"/>
      <c r="O58" s="352"/>
      <c r="P58" s="353"/>
      <c r="Q58" s="354"/>
      <c r="R58" s="354"/>
      <c r="S58" s="354"/>
      <c r="T58" s="354"/>
      <c r="U58" s="355"/>
      <c r="V58" s="327"/>
      <c r="W58" s="327"/>
      <c r="X58" s="327"/>
      <c r="Y58" s="327"/>
      <c r="Z58" s="327"/>
      <c r="AA58" s="327"/>
      <c r="AB58" s="328"/>
      <c r="AC58" s="329"/>
      <c r="AD58" s="329"/>
      <c r="AE58" s="329"/>
      <c r="AF58" s="329"/>
      <c r="AG58" s="330"/>
      <c r="AH58" s="57"/>
      <c r="AI58" s="172"/>
      <c r="AJ58" s="32"/>
      <c r="AK58" s="32"/>
      <c r="AL58" s="32"/>
      <c r="AM58" s="32"/>
      <c r="AN58" s="32"/>
      <c r="AO58" s="32"/>
      <c r="AP58" s="32"/>
      <c r="AQ58" s="32"/>
    </row>
    <row r="59" spans="3:43" ht="15" customHeight="1" x14ac:dyDescent="0.15">
      <c r="C59" s="171">
        <v>50</v>
      </c>
      <c r="D59" s="347"/>
      <c r="E59" s="348"/>
      <c r="F59" s="348"/>
      <c r="G59" s="348"/>
      <c r="H59" s="348"/>
      <c r="I59" s="349"/>
      <c r="J59" s="350" t="str">
        <f t="shared" si="1"/>
        <v/>
      </c>
      <c r="K59" s="351"/>
      <c r="L59" s="351"/>
      <c r="M59" s="351"/>
      <c r="N59" s="351"/>
      <c r="O59" s="352"/>
      <c r="P59" s="353"/>
      <c r="Q59" s="354"/>
      <c r="R59" s="354"/>
      <c r="S59" s="354"/>
      <c r="T59" s="354"/>
      <c r="U59" s="355"/>
      <c r="V59" s="327"/>
      <c r="W59" s="327"/>
      <c r="X59" s="327"/>
      <c r="Y59" s="327"/>
      <c r="Z59" s="327"/>
      <c r="AA59" s="327"/>
      <c r="AB59" s="328"/>
      <c r="AC59" s="329"/>
      <c r="AD59" s="329"/>
      <c r="AE59" s="329"/>
      <c r="AF59" s="329"/>
      <c r="AG59" s="330"/>
      <c r="AH59" s="57"/>
      <c r="AI59" s="172"/>
      <c r="AJ59" s="32"/>
      <c r="AK59" s="32"/>
      <c r="AL59" s="32"/>
      <c r="AM59" s="32"/>
      <c r="AN59" s="32"/>
      <c r="AO59" s="32"/>
      <c r="AP59" s="32"/>
      <c r="AQ59" s="32"/>
    </row>
    <row r="60" spans="3:43" ht="15" customHeight="1" x14ac:dyDescent="0.15">
      <c r="C60" s="171">
        <v>51</v>
      </c>
      <c r="D60" s="347"/>
      <c r="E60" s="348"/>
      <c r="F60" s="348"/>
      <c r="G60" s="348"/>
      <c r="H60" s="348"/>
      <c r="I60" s="349"/>
      <c r="J60" s="350" t="str">
        <f t="shared" si="1"/>
        <v/>
      </c>
      <c r="K60" s="351"/>
      <c r="L60" s="351"/>
      <c r="M60" s="351"/>
      <c r="N60" s="351"/>
      <c r="O60" s="352"/>
      <c r="P60" s="353"/>
      <c r="Q60" s="354"/>
      <c r="R60" s="354"/>
      <c r="S60" s="354"/>
      <c r="T60" s="354"/>
      <c r="U60" s="355"/>
      <c r="V60" s="327"/>
      <c r="W60" s="327"/>
      <c r="X60" s="327"/>
      <c r="Y60" s="327"/>
      <c r="Z60" s="327"/>
      <c r="AA60" s="327"/>
      <c r="AB60" s="328"/>
      <c r="AC60" s="329"/>
      <c r="AD60" s="329"/>
      <c r="AE60" s="329"/>
      <c r="AF60" s="329"/>
      <c r="AG60" s="330"/>
      <c r="AH60" s="57"/>
      <c r="AI60" s="172"/>
      <c r="AJ60" s="32"/>
      <c r="AK60" s="32"/>
      <c r="AL60" s="32"/>
      <c r="AM60" s="32"/>
      <c r="AN60" s="32"/>
      <c r="AO60" s="32"/>
      <c r="AP60" s="32"/>
      <c r="AQ60" s="32"/>
    </row>
    <row r="61" spans="3:43" ht="15" customHeight="1" x14ac:dyDescent="0.15">
      <c r="C61" s="171">
        <v>52</v>
      </c>
      <c r="D61" s="347"/>
      <c r="E61" s="348"/>
      <c r="F61" s="348"/>
      <c r="G61" s="348"/>
      <c r="H61" s="348"/>
      <c r="I61" s="349"/>
      <c r="J61" s="350" t="str">
        <f t="shared" si="1"/>
        <v/>
      </c>
      <c r="K61" s="351"/>
      <c r="L61" s="351"/>
      <c r="M61" s="351"/>
      <c r="N61" s="351"/>
      <c r="O61" s="352"/>
      <c r="P61" s="353"/>
      <c r="Q61" s="354"/>
      <c r="R61" s="354"/>
      <c r="S61" s="354"/>
      <c r="T61" s="354"/>
      <c r="U61" s="355"/>
      <c r="V61" s="327"/>
      <c r="W61" s="327"/>
      <c r="X61" s="327"/>
      <c r="Y61" s="327"/>
      <c r="Z61" s="327"/>
      <c r="AA61" s="327"/>
      <c r="AB61" s="328"/>
      <c r="AC61" s="329"/>
      <c r="AD61" s="329"/>
      <c r="AE61" s="329"/>
      <c r="AF61" s="329"/>
      <c r="AG61" s="330"/>
      <c r="AH61" s="57"/>
      <c r="AI61" s="172"/>
      <c r="AJ61" s="32"/>
      <c r="AK61" s="32"/>
      <c r="AL61" s="32"/>
      <c r="AM61" s="32"/>
      <c r="AN61" s="32"/>
      <c r="AO61" s="32"/>
      <c r="AP61" s="32"/>
      <c r="AQ61" s="32"/>
    </row>
    <row r="62" spans="3:43" ht="15" customHeight="1" x14ac:dyDescent="0.15">
      <c r="C62" s="171">
        <v>53</v>
      </c>
      <c r="D62" s="347"/>
      <c r="E62" s="348"/>
      <c r="F62" s="348"/>
      <c r="G62" s="348"/>
      <c r="H62" s="348"/>
      <c r="I62" s="349"/>
      <c r="J62" s="350" t="str">
        <f t="shared" si="1"/>
        <v/>
      </c>
      <c r="K62" s="351"/>
      <c r="L62" s="351"/>
      <c r="M62" s="351"/>
      <c r="N62" s="351"/>
      <c r="O62" s="352"/>
      <c r="P62" s="353"/>
      <c r="Q62" s="354"/>
      <c r="R62" s="354"/>
      <c r="S62" s="354"/>
      <c r="T62" s="354"/>
      <c r="U62" s="355"/>
      <c r="V62" s="327"/>
      <c r="W62" s="327"/>
      <c r="X62" s="327"/>
      <c r="Y62" s="327"/>
      <c r="Z62" s="327"/>
      <c r="AA62" s="327"/>
      <c r="AB62" s="328"/>
      <c r="AC62" s="329"/>
      <c r="AD62" s="329"/>
      <c r="AE62" s="329"/>
      <c r="AF62" s="329"/>
      <c r="AG62" s="330"/>
      <c r="AH62" s="57"/>
      <c r="AI62" s="172"/>
      <c r="AJ62" s="32"/>
      <c r="AK62" s="32"/>
      <c r="AL62" s="32"/>
      <c r="AM62" s="32"/>
      <c r="AN62" s="32"/>
      <c r="AO62" s="32"/>
      <c r="AP62" s="32"/>
      <c r="AQ62" s="32"/>
    </row>
    <row r="63" spans="3:43" ht="15" customHeight="1" x14ac:dyDescent="0.15">
      <c r="C63" s="171">
        <v>54</v>
      </c>
      <c r="D63" s="347"/>
      <c r="E63" s="348"/>
      <c r="F63" s="348"/>
      <c r="G63" s="348"/>
      <c r="H63" s="348"/>
      <c r="I63" s="349"/>
      <c r="J63" s="350" t="str">
        <f t="shared" si="1"/>
        <v/>
      </c>
      <c r="K63" s="351"/>
      <c r="L63" s="351"/>
      <c r="M63" s="351"/>
      <c r="N63" s="351"/>
      <c r="O63" s="352"/>
      <c r="P63" s="353"/>
      <c r="Q63" s="354"/>
      <c r="R63" s="354"/>
      <c r="S63" s="354"/>
      <c r="T63" s="354"/>
      <c r="U63" s="355"/>
      <c r="V63" s="327"/>
      <c r="W63" s="327"/>
      <c r="X63" s="327"/>
      <c r="Y63" s="327"/>
      <c r="Z63" s="327"/>
      <c r="AA63" s="327"/>
      <c r="AB63" s="328"/>
      <c r="AC63" s="329"/>
      <c r="AD63" s="329"/>
      <c r="AE63" s="329"/>
      <c r="AF63" s="329"/>
      <c r="AG63" s="330"/>
      <c r="AH63" s="57"/>
      <c r="AI63" s="172"/>
      <c r="AJ63" s="32"/>
      <c r="AK63" s="32"/>
      <c r="AL63" s="32"/>
      <c r="AM63" s="32"/>
      <c r="AN63" s="32"/>
      <c r="AO63" s="32"/>
      <c r="AP63" s="32"/>
      <c r="AQ63" s="32"/>
    </row>
    <row r="64" spans="3:43" ht="15" customHeight="1" x14ac:dyDescent="0.15">
      <c r="C64" s="171">
        <v>55</v>
      </c>
      <c r="D64" s="347"/>
      <c r="E64" s="348"/>
      <c r="F64" s="348"/>
      <c r="G64" s="348"/>
      <c r="H64" s="348"/>
      <c r="I64" s="349"/>
      <c r="J64" s="350" t="str">
        <f t="shared" si="1"/>
        <v/>
      </c>
      <c r="K64" s="351"/>
      <c r="L64" s="351"/>
      <c r="M64" s="351"/>
      <c r="N64" s="351"/>
      <c r="O64" s="352"/>
      <c r="P64" s="353"/>
      <c r="Q64" s="354"/>
      <c r="R64" s="354"/>
      <c r="S64" s="354"/>
      <c r="T64" s="354"/>
      <c r="U64" s="355"/>
      <c r="V64" s="327"/>
      <c r="W64" s="327"/>
      <c r="X64" s="327"/>
      <c r="Y64" s="327"/>
      <c r="Z64" s="327"/>
      <c r="AA64" s="327"/>
      <c r="AB64" s="328"/>
      <c r="AC64" s="329"/>
      <c r="AD64" s="329"/>
      <c r="AE64" s="329"/>
      <c r="AF64" s="329"/>
      <c r="AG64" s="330"/>
      <c r="AH64" s="57"/>
      <c r="AI64" s="172"/>
      <c r="AJ64" s="32"/>
      <c r="AK64" s="32"/>
      <c r="AL64" s="32"/>
      <c r="AM64" s="32"/>
      <c r="AN64" s="32"/>
      <c r="AO64" s="32"/>
      <c r="AP64" s="32"/>
      <c r="AQ64" s="32"/>
    </row>
    <row r="65" spans="3:43" ht="15" customHeight="1" x14ac:dyDescent="0.15">
      <c r="C65" s="171">
        <v>56</v>
      </c>
      <c r="D65" s="347"/>
      <c r="E65" s="348"/>
      <c r="F65" s="348"/>
      <c r="G65" s="348"/>
      <c r="H65" s="348"/>
      <c r="I65" s="349"/>
      <c r="J65" s="350" t="str">
        <f t="shared" si="1"/>
        <v/>
      </c>
      <c r="K65" s="351"/>
      <c r="L65" s="351"/>
      <c r="M65" s="351"/>
      <c r="N65" s="351"/>
      <c r="O65" s="352"/>
      <c r="P65" s="353"/>
      <c r="Q65" s="354"/>
      <c r="R65" s="354"/>
      <c r="S65" s="354"/>
      <c r="T65" s="354"/>
      <c r="U65" s="355"/>
      <c r="V65" s="327"/>
      <c r="W65" s="327"/>
      <c r="X65" s="327"/>
      <c r="Y65" s="327"/>
      <c r="Z65" s="327"/>
      <c r="AA65" s="327"/>
      <c r="AB65" s="328"/>
      <c r="AC65" s="329"/>
      <c r="AD65" s="329"/>
      <c r="AE65" s="329"/>
      <c r="AF65" s="329"/>
      <c r="AG65" s="330"/>
      <c r="AH65" s="57"/>
      <c r="AI65" s="172"/>
      <c r="AJ65" s="32"/>
      <c r="AK65" s="32"/>
      <c r="AL65" s="32"/>
      <c r="AM65" s="32"/>
      <c r="AN65" s="32"/>
      <c r="AO65" s="32"/>
      <c r="AP65" s="32"/>
      <c r="AQ65" s="32"/>
    </row>
    <row r="66" spans="3:43" ht="15" customHeight="1" x14ac:dyDescent="0.15">
      <c r="C66" s="171">
        <v>57</v>
      </c>
      <c r="D66" s="347"/>
      <c r="E66" s="348"/>
      <c r="F66" s="348"/>
      <c r="G66" s="348"/>
      <c r="H66" s="348"/>
      <c r="I66" s="349"/>
      <c r="J66" s="350" t="str">
        <f t="shared" si="1"/>
        <v/>
      </c>
      <c r="K66" s="351"/>
      <c r="L66" s="351"/>
      <c r="M66" s="351"/>
      <c r="N66" s="351"/>
      <c r="O66" s="352"/>
      <c r="P66" s="353"/>
      <c r="Q66" s="354"/>
      <c r="R66" s="354"/>
      <c r="S66" s="354"/>
      <c r="T66" s="354"/>
      <c r="U66" s="355"/>
      <c r="V66" s="327"/>
      <c r="W66" s="327"/>
      <c r="X66" s="327"/>
      <c r="Y66" s="327"/>
      <c r="Z66" s="327"/>
      <c r="AA66" s="327"/>
      <c r="AB66" s="328"/>
      <c r="AC66" s="329"/>
      <c r="AD66" s="329"/>
      <c r="AE66" s="329"/>
      <c r="AF66" s="329"/>
      <c r="AG66" s="330"/>
      <c r="AH66" s="57"/>
      <c r="AI66" s="172"/>
      <c r="AJ66" s="32"/>
      <c r="AK66" s="32"/>
      <c r="AL66" s="32"/>
      <c r="AM66" s="32"/>
      <c r="AN66" s="32"/>
      <c r="AO66" s="32"/>
      <c r="AP66" s="32"/>
      <c r="AQ66" s="32"/>
    </row>
    <row r="67" spans="3:43" ht="15" customHeight="1" x14ac:dyDescent="0.15">
      <c r="C67" s="171">
        <v>58</v>
      </c>
      <c r="D67" s="347"/>
      <c r="E67" s="348"/>
      <c r="F67" s="348"/>
      <c r="G67" s="348"/>
      <c r="H67" s="348"/>
      <c r="I67" s="349"/>
      <c r="J67" s="350" t="str">
        <f t="shared" si="1"/>
        <v/>
      </c>
      <c r="K67" s="351"/>
      <c r="L67" s="351"/>
      <c r="M67" s="351"/>
      <c r="N67" s="351"/>
      <c r="O67" s="352"/>
      <c r="P67" s="353"/>
      <c r="Q67" s="354"/>
      <c r="R67" s="354"/>
      <c r="S67" s="354"/>
      <c r="T67" s="354"/>
      <c r="U67" s="355"/>
      <c r="V67" s="327"/>
      <c r="W67" s="327"/>
      <c r="X67" s="327"/>
      <c r="Y67" s="327"/>
      <c r="Z67" s="327"/>
      <c r="AA67" s="327"/>
      <c r="AB67" s="328"/>
      <c r="AC67" s="329"/>
      <c r="AD67" s="329"/>
      <c r="AE67" s="329"/>
      <c r="AF67" s="329"/>
      <c r="AG67" s="330"/>
      <c r="AH67" s="57"/>
      <c r="AI67" s="172"/>
      <c r="AJ67" s="32"/>
      <c r="AK67" s="32"/>
      <c r="AL67" s="32"/>
      <c r="AM67" s="32"/>
      <c r="AN67" s="32"/>
      <c r="AO67" s="32"/>
      <c r="AP67" s="32"/>
      <c r="AQ67" s="32"/>
    </row>
    <row r="68" spans="3:43" ht="15" customHeight="1" x14ac:dyDescent="0.15">
      <c r="C68" s="171">
        <v>59</v>
      </c>
      <c r="D68" s="347"/>
      <c r="E68" s="348"/>
      <c r="F68" s="348"/>
      <c r="G68" s="348"/>
      <c r="H68" s="348"/>
      <c r="I68" s="349"/>
      <c r="J68" s="350" t="str">
        <f t="shared" si="1"/>
        <v/>
      </c>
      <c r="K68" s="351"/>
      <c r="L68" s="351"/>
      <c r="M68" s="351"/>
      <c r="N68" s="351"/>
      <c r="O68" s="352"/>
      <c r="P68" s="353"/>
      <c r="Q68" s="354"/>
      <c r="R68" s="354"/>
      <c r="S68" s="354"/>
      <c r="T68" s="354"/>
      <c r="U68" s="355"/>
      <c r="V68" s="327"/>
      <c r="W68" s="327"/>
      <c r="X68" s="327"/>
      <c r="Y68" s="327"/>
      <c r="Z68" s="327"/>
      <c r="AA68" s="327"/>
      <c r="AB68" s="328"/>
      <c r="AC68" s="329"/>
      <c r="AD68" s="329"/>
      <c r="AE68" s="329"/>
      <c r="AF68" s="329"/>
      <c r="AG68" s="330"/>
      <c r="AH68" s="57"/>
      <c r="AI68" s="172"/>
      <c r="AJ68" s="32"/>
      <c r="AK68" s="32"/>
      <c r="AL68" s="32"/>
      <c r="AM68" s="32"/>
      <c r="AN68" s="32"/>
      <c r="AO68" s="32"/>
      <c r="AP68" s="32"/>
      <c r="AQ68" s="32"/>
    </row>
    <row r="69" spans="3:43" ht="15" customHeight="1" x14ac:dyDescent="0.15">
      <c r="C69" s="171">
        <v>60</v>
      </c>
      <c r="D69" s="347"/>
      <c r="E69" s="348"/>
      <c r="F69" s="348"/>
      <c r="G69" s="348"/>
      <c r="H69" s="348"/>
      <c r="I69" s="349"/>
      <c r="J69" s="350" t="str">
        <f t="shared" si="1"/>
        <v/>
      </c>
      <c r="K69" s="351"/>
      <c r="L69" s="351"/>
      <c r="M69" s="351"/>
      <c r="N69" s="351"/>
      <c r="O69" s="352"/>
      <c r="P69" s="353"/>
      <c r="Q69" s="354"/>
      <c r="R69" s="354"/>
      <c r="S69" s="354"/>
      <c r="T69" s="354"/>
      <c r="U69" s="355"/>
      <c r="V69" s="327"/>
      <c r="W69" s="327"/>
      <c r="X69" s="327"/>
      <c r="Y69" s="327"/>
      <c r="Z69" s="327"/>
      <c r="AA69" s="327"/>
      <c r="AB69" s="328"/>
      <c r="AC69" s="329"/>
      <c r="AD69" s="329"/>
      <c r="AE69" s="329"/>
      <c r="AF69" s="329"/>
      <c r="AG69" s="330"/>
      <c r="AH69" s="57"/>
      <c r="AI69" s="172"/>
      <c r="AJ69" s="32"/>
      <c r="AK69" s="32"/>
      <c r="AL69" s="32"/>
      <c r="AM69" s="32"/>
      <c r="AN69" s="32"/>
      <c r="AO69" s="32"/>
      <c r="AP69" s="32"/>
      <c r="AQ69" s="32"/>
    </row>
    <row r="70" spans="3:43" ht="15" customHeight="1" x14ac:dyDescent="0.15">
      <c r="C70" s="171">
        <v>61</v>
      </c>
      <c r="D70" s="347"/>
      <c r="E70" s="348"/>
      <c r="F70" s="348"/>
      <c r="G70" s="348"/>
      <c r="H70" s="348"/>
      <c r="I70" s="349"/>
      <c r="J70" s="350" t="str">
        <f t="shared" si="1"/>
        <v/>
      </c>
      <c r="K70" s="351"/>
      <c r="L70" s="351"/>
      <c r="M70" s="351"/>
      <c r="N70" s="351"/>
      <c r="O70" s="352"/>
      <c r="P70" s="353"/>
      <c r="Q70" s="354"/>
      <c r="R70" s="354"/>
      <c r="S70" s="354"/>
      <c r="T70" s="354"/>
      <c r="U70" s="355"/>
      <c r="V70" s="327"/>
      <c r="W70" s="327"/>
      <c r="X70" s="327"/>
      <c r="Y70" s="327"/>
      <c r="Z70" s="327"/>
      <c r="AA70" s="327"/>
      <c r="AB70" s="328"/>
      <c r="AC70" s="329"/>
      <c r="AD70" s="329"/>
      <c r="AE70" s="329"/>
      <c r="AF70" s="329"/>
      <c r="AG70" s="330"/>
      <c r="AH70" s="57"/>
      <c r="AI70" s="172"/>
      <c r="AJ70" s="32"/>
      <c r="AK70" s="32"/>
      <c r="AL70" s="32"/>
      <c r="AM70" s="32"/>
      <c r="AN70" s="32"/>
      <c r="AO70" s="32"/>
      <c r="AP70" s="32"/>
      <c r="AQ70" s="32"/>
    </row>
    <row r="71" spans="3:43" ht="15" customHeight="1" x14ac:dyDescent="0.15">
      <c r="C71" s="171">
        <v>62</v>
      </c>
      <c r="D71" s="347"/>
      <c r="E71" s="348"/>
      <c r="F71" s="348"/>
      <c r="G71" s="348"/>
      <c r="H71" s="348"/>
      <c r="I71" s="349"/>
      <c r="J71" s="350" t="str">
        <f t="shared" si="1"/>
        <v/>
      </c>
      <c r="K71" s="351"/>
      <c r="L71" s="351"/>
      <c r="M71" s="351"/>
      <c r="N71" s="351"/>
      <c r="O71" s="352"/>
      <c r="P71" s="353"/>
      <c r="Q71" s="354"/>
      <c r="R71" s="354"/>
      <c r="S71" s="354"/>
      <c r="T71" s="354"/>
      <c r="U71" s="355"/>
      <c r="V71" s="327"/>
      <c r="W71" s="327"/>
      <c r="X71" s="327"/>
      <c r="Y71" s="327"/>
      <c r="Z71" s="327"/>
      <c r="AA71" s="327"/>
      <c r="AB71" s="328"/>
      <c r="AC71" s="329"/>
      <c r="AD71" s="329"/>
      <c r="AE71" s="329"/>
      <c r="AF71" s="329"/>
      <c r="AG71" s="330"/>
      <c r="AH71" s="57"/>
      <c r="AI71" s="172"/>
      <c r="AJ71" s="32"/>
      <c r="AK71" s="32"/>
      <c r="AL71" s="32"/>
      <c r="AM71" s="32"/>
      <c r="AN71" s="32"/>
      <c r="AO71" s="32"/>
      <c r="AP71" s="32"/>
      <c r="AQ71" s="32"/>
    </row>
    <row r="72" spans="3:43" ht="15" customHeight="1" x14ac:dyDescent="0.15">
      <c r="C72" s="171">
        <v>63</v>
      </c>
      <c r="D72" s="347"/>
      <c r="E72" s="348"/>
      <c r="F72" s="348"/>
      <c r="G72" s="348"/>
      <c r="H72" s="348"/>
      <c r="I72" s="349"/>
      <c r="J72" s="350" t="str">
        <f t="shared" si="1"/>
        <v/>
      </c>
      <c r="K72" s="351"/>
      <c r="L72" s="351"/>
      <c r="M72" s="351"/>
      <c r="N72" s="351"/>
      <c r="O72" s="352"/>
      <c r="P72" s="353"/>
      <c r="Q72" s="354"/>
      <c r="R72" s="354"/>
      <c r="S72" s="354"/>
      <c r="T72" s="354"/>
      <c r="U72" s="355"/>
      <c r="V72" s="327"/>
      <c r="W72" s="327"/>
      <c r="X72" s="327"/>
      <c r="Y72" s="327"/>
      <c r="Z72" s="327"/>
      <c r="AA72" s="327"/>
      <c r="AB72" s="328"/>
      <c r="AC72" s="329"/>
      <c r="AD72" s="329"/>
      <c r="AE72" s="329"/>
      <c r="AF72" s="329"/>
      <c r="AG72" s="330"/>
      <c r="AH72" s="57"/>
      <c r="AI72" s="172"/>
      <c r="AJ72" s="32"/>
      <c r="AK72" s="32"/>
      <c r="AL72" s="32"/>
      <c r="AM72" s="32"/>
      <c r="AN72" s="32"/>
      <c r="AO72" s="32"/>
      <c r="AP72" s="32"/>
      <c r="AQ72" s="32"/>
    </row>
    <row r="73" spans="3:43" ht="15" customHeight="1" x14ac:dyDescent="0.15">
      <c r="C73" s="171">
        <v>64</v>
      </c>
      <c r="D73" s="347"/>
      <c r="E73" s="348"/>
      <c r="F73" s="348"/>
      <c r="G73" s="348"/>
      <c r="H73" s="348"/>
      <c r="I73" s="349"/>
      <c r="J73" s="350" t="str">
        <f t="shared" si="1"/>
        <v/>
      </c>
      <c r="K73" s="351"/>
      <c r="L73" s="351"/>
      <c r="M73" s="351"/>
      <c r="N73" s="351"/>
      <c r="O73" s="352"/>
      <c r="P73" s="353"/>
      <c r="Q73" s="354"/>
      <c r="R73" s="354"/>
      <c r="S73" s="354"/>
      <c r="T73" s="354"/>
      <c r="U73" s="355"/>
      <c r="V73" s="327"/>
      <c r="W73" s="327"/>
      <c r="X73" s="327"/>
      <c r="Y73" s="327"/>
      <c r="Z73" s="327"/>
      <c r="AA73" s="327"/>
      <c r="AB73" s="328"/>
      <c r="AC73" s="329"/>
      <c r="AD73" s="329"/>
      <c r="AE73" s="329"/>
      <c r="AF73" s="329"/>
      <c r="AG73" s="330"/>
      <c r="AH73" s="57"/>
      <c r="AI73" s="172"/>
      <c r="AJ73" s="32"/>
      <c r="AK73" s="32"/>
      <c r="AL73" s="32"/>
      <c r="AM73" s="32"/>
      <c r="AN73" s="32"/>
      <c r="AO73" s="32"/>
      <c r="AP73" s="32"/>
      <c r="AQ73" s="32"/>
    </row>
    <row r="74" spans="3:43" ht="15" customHeight="1" x14ac:dyDescent="0.15">
      <c r="C74" s="171">
        <v>65</v>
      </c>
      <c r="D74" s="347"/>
      <c r="E74" s="348"/>
      <c r="F74" s="348"/>
      <c r="G74" s="348"/>
      <c r="H74" s="348"/>
      <c r="I74" s="349"/>
      <c r="J74" s="350" t="str">
        <f t="shared" ref="J74:J105" si="2">IF(D74="","",D74)</f>
        <v/>
      </c>
      <c r="K74" s="351"/>
      <c r="L74" s="351"/>
      <c r="M74" s="351"/>
      <c r="N74" s="351"/>
      <c r="O74" s="352"/>
      <c r="P74" s="353"/>
      <c r="Q74" s="354"/>
      <c r="R74" s="354"/>
      <c r="S74" s="354"/>
      <c r="T74" s="354"/>
      <c r="U74" s="355"/>
      <c r="V74" s="327"/>
      <c r="W74" s="327"/>
      <c r="X74" s="327"/>
      <c r="Y74" s="327"/>
      <c r="Z74" s="327"/>
      <c r="AA74" s="327"/>
      <c r="AB74" s="328"/>
      <c r="AC74" s="329"/>
      <c r="AD74" s="329"/>
      <c r="AE74" s="329"/>
      <c r="AF74" s="329"/>
      <c r="AG74" s="330"/>
      <c r="AH74" s="57"/>
      <c r="AI74" s="172"/>
      <c r="AJ74" s="32"/>
      <c r="AK74" s="32"/>
      <c r="AL74" s="32"/>
      <c r="AM74" s="32"/>
      <c r="AN74" s="32"/>
      <c r="AO74" s="32"/>
      <c r="AP74" s="32"/>
      <c r="AQ74" s="32"/>
    </row>
    <row r="75" spans="3:43" ht="15" customHeight="1" x14ac:dyDescent="0.15">
      <c r="C75" s="171">
        <v>66</v>
      </c>
      <c r="D75" s="347"/>
      <c r="E75" s="348"/>
      <c r="F75" s="348"/>
      <c r="G75" s="348"/>
      <c r="H75" s="348"/>
      <c r="I75" s="349"/>
      <c r="J75" s="350" t="str">
        <f t="shared" si="2"/>
        <v/>
      </c>
      <c r="K75" s="351"/>
      <c r="L75" s="351"/>
      <c r="M75" s="351"/>
      <c r="N75" s="351"/>
      <c r="O75" s="352"/>
      <c r="P75" s="353"/>
      <c r="Q75" s="354"/>
      <c r="R75" s="354"/>
      <c r="S75" s="354"/>
      <c r="T75" s="354"/>
      <c r="U75" s="355"/>
      <c r="V75" s="327"/>
      <c r="W75" s="327"/>
      <c r="X75" s="327"/>
      <c r="Y75" s="327"/>
      <c r="Z75" s="327"/>
      <c r="AA75" s="327"/>
      <c r="AB75" s="328"/>
      <c r="AC75" s="329"/>
      <c r="AD75" s="329"/>
      <c r="AE75" s="329"/>
      <c r="AF75" s="329"/>
      <c r="AG75" s="330"/>
      <c r="AH75" s="57"/>
      <c r="AI75" s="172"/>
      <c r="AJ75" s="32"/>
      <c r="AK75" s="32"/>
      <c r="AL75" s="32"/>
      <c r="AM75" s="32"/>
      <c r="AN75" s="32"/>
      <c r="AO75" s="32"/>
      <c r="AP75" s="32"/>
      <c r="AQ75" s="32"/>
    </row>
    <row r="76" spans="3:43" ht="15" customHeight="1" x14ac:dyDescent="0.15">
      <c r="C76" s="171">
        <v>67</v>
      </c>
      <c r="D76" s="347"/>
      <c r="E76" s="348"/>
      <c r="F76" s="348"/>
      <c r="G76" s="348"/>
      <c r="H76" s="348"/>
      <c r="I76" s="349"/>
      <c r="J76" s="350" t="str">
        <f t="shared" si="2"/>
        <v/>
      </c>
      <c r="K76" s="351"/>
      <c r="L76" s="351"/>
      <c r="M76" s="351"/>
      <c r="N76" s="351"/>
      <c r="O76" s="352"/>
      <c r="P76" s="353"/>
      <c r="Q76" s="354"/>
      <c r="R76" s="354"/>
      <c r="S76" s="354"/>
      <c r="T76" s="354"/>
      <c r="U76" s="355"/>
      <c r="V76" s="327"/>
      <c r="W76" s="327"/>
      <c r="X76" s="327"/>
      <c r="Y76" s="327"/>
      <c r="Z76" s="327"/>
      <c r="AA76" s="327"/>
      <c r="AB76" s="328"/>
      <c r="AC76" s="329"/>
      <c r="AD76" s="329"/>
      <c r="AE76" s="329"/>
      <c r="AF76" s="329"/>
      <c r="AG76" s="330"/>
      <c r="AH76" s="57"/>
      <c r="AI76" s="172"/>
      <c r="AJ76" s="32"/>
      <c r="AK76" s="32"/>
      <c r="AL76" s="32"/>
      <c r="AM76" s="32"/>
      <c r="AN76" s="32"/>
      <c r="AO76" s="32"/>
      <c r="AP76" s="32"/>
      <c r="AQ76" s="32"/>
    </row>
    <row r="77" spans="3:43" ht="15" customHeight="1" x14ac:dyDescent="0.15">
      <c r="C77" s="171">
        <v>68</v>
      </c>
      <c r="D77" s="347"/>
      <c r="E77" s="348"/>
      <c r="F77" s="348"/>
      <c r="G77" s="348"/>
      <c r="H77" s="348"/>
      <c r="I77" s="349"/>
      <c r="J77" s="350" t="str">
        <f t="shared" si="2"/>
        <v/>
      </c>
      <c r="K77" s="351"/>
      <c r="L77" s="351"/>
      <c r="M77" s="351"/>
      <c r="N77" s="351"/>
      <c r="O77" s="352"/>
      <c r="P77" s="353"/>
      <c r="Q77" s="354"/>
      <c r="R77" s="354"/>
      <c r="S77" s="354"/>
      <c r="T77" s="354"/>
      <c r="U77" s="355"/>
      <c r="V77" s="327"/>
      <c r="W77" s="327"/>
      <c r="X77" s="327"/>
      <c r="Y77" s="327"/>
      <c r="Z77" s="327"/>
      <c r="AA77" s="327"/>
      <c r="AB77" s="328"/>
      <c r="AC77" s="329"/>
      <c r="AD77" s="329"/>
      <c r="AE77" s="329"/>
      <c r="AF77" s="329"/>
      <c r="AG77" s="330"/>
      <c r="AH77" s="57"/>
      <c r="AI77" s="172"/>
      <c r="AJ77" s="32"/>
      <c r="AK77" s="32"/>
      <c r="AL77" s="32"/>
      <c r="AM77" s="32"/>
      <c r="AN77" s="32"/>
      <c r="AO77" s="32"/>
      <c r="AP77" s="32"/>
      <c r="AQ77" s="32"/>
    </row>
    <row r="78" spans="3:43" ht="15" customHeight="1" x14ac:dyDescent="0.15">
      <c r="C78" s="171">
        <v>69</v>
      </c>
      <c r="D78" s="347"/>
      <c r="E78" s="348"/>
      <c r="F78" s="348"/>
      <c r="G78" s="348"/>
      <c r="H78" s="348"/>
      <c r="I78" s="349"/>
      <c r="J78" s="350" t="str">
        <f t="shared" si="2"/>
        <v/>
      </c>
      <c r="K78" s="351"/>
      <c r="L78" s="351"/>
      <c r="M78" s="351"/>
      <c r="N78" s="351"/>
      <c r="O78" s="352"/>
      <c r="P78" s="353"/>
      <c r="Q78" s="354"/>
      <c r="R78" s="354"/>
      <c r="S78" s="354"/>
      <c r="T78" s="354"/>
      <c r="U78" s="355"/>
      <c r="V78" s="327"/>
      <c r="W78" s="327"/>
      <c r="X78" s="327"/>
      <c r="Y78" s="327"/>
      <c r="Z78" s="327"/>
      <c r="AA78" s="327"/>
      <c r="AB78" s="328"/>
      <c r="AC78" s="329"/>
      <c r="AD78" s="329"/>
      <c r="AE78" s="329"/>
      <c r="AF78" s="329"/>
      <c r="AG78" s="330"/>
      <c r="AH78" s="57"/>
      <c r="AI78" s="172"/>
      <c r="AJ78" s="32"/>
      <c r="AK78" s="32"/>
      <c r="AL78" s="32"/>
      <c r="AM78" s="32"/>
      <c r="AN78" s="32"/>
      <c r="AO78" s="32"/>
      <c r="AP78" s="32"/>
      <c r="AQ78" s="32"/>
    </row>
    <row r="79" spans="3:43" ht="15" customHeight="1" x14ac:dyDescent="0.15">
      <c r="C79" s="171">
        <v>70</v>
      </c>
      <c r="D79" s="347"/>
      <c r="E79" s="348"/>
      <c r="F79" s="348"/>
      <c r="G79" s="348"/>
      <c r="H79" s="348"/>
      <c r="I79" s="349"/>
      <c r="J79" s="350" t="str">
        <f t="shared" si="2"/>
        <v/>
      </c>
      <c r="K79" s="351"/>
      <c r="L79" s="351"/>
      <c r="M79" s="351"/>
      <c r="N79" s="351"/>
      <c r="O79" s="352"/>
      <c r="P79" s="353"/>
      <c r="Q79" s="354"/>
      <c r="R79" s="354"/>
      <c r="S79" s="354"/>
      <c r="T79" s="354"/>
      <c r="U79" s="355"/>
      <c r="V79" s="327"/>
      <c r="W79" s="327"/>
      <c r="X79" s="327"/>
      <c r="Y79" s="327"/>
      <c r="Z79" s="327"/>
      <c r="AA79" s="327"/>
      <c r="AB79" s="328"/>
      <c r="AC79" s="329"/>
      <c r="AD79" s="329"/>
      <c r="AE79" s="329"/>
      <c r="AF79" s="329"/>
      <c r="AG79" s="330"/>
      <c r="AH79" s="57"/>
      <c r="AI79" s="172"/>
      <c r="AJ79" s="32"/>
      <c r="AK79" s="32"/>
      <c r="AL79" s="32"/>
      <c r="AM79" s="32"/>
      <c r="AN79" s="32"/>
      <c r="AO79" s="32"/>
      <c r="AP79" s="32"/>
      <c r="AQ79" s="32"/>
    </row>
    <row r="80" spans="3:43" ht="15" customHeight="1" x14ac:dyDescent="0.15">
      <c r="C80" s="171">
        <v>71</v>
      </c>
      <c r="D80" s="347"/>
      <c r="E80" s="348"/>
      <c r="F80" s="348"/>
      <c r="G80" s="348"/>
      <c r="H80" s="348"/>
      <c r="I80" s="349"/>
      <c r="J80" s="350" t="str">
        <f t="shared" si="2"/>
        <v/>
      </c>
      <c r="K80" s="351"/>
      <c r="L80" s="351"/>
      <c r="M80" s="351"/>
      <c r="N80" s="351"/>
      <c r="O80" s="352"/>
      <c r="P80" s="353"/>
      <c r="Q80" s="354"/>
      <c r="R80" s="354"/>
      <c r="S80" s="354"/>
      <c r="T80" s="354"/>
      <c r="U80" s="355"/>
      <c r="V80" s="327"/>
      <c r="W80" s="327"/>
      <c r="X80" s="327"/>
      <c r="Y80" s="327"/>
      <c r="Z80" s="327"/>
      <c r="AA80" s="327"/>
      <c r="AB80" s="328"/>
      <c r="AC80" s="329"/>
      <c r="AD80" s="329"/>
      <c r="AE80" s="329"/>
      <c r="AF80" s="329"/>
      <c r="AG80" s="330"/>
      <c r="AH80" s="57"/>
      <c r="AI80" s="172"/>
      <c r="AJ80" s="32"/>
      <c r="AK80" s="32"/>
      <c r="AL80" s="32"/>
      <c r="AM80" s="32"/>
      <c r="AN80" s="32"/>
      <c r="AO80" s="32"/>
      <c r="AP80" s="32"/>
      <c r="AQ80" s="32"/>
    </row>
    <row r="81" spans="3:43" ht="15" customHeight="1" x14ac:dyDescent="0.15">
      <c r="C81" s="171">
        <v>72</v>
      </c>
      <c r="D81" s="347"/>
      <c r="E81" s="348"/>
      <c r="F81" s="348"/>
      <c r="G81" s="348"/>
      <c r="H81" s="348"/>
      <c r="I81" s="349"/>
      <c r="J81" s="350" t="str">
        <f t="shared" si="2"/>
        <v/>
      </c>
      <c r="K81" s="351"/>
      <c r="L81" s="351"/>
      <c r="M81" s="351"/>
      <c r="N81" s="351"/>
      <c r="O81" s="352"/>
      <c r="P81" s="353"/>
      <c r="Q81" s="354"/>
      <c r="R81" s="354"/>
      <c r="S81" s="354"/>
      <c r="T81" s="354"/>
      <c r="U81" s="355"/>
      <c r="V81" s="327"/>
      <c r="W81" s="327"/>
      <c r="X81" s="327"/>
      <c r="Y81" s="327"/>
      <c r="Z81" s="327"/>
      <c r="AA81" s="327"/>
      <c r="AB81" s="328"/>
      <c r="AC81" s="329"/>
      <c r="AD81" s="329"/>
      <c r="AE81" s="329"/>
      <c r="AF81" s="329"/>
      <c r="AG81" s="330"/>
      <c r="AH81" s="57"/>
      <c r="AI81" s="172"/>
      <c r="AJ81" s="32"/>
      <c r="AK81" s="32"/>
      <c r="AL81" s="32"/>
      <c r="AM81" s="32"/>
      <c r="AN81" s="32"/>
      <c r="AO81" s="32"/>
      <c r="AP81" s="32"/>
      <c r="AQ81" s="32"/>
    </row>
    <row r="82" spans="3:43" ht="15" customHeight="1" x14ac:dyDescent="0.15">
      <c r="C82" s="171">
        <v>73</v>
      </c>
      <c r="D82" s="347"/>
      <c r="E82" s="348"/>
      <c r="F82" s="348"/>
      <c r="G82" s="348"/>
      <c r="H82" s="348"/>
      <c r="I82" s="349"/>
      <c r="J82" s="350" t="str">
        <f t="shared" si="2"/>
        <v/>
      </c>
      <c r="K82" s="351"/>
      <c r="L82" s="351"/>
      <c r="M82" s="351"/>
      <c r="N82" s="351"/>
      <c r="O82" s="352"/>
      <c r="P82" s="353"/>
      <c r="Q82" s="354"/>
      <c r="R82" s="354"/>
      <c r="S82" s="354"/>
      <c r="T82" s="354"/>
      <c r="U82" s="355"/>
      <c r="V82" s="327"/>
      <c r="W82" s="327"/>
      <c r="X82" s="327"/>
      <c r="Y82" s="327"/>
      <c r="Z82" s="327"/>
      <c r="AA82" s="327"/>
      <c r="AB82" s="328"/>
      <c r="AC82" s="329"/>
      <c r="AD82" s="329"/>
      <c r="AE82" s="329"/>
      <c r="AF82" s="329"/>
      <c r="AG82" s="330"/>
      <c r="AH82" s="57"/>
      <c r="AI82" s="172"/>
      <c r="AJ82" s="32"/>
      <c r="AK82" s="32"/>
      <c r="AL82" s="32"/>
      <c r="AM82" s="32"/>
      <c r="AN82" s="32"/>
      <c r="AO82" s="32"/>
      <c r="AP82" s="32"/>
      <c r="AQ82" s="32"/>
    </row>
    <row r="83" spans="3:43" ht="15" customHeight="1" x14ac:dyDescent="0.15">
      <c r="C83" s="171">
        <v>74</v>
      </c>
      <c r="D83" s="347"/>
      <c r="E83" s="348"/>
      <c r="F83" s="348"/>
      <c r="G83" s="348"/>
      <c r="H83" s="348"/>
      <c r="I83" s="349"/>
      <c r="J83" s="350" t="str">
        <f t="shared" si="2"/>
        <v/>
      </c>
      <c r="K83" s="351"/>
      <c r="L83" s="351"/>
      <c r="M83" s="351"/>
      <c r="N83" s="351"/>
      <c r="O83" s="352"/>
      <c r="P83" s="353"/>
      <c r="Q83" s="354"/>
      <c r="R83" s="354"/>
      <c r="S83" s="354"/>
      <c r="T83" s="354"/>
      <c r="U83" s="355"/>
      <c r="V83" s="327"/>
      <c r="W83" s="327"/>
      <c r="X83" s="327"/>
      <c r="Y83" s="327"/>
      <c r="Z83" s="327"/>
      <c r="AA83" s="327"/>
      <c r="AB83" s="328"/>
      <c r="AC83" s="329"/>
      <c r="AD83" s="329"/>
      <c r="AE83" s="329"/>
      <c r="AF83" s="329"/>
      <c r="AG83" s="330"/>
      <c r="AH83" s="57"/>
      <c r="AI83" s="172"/>
      <c r="AJ83" s="32"/>
      <c r="AK83" s="32"/>
      <c r="AL83" s="32"/>
      <c r="AM83" s="32"/>
      <c r="AN83" s="32"/>
      <c r="AO83" s="32"/>
      <c r="AP83" s="32"/>
      <c r="AQ83" s="32"/>
    </row>
    <row r="84" spans="3:43" ht="15" customHeight="1" x14ac:dyDescent="0.15">
      <c r="C84" s="171">
        <v>75</v>
      </c>
      <c r="D84" s="347"/>
      <c r="E84" s="348"/>
      <c r="F84" s="348"/>
      <c r="G84" s="348"/>
      <c r="H84" s="348"/>
      <c r="I84" s="349"/>
      <c r="J84" s="350" t="str">
        <f t="shared" si="2"/>
        <v/>
      </c>
      <c r="K84" s="351"/>
      <c r="L84" s="351"/>
      <c r="M84" s="351"/>
      <c r="N84" s="351"/>
      <c r="O84" s="352"/>
      <c r="P84" s="353"/>
      <c r="Q84" s="354"/>
      <c r="R84" s="354"/>
      <c r="S84" s="354"/>
      <c r="T84" s="354"/>
      <c r="U84" s="355"/>
      <c r="V84" s="327"/>
      <c r="W84" s="327"/>
      <c r="X84" s="327"/>
      <c r="Y84" s="327"/>
      <c r="Z84" s="327"/>
      <c r="AA84" s="327"/>
      <c r="AB84" s="328"/>
      <c r="AC84" s="329"/>
      <c r="AD84" s="329"/>
      <c r="AE84" s="329"/>
      <c r="AF84" s="329"/>
      <c r="AG84" s="330"/>
      <c r="AH84" s="57"/>
      <c r="AI84" s="172"/>
      <c r="AJ84" s="32"/>
      <c r="AK84" s="32"/>
      <c r="AL84" s="32"/>
      <c r="AM84" s="32"/>
      <c r="AN84" s="32"/>
      <c r="AO84" s="32"/>
      <c r="AP84" s="32"/>
      <c r="AQ84" s="32"/>
    </row>
    <row r="85" spans="3:43" ht="15" customHeight="1" x14ac:dyDescent="0.15">
      <c r="C85" s="171">
        <v>76</v>
      </c>
      <c r="D85" s="347"/>
      <c r="E85" s="348"/>
      <c r="F85" s="348"/>
      <c r="G85" s="348"/>
      <c r="H85" s="348"/>
      <c r="I85" s="349"/>
      <c r="J85" s="350" t="str">
        <f t="shared" si="2"/>
        <v/>
      </c>
      <c r="K85" s="351"/>
      <c r="L85" s="351"/>
      <c r="M85" s="351"/>
      <c r="N85" s="351"/>
      <c r="O85" s="352"/>
      <c r="P85" s="353"/>
      <c r="Q85" s="354"/>
      <c r="R85" s="354"/>
      <c r="S85" s="354"/>
      <c r="T85" s="354"/>
      <c r="U85" s="355"/>
      <c r="V85" s="327"/>
      <c r="W85" s="327"/>
      <c r="X85" s="327"/>
      <c r="Y85" s="327"/>
      <c r="Z85" s="327"/>
      <c r="AA85" s="327"/>
      <c r="AB85" s="328"/>
      <c r="AC85" s="329"/>
      <c r="AD85" s="329"/>
      <c r="AE85" s="329"/>
      <c r="AF85" s="329"/>
      <c r="AG85" s="330"/>
      <c r="AH85" s="57"/>
      <c r="AI85" s="172"/>
      <c r="AJ85" s="32"/>
      <c r="AK85" s="32"/>
      <c r="AL85" s="32"/>
      <c r="AM85" s="32"/>
      <c r="AN85" s="32"/>
      <c r="AO85" s="32"/>
      <c r="AP85" s="32"/>
      <c r="AQ85" s="32"/>
    </row>
    <row r="86" spans="3:43" ht="15" customHeight="1" x14ac:dyDescent="0.15">
      <c r="C86" s="171">
        <v>77</v>
      </c>
      <c r="D86" s="347"/>
      <c r="E86" s="348"/>
      <c r="F86" s="348"/>
      <c r="G86" s="348"/>
      <c r="H86" s="348"/>
      <c r="I86" s="349"/>
      <c r="J86" s="350" t="str">
        <f t="shared" si="2"/>
        <v/>
      </c>
      <c r="K86" s="351"/>
      <c r="L86" s="351"/>
      <c r="M86" s="351"/>
      <c r="N86" s="351"/>
      <c r="O86" s="352"/>
      <c r="P86" s="353"/>
      <c r="Q86" s="354"/>
      <c r="R86" s="354"/>
      <c r="S86" s="354"/>
      <c r="T86" s="354"/>
      <c r="U86" s="355"/>
      <c r="V86" s="327"/>
      <c r="W86" s="327"/>
      <c r="X86" s="327"/>
      <c r="Y86" s="327"/>
      <c r="Z86" s="327"/>
      <c r="AA86" s="327"/>
      <c r="AB86" s="328"/>
      <c r="AC86" s="329"/>
      <c r="AD86" s="329"/>
      <c r="AE86" s="329"/>
      <c r="AF86" s="329"/>
      <c r="AG86" s="330"/>
      <c r="AH86" s="57"/>
      <c r="AI86" s="172"/>
      <c r="AJ86" s="32"/>
      <c r="AK86" s="32"/>
      <c r="AL86" s="32"/>
      <c r="AM86" s="32"/>
      <c r="AN86" s="32"/>
      <c r="AO86" s="32"/>
      <c r="AP86" s="32"/>
      <c r="AQ86" s="32"/>
    </row>
    <row r="87" spans="3:43" ht="15" customHeight="1" x14ac:dyDescent="0.15">
      <c r="C87" s="171">
        <v>78</v>
      </c>
      <c r="D87" s="347"/>
      <c r="E87" s="348"/>
      <c r="F87" s="348"/>
      <c r="G87" s="348"/>
      <c r="H87" s="348"/>
      <c r="I87" s="349"/>
      <c r="J87" s="350" t="str">
        <f t="shared" si="2"/>
        <v/>
      </c>
      <c r="K87" s="351"/>
      <c r="L87" s="351"/>
      <c r="M87" s="351"/>
      <c r="N87" s="351"/>
      <c r="O87" s="352"/>
      <c r="P87" s="353"/>
      <c r="Q87" s="354"/>
      <c r="R87" s="354"/>
      <c r="S87" s="354"/>
      <c r="T87" s="354"/>
      <c r="U87" s="355"/>
      <c r="V87" s="327"/>
      <c r="W87" s="327"/>
      <c r="X87" s="327"/>
      <c r="Y87" s="327"/>
      <c r="Z87" s="327"/>
      <c r="AA87" s="327"/>
      <c r="AB87" s="328"/>
      <c r="AC87" s="329"/>
      <c r="AD87" s="329"/>
      <c r="AE87" s="329"/>
      <c r="AF87" s="329"/>
      <c r="AG87" s="330"/>
      <c r="AH87" s="57"/>
      <c r="AI87" s="172"/>
      <c r="AJ87" s="32"/>
      <c r="AK87" s="32"/>
      <c r="AL87" s="32"/>
      <c r="AM87" s="32"/>
      <c r="AN87" s="32"/>
      <c r="AO87" s="32"/>
      <c r="AP87" s="32"/>
      <c r="AQ87" s="32"/>
    </row>
    <row r="88" spans="3:43" ht="15" customHeight="1" x14ac:dyDescent="0.15">
      <c r="C88" s="171">
        <v>79</v>
      </c>
      <c r="D88" s="347"/>
      <c r="E88" s="348"/>
      <c r="F88" s="348"/>
      <c r="G88" s="348"/>
      <c r="H88" s="348"/>
      <c r="I88" s="349"/>
      <c r="J88" s="350" t="str">
        <f t="shared" si="2"/>
        <v/>
      </c>
      <c r="K88" s="351"/>
      <c r="L88" s="351"/>
      <c r="M88" s="351"/>
      <c r="N88" s="351"/>
      <c r="O88" s="352"/>
      <c r="P88" s="353"/>
      <c r="Q88" s="354"/>
      <c r="R88" s="354"/>
      <c r="S88" s="354"/>
      <c r="T88" s="354"/>
      <c r="U88" s="355"/>
      <c r="V88" s="327"/>
      <c r="W88" s="327"/>
      <c r="X88" s="327"/>
      <c r="Y88" s="327"/>
      <c r="Z88" s="327"/>
      <c r="AA88" s="327"/>
      <c r="AB88" s="328"/>
      <c r="AC88" s="329"/>
      <c r="AD88" s="329"/>
      <c r="AE88" s="329"/>
      <c r="AF88" s="329"/>
      <c r="AG88" s="330"/>
      <c r="AH88" s="57"/>
      <c r="AI88" s="172"/>
      <c r="AJ88" s="32"/>
      <c r="AK88" s="32"/>
      <c r="AL88" s="32"/>
      <c r="AM88" s="32"/>
      <c r="AN88" s="32"/>
      <c r="AO88" s="32"/>
      <c r="AP88" s="32"/>
      <c r="AQ88" s="32"/>
    </row>
    <row r="89" spans="3:43" ht="15" customHeight="1" x14ac:dyDescent="0.15">
      <c r="C89" s="171">
        <v>80</v>
      </c>
      <c r="D89" s="347"/>
      <c r="E89" s="348"/>
      <c r="F89" s="348"/>
      <c r="G89" s="348"/>
      <c r="H89" s="348"/>
      <c r="I89" s="349"/>
      <c r="J89" s="350" t="str">
        <f t="shared" si="2"/>
        <v/>
      </c>
      <c r="K89" s="351"/>
      <c r="L89" s="351"/>
      <c r="M89" s="351"/>
      <c r="N89" s="351"/>
      <c r="O89" s="352"/>
      <c r="P89" s="353"/>
      <c r="Q89" s="354"/>
      <c r="R89" s="354"/>
      <c r="S89" s="354"/>
      <c r="T89" s="354"/>
      <c r="U89" s="355"/>
      <c r="V89" s="327"/>
      <c r="W89" s="327"/>
      <c r="X89" s="327"/>
      <c r="Y89" s="327"/>
      <c r="Z89" s="327"/>
      <c r="AA89" s="327"/>
      <c r="AB89" s="328"/>
      <c r="AC89" s="329"/>
      <c r="AD89" s="329"/>
      <c r="AE89" s="329"/>
      <c r="AF89" s="329"/>
      <c r="AG89" s="330"/>
      <c r="AH89" s="57"/>
      <c r="AI89" s="172"/>
      <c r="AJ89" s="32"/>
      <c r="AK89" s="32"/>
      <c r="AL89" s="32"/>
      <c r="AM89" s="32"/>
      <c r="AN89" s="32"/>
      <c r="AO89" s="32"/>
      <c r="AP89" s="32"/>
      <c r="AQ89" s="32"/>
    </row>
    <row r="90" spans="3:43" ht="15" customHeight="1" x14ac:dyDescent="0.15">
      <c r="C90" s="171">
        <v>81</v>
      </c>
      <c r="D90" s="347"/>
      <c r="E90" s="348"/>
      <c r="F90" s="348"/>
      <c r="G90" s="348"/>
      <c r="H90" s="348"/>
      <c r="I90" s="349"/>
      <c r="J90" s="350" t="str">
        <f t="shared" si="2"/>
        <v/>
      </c>
      <c r="K90" s="351"/>
      <c r="L90" s="351"/>
      <c r="M90" s="351"/>
      <c r="N90" s="351"/>
      <c r="O90" s="352"/>
      <c r="P90" s="353"/>
      <c r="Q90" s="354"/>
      <c r="R90" s="354"/>
      <c r="S90" s="354"/>
      <c r="T90" s="354"/>
      <c r="U90" s="355"/>
      <c r="V90" s="327"/>
      <c r="W90" s="327"/>
      <c r="X90" s="327"/>
      <c r="Y90" s="327"/>
      <c r="Z90" s="327"/>
      <c r="AA90" s="327"/>
      <c r="AB90" s="328"/>
      <c r="AC90" s="329"/>
      <c r="AD90" s="329"/>
      <c r="AE90" s="329"/>
      <c r="AF90" s="329"/>
      <c r="AG90" s="330"/>
      <c r="AH90" s="57"/>
      <c r="AI90" s="172"/>
      <c r="AJ90" s="32"/>
      <c r="AK90" s="32"/>
      <c r="AL90" s="32"/>
      <c r="AM90" s="32"/>
      <c r="AN90" s="32"/>
      <c r="AO90" s="32"/>
      <c r="AP90" s="32"/>
      <c r="AQ90" s="32"/>
    </row>
    <row r="91" spans="3:43" ht="15" customHeight="1" x14ac:dyDescent="0.15">
      <c r="C91" s="171">
        <v>82</v>
      </c>
      <c r="D91" s="347"/>
      <c r="E91" s="348"/>
      <c r="F91" s="348"/>
      <c r="G91" s="348"/>
      <c r="H91" s="348"/>
      <c r="I91" s="349"/>
      <c r="J91" s="350" t="str">
        <f t="shared" si="2"/>
        <v/>
      </c>
      <c r="K91" s="351"/>
      <c r="L91" s="351"/>
      <c r="M91" s="351"/>
      <c r="N91" s="351"/>
      <c r="O91" s="352"/>
      <c r="P91" s="353"/>
      <c r="Q91" s="354"/>
      <c r="R91" s="354"/>
      <c r="S91" s="354"/>
      <c r="T91" s="354"/>
      <c r="U91" s="355"/>
      <c r="V91" s="327"/>
      <c r="W91" s="327"/>
      <c r="X91" s="327"/>
      <c r="Y91" s="327"/>
      <c r="Z91" s="327"/>
      <c r="AA91" s="327"/>
      <c r="AB91" s="328"/>
      <c r="AC91" s="329"/>
      <c r="AD91" s="329"/>
      <c r="AE91" s="329"/>
      <c r="AF91" s="329"/>
      <c r="AG91" s="330"/>
      <c r="AH91" s="57"/>
      <c r="AI91" s="172"/>
      <c r="AJ91" s="32"/>
      <c r="AK91" s="32"/>
      <c r="AL91" s="32"/>
      <c r="AM91" s="32"/>
      <c r="AN91" s="32"/>
      <c r="AO91" s="32"/>
      <c r="AP91" s="32"/>
      <c r="AQ91" s="32"/>
    </row>
    <row r="92" spans="3:43" ht="15" customHeight="1" x14ac:dyDescent="0.15">
      <c r="C92" s="171">
        <v>83</v>
      </c>
      <c r="D92" s="347"/>
      <c r="E92" s="348"/>
      <c r="F92" s="348"/>
      <c r="G92" s="348"/>
      <c r="H92" s="348"/>
      <c r="I92" s="349"/>
      <c r="J92" s="350" t="str">
        <f t="shared" si="2"/>
        <v/>
      </c>
      <c r="K92" s="351"/>
      <c r="L92" s="351"/>
      <c r="M92" s="351"/>
      <c r="N92" s="351"/>
      <c r="O92" s="352"/>
      <c r="P92" s="353"/>
      <c r="Q92" s="354"/>
      <c r="R92" s="354"/>
      <c r="S92" s="354"/>
      <c r="T92" s="354"/>
      <c r="U92" s="355"/>
      <c r="V92" s="327"/>
      <c r="W92" s="327"/>
      <c r="X92" s="327"/>
      <c r="Y92" s="327"/>
      <c r="Z92" s="327"/>
      <c r="AA92" s="327"/>
      <c r="AB92" s="328"/>
      <c r="AC92" s="329"/>
      <c r="AD92" s="329"/>
      <c r="AE92" s="329"/>
      <c r="AF92" s="329"/>
      <c r="AG92" s="330"/>
      <c r="AH92" s="57"/>
      <c r="AI92" s="172"/>
      <c r="AJ92" s="32"/>
      <c r="AK92" s="32"/>
      <c r="AL92" s="32"/>
      <c r="AM92" s="32"/>
      <c r="AN92" s="32"/>
      <c r="AO92" s="32"/>
      <c r="AP92" s="32"/>
      <c r="AQ92" s="32"/>
    </row>
    <row r="93" spans="3:43" ht="15" customHeight="1" x14ac:dyDescent="0.15">
      <c r="C93" s="171">
        <v>84</v>
      </c>
      <c r="D93" s="347"/>
      <c r="E93" s="348"/>
      <c r="F93" s="348"/>
      <c r="G93" s="348"/>
      <c r="H93" s="348"/>
      <c r="I93" s="349"/>
      <c r="J93" s="350" t="str">
        <f t="shared" si="2"/>
        <v/>
      </c>
      <c r="K93" s="351"/>
      <c r="L93" s="351"/>
      <c r="M93" s="351"/>
      <c r="N93" s="351"/>
      <c r="O93" s="352"/>
      <c r="P93" s="353"/>
      <c r="Q93" s="354"/>
      <c r="R93" s="354"/>
      <c r="S93" s="354"/>
      <c r="T93" s="354"/>
      <c r="U93" s="355"/>
      <c r="V93" s="327"/>
      <c r="W93" s="327"/>
      <c r="X93" s="327"/>
      <c r="Y93" s="327"/>
      <c r="Z93" s="327"/>
      <c r="AA93" s="327"/>
      <c r="AB93" s="328"/>
      <c r="AC93" s="329"/>
      <c r="AD93" s="329"/>
      <c r="AE93" s="329"/>
      <c r="AF93" s="329"/>
      <c r="AG93" s="330"/>
      <c r="AH93" s="57"/>
      <c r="AI93" s="172"/>
      <c r="AJ93" s="32"/>
      <c r="AK93" s="32"/>
      <c r="AL93" s="32"/>
      <c r="AM93" s="32"/>
      <c r="AN93" s="32"/>
      <c r="AO93" s="32"/>
      <c r="AP93" s="32"/>
      <c r="AQ93" s="32"/>
    </row>
    <row r="94" spans="3:43" ht="15" customHeight="1" x14ac:dyDescent="0.15">
      <c r="C94" s="171">
        <v>85</v>
      </c>
      <c r="D94" s="347"/>
      <c r="E94" s="348"/>
      <c r="F94" s="348"/>
      <c r="G94" s="348"/>
      <c r="H94" s="348"/>
      <c r="I94" s="349"/>
      <c r="J94" s="350" t="str">
        <f t="shared" si="2"/>
        <v/>
      </c>
      <c r="K94" s="351"/>
      <c r="L94" s="351"/>
      <c r="M94" s="351"/>
      <c r="N94" s="351"/>
      <c r="O94" s="352"/>
      <c r="P94" s="353"/>
      <c r="Q94" s="354"/>
      <c r="R94" s="354"/>
      <c r="S94" s="354"/>
      <c r="T94" s="354"/>
      <c r="U94" s="355"/>
      <c r="V94" s="327"/>
      <c r="W94" s="327"/>
      <c r="X94" s="327"/>
      <c r="Y94" s="327"/>
      <c r="Z94" s="327"/>
      <c r="AA94" s="327"/>
      <c r="AB94" s="328"/>
      <c r="AC94" s="329"/>
      <c r="AD94" s="329"/>
      <c r="AE94" s="329"/>
      <c r="AF94" s="329"/>
      <c r="AG94" s="330"/>
      <c r="AH94" s="57"/>
      <c r="AI94" s="172"/>
      <c r="AJ94" s="32"/>
      <c r="AK94" s="32"/>
      <c r="AL94" s="32"/>
      <c r="AM94" s="32"/>
      <c r="AN94" s="32"/>
      <c r="AO94" s="32"/>
      <c r="AP94" s="32"/>
      <c r="AQ94" s="32"/>
    </row>
    <row r="95" spans="3:43" ht="15" customHeight="1" x14ac:dyDescent="0.15">
      <c r="C95" s="171">
        <v>86</v>
      </c>
      <c r="D95" s="347"/>
      <c r="E95" s="348"/>
      <c r="F95" s="348"/>
      <c r="G95" s="348"/>
      <c r="H95" s="348"/>
      <c r="I95" s="349"/>
      <c r="J95" s="350" t="str">
        <f t="shared" si="2"/>
        <v/>
      </c>
      <c r="K95" s="351"/>
      <c r="L95" s="351"/>
      <c r="M95" s="351"/>
      <c r="N95" s="351"/>
      <c r="O95" s="352"/>
      <c r="P95" s="353"/>
      <c r="Q95" s="354"/>
      <c r="R95" s="354"/>
      <c r="S95" s="354"/>
      <c r="T95" s="354"/>
      <c r="U95" s="355"/>
      <c r="V95" s="327"/>
      <c r="W95" s="327"/>
      <c r="X95" s="327"/>
      <c r="Y95" s="327"/>
      <c r="Z95" s="327"/>
      <c r="AA95" s="327"/>
      <c r="AB95" s="328"/>
      <c r="AC95" s="329"/>
      <c r="AD95" s="329"/>
      <c r="AE95" s="329"/>
      <c r="AF95" s="329"/>
      <c r="AG95" s="330"/>
      <c r="AH95" s="57"/>
      <c r="AI95" s="172"/>
      <c r="AJ95" s="32"/>
      <c r="AK95" s="32"/>
      <c r="AL95" s="32"/>
      <c r="AM95" s="32"/>
      <c r="AN95" s="32"/>
      <c r="AO95" s="32"/>
      <c r="AP95" s="32"/>
      <c r="AQ95" s="32"/>
    </row>
    <row r="96" spans="3:43" ht="15" customHeight="1" x14ac:dyDescent="0.15">
      <c r="C96" s="171">
        <v>87</v>
      </c>
      <c r="D96" s="347"/>
      <c r="E96" s="348"/>
      <c r="F96" s="348"/>
      <c r="G96" s="348"/>
      <c r="H96" s="348"/>
      <c r="I96" s="349"/>
      <c r="J96" s="350" t="str">
        <f t="shared" si="2"/>
        <v/>
      </c>
      <c r="K96" s="351"/>
      <c r="L96" s="351"/>
      <c r="M96" s="351"/>
      <c r="N96" s="351"/>
      <c r="O96" s="352"/>
      <c r="P96" s="353"/>
      <c r="Q96" s="354"/>
      <c r="R96" s="354"/>
      <c r="S96" s="354"/>
      <c r="T96" s="354"/>
      <c r="U96" s="355"/>
      <c r="V96" s="327"/>
      <c r="W96" s="327"/>
      <c r="X96" s="327"/>
      <c r="Y96" s="327"/>
      <c r="Z96" s="327"/>
      <c r="AA96" s="327"/>
      <c r="AB96" s="328"/>
      <c r="AC96" s="329"/>
      <c r="AD96" s="329"/>
      <c r="AE96" s="329"/>
      <c r="AF96" s="329"/>
      <c r="AG96" s="330"/>
      <c r="AH96" s="57"/>
      <c r="AI96" s="172"/>
      <c r="AJ96" s="32"/>
      <c r="AK96" s="32"/>
      <c r="AL96" s="32"/>
      <c r="AM96" s="32"/>
      <c r="AN96" s="32"/>
      <c r="AO96" s="32"/>
      <c r="AP96" s="32"/>
      <c r="AQ96" s="32"/>
    </row>
    <row r="97" spans="3:43" ht="15" customHeight="1" x14ac:dyDescent="0.15">
      <c r="C97" s="171">
        <v>88</v>
      </c>
      <c r="D97" s="347"/>
      <c r="E97" s="348"/>
      <c r="F97" s="348"/>
      <c r="G97" s="348"/>
      <c r="H97" s="348"/>
      <c r="I97" s="349"/>
      <c r="J97" s="350" t="str">
        <f t="shared" si="2"/>
        <v/>
      </c>
      <c r="K97" s="351"/>
      <c r="L97" s="351"/>
      <c r="M97" s="351"/>
      <c r="N97" s="351"/>
      <c r="O97" s="352"/>
      <c r="P97" s="353"/>
      <c r="Q97" s="354"/>
      <c r="R97" s="354"/>
      <c r="S97" s="354"/>
      <c r="T97" s="354"/>
      <c r="U97" s="355"/>
      <c r="V97" s="327"/>
      <c r="W97" s="327"/>
      <c r="X97" s="327"/>
      <c r="Y97" s="327"/>
      <c r="Z97" s="327"/>
      <c r="AA97" s="327"/>
      <c r="AB97" s="328"/>
      <c r="AC97" s="329"/>
      <c r="AD97" s="329"/>
      <c r="AE97" s="329"/>
      <c r="AF97" s="329"/>
      <c r="AG97" s="330"/>
      <c r="AH97" s="57"/>
      <c r="AI97" s="172"/>
      <c r="AJ97" s="32"/>
      <c r="AK97" s="32"/>
      <c r="AL97" s="32"/>
      <c r="AM97" s="32"/>
      <c r="AN97" s="32"/>
      <c r="AO97" s="32"/>
      <c r="AP97" s="32"/>
      <c r="AQ97" s="32"/>
    </row>
    <row r="98" spans="3:43" ht="15" customHeight="1" x14ac:dyDescent="0.15">
      <c r="C98" s="171">
        <v>89</v>
      </c>
      <c r="D98" s="347"/>
      <c r="E98" s="348"/>
      <c r="F98" s="348"/>
      <c r="G98" s="348"/>
      <c r="H98" s="348"/>
      <c r="I98" s="349"/>
      <c r="J98" s="350" t="str">
        <f t="shared" si="2"/>
        <v/>
      </c>
      <c r="K98" s="351"/>
      <c r="L98" s="351"/>
      <c r="M98" s="351"/>
      <c r="N98" s="351"/>
      <c r="O98" s="352"/>
      <c r="P98" s="353"/>
      <c r="Q98" s="354"/>
      <c r="R98" s="354"/>
      <c r="S98" s="354"/>
      <c r="T98" s="354"/>
      <c r="U98" s="355"/>
      <c r="V98" s="327"/>
      <c r="W98" s="327"/>
      <c r="X98" s="327"/>
      <c r="Y98" s="327"/>
      <c r="Z98" s="327"/>
      <c r="AA98" s="327"/>
      <c r="AB98" s="328"/>
      <c r="AC98" s="329"/>
      <c r="AD98" s="329"/>
      <c r="AE98" s="329"/>
      <c r="AF98" s="329"/>
      <c r="AG98" s="330"/>
      <c r="AH98" s="57"/>
      <c r="AI98" s="172"/>
      <c r="AJ98" s="32"/>
      <c r="AK98" s="32"/>
      <c r="AL98" s="32"/>
      <c r="AM98" s="32"/>
      <c r="AN98" s="32"/>
      <c r="AO98" s="32"/>
      <c r="AP98" s="32"/>
      <c r="AQ98" s="32"/>
    </row>
    <row r="99" spans="3:43" ht="15" customHeight="1" x14ac:dyDescent="0.15">
      <c r="C99" s="171">
        <v>90</v>
      </c>
      <c r="D99" s="347"/>
      <c r="E99" s="348"/>
      <c r="F99" s="348"/>
      <c r="G99" s="348"/>
      <c r="H99" s="348"/>
      <c r="I99" s="349"/>
      <c r="J99" s="350" t="str">
        <f t="shared" si="2"/>
        <v/>
      </c>
      <c r="K99" s="351"/>
      <c r="L99" s="351"/>
      <c r="M99" s="351"/>
      <c r="N99" s="351"/>
      <c r="O99" s="352"/>
      <c r="P99" s="353"/>
      <c r="Q99" s="354"/>
      <c r="R99" s="354"/>
      <c r="S99" s="354"/>
      <c r="T99" s="354"/>
      <c r="U99" s="355"/>
      <c r="V99" s="327"/>
      <c r="W99" s="327"/>
      <c r="X99" s="327"/>
      <c r="Y99" s="327"/>
      <c r="Z99" s="327"/>
      <c r="AA99" s="327"/>
      <c r="AB99" s="328"/>
      <c r="AC99" s="329"/>
      <c r="AD99" s="329"/>
      <c r="AE99" s="329"/>
      <c r="AF99" s="329"/>
      <c r="AG99" s="330"/>
      <c r="AH99" s="57"/>
      <c r="AI99" s="172"/>
      <c r="AJ99" s="32"/>
      <c r="AK99" s="32"/>
      <c r="AL99" s="32"/>
      <c r="AM99" s="32"/>
      <c r="AN99" s="32"/>
      <c r="AO99" s="32"/>
      <c r="AP99" s="32"/>
      <c r="AQ99" s="32"/>
    </row>
    <row r="100" spans="3:43" ht="15" customHeight="1" x14ac:dyDescent="0.15">
      <c r="C100" s="171">
        <v>91</v>
      </c>
      <c r="D100" s="347"/>
      <c r="E100" s="348"/>
      <c r="F100" s="348"/>
      <c r="G100" s="348"/>
      <c r="H100" s="348"/>
      <c r="I100" s="349"/>
      <c r="J100" s="350" t="str">
        <f t="shared" si="2"/>
        <v/>
      </c>
      <c r="K100" s="351"/>
      <c r="L100" s="351"/>
      <c r="M100" s="351"/>
      <c r="N100" s="351"/>
      <c r="O100" s="352"/>
      <c r="P100" s="353"/>
      <c r="Q100" s="354"/>
      <c r="R100" s="354"/>
      <c r="S100" s="354"/>
      <c r="T100" s="354"/>
      <c r="U100" s="355"/>
      <c r="V100" s="327"/>
      <c r="W100" s="327"/>
      <c r="X100" s="327"/>
      <c r="Y100" s="327"/>
      <c r="Z100" s="327"/>
      <c r="AA100" s="327"/>
      <c r="AB100" s="328"/>
      <c r="AC100" s="329"/>
      <c r="AD100" s="329"/>
      <c r="AE100" s="329"/>
      <c r="AF100" s="329"/>
      <c r="AG100" s="330"/>
      <c r="AH100" s="57"/>
      <c r="AI100" s="172"/>
      <c r="AJ100" s="32"/>
      <c r="AK100" s="32"/>
      <c r="AL100" s="32"/>
      <c r="AM100" s="32"/>
      <c r="AN100" s="32"/>
      <c r="AO100" s="32"/>
      <c r="AP100" s="32"/>
      <c r="AQ100" s="32"/>
    </row>
    <row r="101" spans="3:43" ht="15" customHeight="1" x14ac:dyDescent="0.15">
      <c r="C101" s="171">
        <v>92</v>
      </c>
      <c r="D101" s="347"/>
      <c r="E101" s="348"/>
      <c r="F101" s="348"/>
      <c r="G101" s="348"/>
      <c r="H101" s="348"/>
      <c r="I101" s="349"/>
      <c r="J101" s="350" t="str">
        <f t="shared" si="2"/>
        <v/>
      </c>
      <c r="K101" s="351"/>
      <c r="L101" s="351"/>
      <c r="M101" s="351"/>
      <c r="N101" s="351"/>
      <c r="O101" s="352"/>
      <c r="P101" s="353"/>
      <c r="Q101" s="354"/>
      <c r="R101" s="354"/>
      <c r="S101" s="354"/>
      <c r="T101" s="354"/>
      <c r="U101" s="355"/>
      <c r="V101" s="327"/>
      <c r="W101" s="327"/>
      <c r="X101" s="327"/>
      <c r="Y101" s="327"/>
      <c r="Z101" s="327"/>
      <c r="AA101" s="327"/>
      <c r="AB101" s="328"/>
      <c r="AC101" s="329"/>
      <c r="AD101" s="329"/>
      <c r="AE101" s="329"/>
      <c r="AF101" s="329"/>
      <c r="AG101" s="330"/>
      <c r="AH101" s="57"/>
      <c r="AI101" s="172"/>
      <c r="AJ101" s="32"/>
      <c r="AK101" s="32"/>
      <c r="AL101" s="32"/>
      <c r="AM101" s="32"/>
      <c r="AN101" s="32"/>
      <c r="AO101" s="32"/>
      <c r="AP101" s="32"/>
      <c r="AQ101" s="32"/>
    </row>
    <row r="102" spans="3:43" ht="15" customHeight="1" x14ac:dyDescent="0.15">
      <c r="C102" s="171">
        <v>93</v>
      </c>
      <c r="D102" s="347"/>
      <c r="E102" s="348"/>
      <c r="F102" s="348"/>
      <c r="G102" s="348"/>
      <c r="H102" s="348"/>
      <c r="I102" s="349"/>
      <c r="J102" s="350" t="str">
        <f t="shared" si="2"/>
        <v/>
      </c>
      <c r="K102" s="351"/>
      <c r="L102" s="351"/>
      <c r="M102" s="351"/>
      <c r="N102" s="351"/>
      <c r="O102" s="352"/>
      <c r="P102" s="353"/>
      <c r="Q102" s="354"/>
      <c r="R102" s="354"/>
      <c r="S102" s="354"/>
      <c r="T102" s="354"/>
      <c r="U102" s="355"/>
      <c r="V102" s="327"/>
      <c r="W102" s="327"/>
      <c r="X102" s="327"/>
      <c r="Y102" s="327"/>
      <c r="Z102" s="327"/>
      <c r="AA102" s="327"/>
      <c r="AB102" s="328"/>
      <c r="AC102" s="329"/>
      <c r="AD102" s="329"/>
      <c r="AE102" s="329"/>
      <c r="AF102" s="329"/>
      <c r="AG102" s="330"/>
      <c r="AH102" s="57"/>
      <c r="AI102" s="172"/>
      <c r="AJ102" s="32"/>
      <c r="AK102" s="32"/>
      <c r="AL102" s="32"/>
      <c r="AM102" s="32"/>
      <c r="AN102" s="32"/>
      <c r="AO102" s="32"/>
      <c r="AP102" s="32"/>
      <c r="AQ102" s="32"/>
    </row>
    <row r="103" spans="3:43" ht="15" customHeight="1" x14ac:dyDescent="0.15">
      <c r="C103" s="171">
        <v>94</v>
      </c>
      <c r="D103" s="347"/>
      <c r="E103" s="348"/>
      <c r="F103" s="348"/>
      <c r="G103" s="348"/>
      <c r="H103" s="348"/>
      <c r="I103" s="349"/>
      <c r="J103" s="350" t="str">
        <f t="shared" si="2"/>
        <v/>
      </c>
      <c r="K103" s="351"/>
      <c r="L103" s="351"/>
      <c r="M103" s="351"/>
      <c r="N103" s="351"/>
      <c r="O103" s="352"/>
      <c r="P103" s="353"/>
      <c r="Q103" s="354"/>
      <c r="R103" s="354"/>
      <c r="S103" s="354"/>
      <c r="T103" s="354"/>
      <c r="U103" s="355"/>
      <c r="V103" s="327"/>
      <c r="W103" s="327"/>
      <c r="X103" s="327"/>
      <c r="Y103" s="327"/>
      <c r="Z103" s="327"/>
      <c r="AA103" s="327"/>
      <c r="AB103" s="328"/>
      <c r="AC103" s="329"/>
      <c r="AD103" s="329"/>
      <c r="AE103" s="329"/>
      <c r="AF103" s="329"/>
      <c r="AG103" s="330"/>
      <c r="AH103" s="57"/>
      <c r="AI103" s="172"/>
      <c r="AJ103" s="32"/>
      <c r="AK103" s="32"/>
      <c r="AL103" s="32"/>
      <c r="AM103" s="32"/>
      <c r="AN103" s="32"/>
      <c r="AO103" s="32"/>
      <c r="AP103" s="32"/>
      <c r="AQ103" s="32"/>
    </row>
    <row r="104" spans="3:43" ht="15" customHeight="1" x14ac:dyDescent="0.15">
      <c r="C104" s="171">
        <v>95</v>
      </c>
      <c r="D104" s="347"/>
      <c r="E104" s="348"/>
      <c r="F104" s="348"/>
      <c r="G104" s="348"/>
      <c r="H104" s="348"/>
      <c r="I104" s="349"/>
      <c r="J104" s="350" t="str">
        <f t="shared" si="2"/>
        <v/>
      </c>
      <c r="K104" s="351"/>
      <c r="L104" s="351"/>
      <c r="M104" s="351"/>
      <c r="N104" s="351"/>
      <c r="O104" s="352"/>
      <c r="P104" s="353"/>
      <c r="Q104" s="354"/>
      <c r="R104" s="354"/>
      <c r="S104" s="354"/>
      <c r="T104" s="354"/>
      <c r="U104" s="355"/>
      <c r="V104" s="327"/>
      <c r="W104" s="327"/>
      <c r="X104" s="327"/>
      <c r="Y104" s="327"/>
      <c r="Z104" s="327"/>
      <c r="AA104" s="327"/>
      <c r="AB104" s="328"/>
      <c r="AC104" s="329"/>
      <c r="AD104" s="329"/>
      <c r="AE104" s="329"/>
      <c r="AF104" s="329"/>
      <c r="AG104" s="330"/>
      <c r="AH104" s="57"/>
      <c r="AI104" s="172"/>
      <c r="AJ104" s="32"/>
      <c r="AK104" s="32"/>
      <c r="AL104" s="32"/>
      <c r="AM104" s="32"/>
      <c r="AN104" s="32"/>
      <c r="AO104" s="32"/>
      <c r="AP104" s="32"/>
      <c r="AQ104" s="32"/>
    </row>
    <row r="105" spans="3:43" ht="15" customHeight="1" x14ac:dyDescent="0.15">
      <c r="C105" s="171">
        <v>96</v>
      </c>
      <c r="D105" s="347"/>
      <c r="E105" s="348"/>
      <c r="F105" s="348"/>
      <c r="G105" s="348"/>
      <c r="H105" s="348"/>
      <c r="I105" s="349"/>
      <c r="J105" s="350" t="str">
        <f t="shared" si="2"/>
        <v/>
      </c>
      <c r="K105" s="351"/>
      <c r="L105" s="351"/>
      <c r="M105" s="351"/>
      <c r="N105" s="351"/>
      <c r="O105" s="352"/>
      <c r="P105" s="353"/>
      <c r="Q105" s="354"/>
      <c r="R105" s="354"/>
      <c r="S105" s="354"/>
      <c r="T105" s="354"/>
      <c r="U105" s="355"/>
      <c r="V105" s="327"/>
      <c r="W105" s="327"/>
      <c r="X105" s="327"/>
      <c r="Y105" s="327"/>
      <c r="Z105" s="327"/>
      <c r="AA105" s="327"/>
      <c r="AB105" s="328"/>
      <c r="AC105" s="329"/>
      <c r="AD105" s="329"/>
      <c r="AE105" s="329"/>
      <c r="AF105" s="329"/>
      <c r="AG105" s="330"/>
      <c r="AH105" s="57"/>
      <c r="AI105" s="172"/>
      <c r="AJ105" s="32"/>
      <c r="AK105" s="32"/>
      <c r="AL105" s="32"/>
      <c r="AM105" s="32"/>
      <c r="AN105" s="32"/>
      <c r="AO105" s="32"/>
      <c r="AP105" s="32"/>
      <c r="AQ105" s="32"/>
    </row>
    <row r="106" spans="3:43" ht="15" customHeight="1" x14ac:dyDescent="0.15">
      <c r="C106" s="171">
        <v>97</v>
      </c>
      <c r="D106" s="347"/>
      <c r="E106" s="348"/>
      <c r="F106" s="348"/>
      <c r="G106" s="348"/>
      <c r="H106" s="348"/>
      <c r="I106" s="349"/>
      <c r="J106" s="350" t="str">
        <f t="shared" ref="J106:J137" si="3">IF(D106="","",D106)</f>
        <v/>
      </c>
      <c r="K106" s="351"/>
      <c r="L106" s="351"/>
      <c r="M106" s="351"/>
      <c r="N106" s="351"/>
      <c r="O106" s="352"/>
      <c r="P106" s="353"/>
      <c r="Q106" s="354"/>
      <c r="R106" s="354"/>
      <c r="S106" s="354"/>
      <c r="T106" s="354"/>
      <c r="U106" s="355"/>
      <c r="V106" s="327"/>
      <c r="W106" s="327"/>
      <c r="X106" s="327"/>
      <c r="Y106" s="327"/>
      <c r="Z106" s="327"/>
      <c r="AA106" s="327"/>
      <c r="AB106" s="328"/>
      <c r="AC106" s="329"/>
      <c r="AD106" s="329"/>
      <c r="AE106" s="329"/>
      <c r="AF106" s="329"/>
      <c r="AG106" s="330"/>
      <c r="AH106" s="57"/>
      <c r="AI106" s="172"/>
      <c r="AJ106" s="32"/>
      <c r="AK106" s="32"/>
      <c r="AL106" s="32"/>
      <c r="AM106" s="32"/>
      <c r="AN106" s="32"/>
      <c r="AO106" s="32"/>
      <c r="AP106" s="32"/>
      <c r="AQ106" s="32"/>
    </row>
    <row r="107" spans="3:43" ht="15" customHeight="1" x14ac:dyDescent="0.15">
      <c r="C107" s="171">
        <v>98</v>
      </c>
      <c r="D107" s="347"/>
      <c r="E107" s="348"/>
      <c r="F107" s="348"/>
      <c r="G107" s="348"/>
      <c r="H107" s="348"/>
      <c r="I107" s="349"/>
      <c r="J107" s="350" t="str">
        <f t="shared" si="3"/>
        <v/>
      </c>
      <c r="K107" s="351"/>
      <c r="L107" s="351"/>
      <c r="M107" s="351"/>
      <c r="N107" s="351"/>
      <c r="O107" s="352"/>
      <c r="P107" s="353"/>
      <c r="Q107" s="354"/>
      <c r="R107" s="354"/>
      <c r="S107" s="354"/>
      <c r="T107" s="354"/>
      <c r="U107" s="355"/>
      <c r="V107" s="327"/>
      <c r="W107" s="327"/>
      <c r="X107" s="327"/>
      <c r="Y107" s="327"/>
      <c r="Z107" s="327"/>
      <c r="AA107" s="327"/>
      <c r="AB107" s="328"/>
      <c r="AC107" s="329"/>
      <c r="AD107" s="329"/>
      <c r="AE107" s="329"/>
      <c r="AF107" s="329"/>
      <c r="AG107" s="330"/>
      <c r="AH107" s="57"/>
      <c r="AI107" s="172"/>
      <c r="AJ107" s="32"/>
      <c r="AK107" s="32"/>
      <c r="AL107" s="32"/>
      <c r="AM107" s="32"/>
      <c r="AN107" s="32"/>
      <c r="AO107" s="32"/>
      <c r="AP107" s="32"/>
      <c r="AQ107" s="32"/>
    </row>
    <row r="108" spans="3:43" ht="15" customHeight="1" x14ac:dyDescent="0.15">
      <c r="C108" s="171">
        <v>99</v>
      </c>
      <c r="D108" s="347"/>
      <c r="E108" s="348"/>
      <c r="F108" s="348"/>
      <c r="G108" s="348"/>
      <c r="H108" s="348"/>
      <c r="I108" s="349"/>
      <c r="J108" s="350" t="str">
        <f t="shared" si="3"/>
        <v/>
      </c>
      <c r="K108" s="351"/>
      <c r="L108" s="351"/>
      <c r="M108" s="351"/>
      <c r="N108" s="351"/>
      <c r="O108" s="352"/>
      <c r="P108" s="353"/>
      <c r="Q108" s="354"/>
      <c r="R108" s="354"/>
      <c r="S108" s="354"/>
      <c r="T108" s="354"/>
      <c r="U108" s="355"/>
      <c r="V108" s="327"/>
      <c r="W108" s="327"/>
      <c r="X108" s="327"/>
      <c r="Y108" s="327"/>
      <c r="Z108" s="327"/>
      <c r="AA108" s="327"/>
      <c r="AB108" s="328"/>
      <c r="AC108" s="329"/>
      <c r="AD108" s="329"/>
      <c r="AE108" s="329"/>
      <c r="AF108" s="329"/>
      <c r="AG108" s="330"/>
      <c r="AH108" s="57"/>
      <c r="AI108" s="172"/>
      <c r="AJ108" s="32"/>
      <c r="AK108" s="32"/>
      <c r="AL108" s="32"/>
      <c r="AM108" s="32"/>
      <c r="AN108" s="32"/>
      <c r="AO108" s="32"/>
      <c r="AP108" s="32"/>
      <c r="AQ108" s="32"/>
    </row>
    <row r="109" spans="3:43" ht="15" customHeight="1" x14ac:dyDescent="0.15">
      <c r="C109" s="171">
        <v>100</v>
      </c>
      <c r="D109" s="347"/>
      <c r="E109" s="348"/>
      <c r="F109" s="348"/>
      <c r="G109" s="348"/>
      <c r="H109" s="348"/>
      <c r="I109" s="349"/>
      <c r="J109" s="350" t="str">
        <f t="shared" si="3"/>
        <v/>
      </c>
      <c r="K109" s="351"/>
      <c r="L109" s="351"/>
      <c r="M109" s="351"/>
      <c r="N109" s="351"/>
      <c r="O109" s="352"/>
      <c r="P109" s="353"/>
      <c r="Q109" s="354"/>
      <c r="R109" s="354"/>
      <c r="S109" s="354"/>
      <c r="T109" s="354"/>
      <c r="U109" s="355"/>
      <c r="V109" s="327"/>
      <c r="W109" s="327"/>
      <c r="X109" s="327"/>
      <c r="Y109" s="327"/>
      <c r="Z109" s="327"/>
      <c r="AA109" s="327"/>
      <c r="AB109" s="328"/>
      <c r="AC109" s="329"/>
      <c r="AD109" s="329"/>
      <c r="AE109" s="329"/>
      <c r="AF109" s="329"/>
      <c r="AG109" s="330"/>
      <c r="AH109" s="57"/>
      <c r="AI109" s="172"/>
      <c r="AJ109" s="32"/>
      <c r="AK109" s="32"/>
      <c r="AL109" s="32"/>
      <c r="AM109" s="32"/>
      <c r="AN109" s="32"/>
      <c r="AO109" s="32"/>
      <c r="AP109" s="32"/>
      <c r="AQ109" s="32"/>
    </row>
    <row r="110" spans="3:43" ht="15" customHeight="1" x14ac:dyDescent="0.15">
      <c r="C110" s="171">
        <v>101</v>
      </c>
      <c r="D110" s="347"/>
      <c r="E110" s="348"/>
      <c r="F110" s="348"/>
      <c r="G110" s="348"/>
      <c r="H110" s="348"/>
      <c r="I110" s="349"/>
      <c r="J110" s="350" t="str">
        <f t="shared" si="3"/>
        <v/>
      </c>
      <c r="K110" s="351"/>
      <c r="L110" s="351"/>
      <c r="M110" s="351"/>
      <c r="N110" s="351"/>
      <c r="O110" s="352"/>
      <c r="P110" s="353"/>
      <c r="Q110" s="354"/>
      <c r="R110" s="354"/>
      <c r="S110" s="354"/>
      <c r="T110" s="354"/>
      <c r="U110" s="355"/>
      <c r="V110" s="327"/>
      <c r="W110" s="327"/>
      <c r="X110" s="327"/>
      <c r="Y110" s="327"/>
      <c r="Z110" s="327"/>
      <c r="AA110" s="327"/>
      <c r="AB110" s="328"/>
      <c r="AC110" s="329"/>
      <c r="AD110" s="329"/>
      <c r="AE110" s="329"/>
      <c r="AF110" s="329"/>
      <c r="AG110" s="330"/>
      <c r="AH110" s="57"/>
      <c r="AI110" s="172"/>
      <c r="AJ110" s="32"/>
      <c r="AK110" s="32"/>
      <c r="AL110" s="32"/>
      <c r="AM110" s="32"/>
      <c r="AN110" s="32"/>
      <c r="AO110" s="32"/>
      <c r="AP110" s="32"/>
      <c r="AQ110" s="32"/>
    </row>
    <row r="111" spans="3:43" ht="15" customHeight="1" x14ac:dyDescent="0.15">
      <c r="C111" s="171">
        <v>102</v>
      </c>
      <c r="D111" s="347"/>
      <c r="E111" s="348"/>
      <c r="F111" s="348"/>
      <c r="G111" s="348"/>
      <c r="H111" s="348"/>
      <c r="I111" s="349"/>
      <c r="J111" s="350" t="str">
        <f t="shared" si="3"/>
        <v/>
      </c>
      <c r="K111" s="351"/>
      <c r="L111" s="351"/>
      <c r="M111" s="351"/>
      <c r="N111" s="351"/>
      <c r="O111" s="352"/>
      <c r="P111" s="353"/>
      <c r="Q111" s="354"/>
      <c r="R111" s="354"/>
      <c r="S111" s="354"/>
      <c r="T111" s="354"/>
      <c r="U111" s="355"/>
      <c r="V111" s="327"/>
      <c r="W111" s="327"/>
      <c r="X111" s="327"/>
      <c r="Y111" s="327"/>
      <c r="Z111" s="327"/>
      <c r="AA111" s="327"/>
      <c r="AB111" s="328"/>
      <c r="AC111" s="329"/>
      <c r="AD111" s="329"/>
      <c r="AE111" s="329"/>
      <c r="AF111" s="329"/>
      <c r="AG111" s="330"/>
      <c r="AH111" s="57"/>
      <c r="AI111" s="172"/>
      <c r="AJ111" s="32"/>
      <c r="AK111" s="32"/>
      <c r="AL111" s="32"/>
      <c r="AM111" s="32"/>
      <c r="AN111" s="32"/>
      <c r="AO111" s="32"/>
      <c r="AP111" s="32"/>
      <c r="AQ111" s="32"/>
    </row>
    <row r="112" spans="3:43" ht="15" customHeight="1" x14ac:dyDescent="0.15">
      <c r="C112" s="171">
        <v>103</v>
      </c>
      <c r="D112" s="347"/>
      <c r="E112" s="348"/>
      <c r="F112" s="348"/>
      <c r="G112" s="348"/>
      <c r="H112" s="348"/>
      <c r="I112" s="349"/>
      <c r="J112" s="350" t="str">
        <f t="shared" si="3"/>
        <v/>
      </c>
      <c r="K112" s="351"/>
      <c r="L112" s="351"/>
      <c r="M112" s="351"/>
      <c r="N112" s="351"/>
      <c r="O112" s="352"/>
      <c r="P112" s="353"/>
      <c r="Q112" s="354"/>
      <c r="R112" s="354"/>
      <c r="S112" s="354"/>
      <c r="T112" s="354"/>
      <c r="U112" s="355"/>
      <c r="V112" s="327"/>
      <c r="W112" s="327"/>
      <c r="X112" s="327"/>
      <c r="Y112" s="327"/>
      <c r="Z112" s="327"/>
      <c r="AA112" s="327"/>
      <c r="AB112" s="328"/>
      <c r="AC112" s="329"/>
      <c r="AD112" s="329"/>
      <c r="AE112" s="329"/>
      <c r="AF112" s="329"/>
      <c r="AG112" s="330"/>
      <c r="AH112" s="57"/>
      <c r="AI112" s="172"/>
      <c r="AJ112" s="32"/>
      <c r="AK112" s="32"/>
      <c r="AL112" s="32"/>
      <c r="AM112" s="32"/>
      <c r="AN112" s="32"/>
      <c r="AO112" s="32"/>
      <c r="AP112" s="32"/>
      <c r="AQ112" s="32"/>
    </row>
    <row r="113" spans="3:43" ht="15" customHeight="1" x14ac:dyDescent="0.15">
      <c r="C113" s="171">
        <v>104</v>
      </c>
      <c r="D113" s="347"/>
      <c r="E113" s="348"/>
      <c r="F113" s="348"/>
      <c r="G113" s="348"/>
      <c r="H113" s="348"/>
      <c r="I113" s="349"/>
      <c r="J113" s="350" t="str">
        <f t="shared" si="3"/>
        <v/>
      </c>
      <c r="K113" s="351"/>
      <c r="L113" s="351"/>
      <c r="M113" s="351"/>
      <c r="N113" s="351"/>
      <c r="O113" s="352"/>
      <c r="P113" s="353"/>
      <c r="Q113" s="354"/>
      <c r="R113" s="354"/>
      <c r="S113" s="354"/>
      <c r="T113" s="354"/>
      <c r="U113" s="355"/>
      <c r="V113" s="327"/>
      <c r="W113" s="327"/>
      <c r="X113" s="327"/>
      <c r="Y113" s="327"/>
      <c r="Z113" s="327"/>
      <c r="AA113" s="327"/>
      <c r="AB113" s="328"/>
      <c r="AC113" s="329"/>
      <c r="AD113" s="329"/>
      <c r="AE113" s="329"/>
      <c r="AF113" s="329"/>
      <c r="AG113" s="330"/>
      <c r="AH113" s="57"/>
      <c r="AI113" s="172"/>
      <c r="AJ113" s="32"/>
      <c r="AK113" s="32"/>
      <c r="AL113" s="32"/>
      <c r="AM113" s="32"/>
      <c r="AN113" s="32"/>
      <c r="AO113" s="32"/>
      <c r="AP113" s="32"/>
      <c r="AQ113" s="32"/>
    </row>
    <row r="114" spans="3:43" ht="15" customHeight="1" x14ac:dyDescent="0.15">
      <c r="C114" s="171">
        <v>105</v>
      </c>
      <c r="D114" s="347"/>
      <c r="E114" s="348"/>
      <c r="F114" s="348"/>
      <c r="G114" s="348"/>
      <c r="H114" s="348"/>
      <c r="I114" s="349"/>
      <c r="J114" s="350" t="str">
        <f t="shared" si="3"/>
        <v/>
      </c>
      <c r="K114" s="351"/>
      <c r="L114" s="351"/>
      <c r="M114" s="351"/>
      <c r="N114" s="351"/>
      <c r="O114" s="352"/>
      <c r="P114" s="353"/>
      <c r="Q114" s="354"/>
      <c r="R114" s="354"/>
      <c r="S114" s="354"/>
      <c r="T114" s="354"/>
      <c r="U114" s="355"/>
      <c r="V114" s="327"/>
      <c r="W114" s="327"/>
      <c r="X114" s="327"/>
      <c r="Y114" s="327"/>
      <c r="Z114" s="327"/>
      <c r="AA114" s="327"/>
      <c r="AB114" s="328"/>
      <c r="AC114" s="329"/>
      <c r="AD114" s="329"/>
      <c r="AE114" s="329"/>
      <c r="AF114" s="329"/>
      <c r="AG114" s="330"/>
      <c r="AH114" s="57"/>
      <c r="AI114" s="172"/>
      <c r="AJ114" s="32"/>
      <c r="AK114" s="32"/>
      <c r="AL114" s="32"/>
      <c r="AM114" s="32"/>
      <c r="AN114" s="32"/>
      <c r="AO114" s="32"/>
      <c r="AP114" s="32"/>
      <c r="AQ114" s="32"/>
    </row>
    <row r="115" spans="3:43" ht="15" customHeight="1" x14ac:dyDescent="0.15">
      <c r="C115" s="171">
        <v>106</v>
      </c>
      <c r="D115" s="347"/>
      <c r="E115" s="348"/>
      <c r="F115" s="348"/>
      <c r="G115" s="348"/>
      <c r="H115" s="348"/>
      <c r="I115" s="349"/>
      <c r="J115" s="350" t="str">
        <f t="shared" si="3"/>
        <v/>
      </c>
      <c r="K115" s="351"/>
      <c r="L115" s="351"/>
      <c r="M115" s="351"/>
      <c r="N115" s="351"/>
      <c r="O115" s="352"/>
      <c r="P115" s="353"/>
      <c r="Q115" s="354"/>
      <c r="R115" s="354"/>
      <c r="S115" s="354"/>
      <c r="T115" s="354"/>
      <c r="U115" s="355"/>
      <c r="V115" s="327"/>
      <c r="W115" s="327"/>
      <c r="X115" s="327"/>
      <c r="Y115" s="327"/>
      <c r="Z115" s="327"/>
      <c r="AA115" s="327"/>
      <c r="AB115" s="328"/>
      <c r="AC115" s="329"/>
      <c r="AD115" s="329"/>
      <c r="AE115" s="329"/>
      <c r="AF115" s="329"/>
      <c r="AG115" s="330"/>
      <c r="AH115" s="57"/>
      <c r="AI115" s="172"/>
      <c r="AJ115" s="32"/>
      <c r="AK115" s="32"/>
      <c r="AL115" s="32"/>
      <c r="AM115" s="32"/>
      <c r="AN115" s="32"/>
      <c r="AO115" s="32"/>
      <c r="AP115" s="32"/>
      <c r="AQ115" s="32"/>
    </row>
    <row r="116" spans="3:43" ht="15" customHeight="1" x14ac:dyDescent="0.15">
      <c r="C116" s="171">
        <v>107</v>
      </c>
      <c r="D116" s="347"/>
      <c r="E116" s="348"/>
      <c r="F116" s="348"/>
      <c r="G116" s="348"/>
      <c r="H116" s="348"/>
      <c r="I116" s="349"/>
      <c r="J116" s="350" t="str">
        <f t="shared" si="3"/>
        <v/>
      </c>
      <c r="K116" s="351"/>
      <c r="L116" s="351"/>
      <c r="M116" s="351"/>
      <c r="N116" s="351"/>
      <c r="O116" s="352"/>
      <c r="P116" s="353"/>
      <c r="Q116" s="354"/>
      <c r="R116" s="354"/>
      <c r="S116" s="354"/>
      <c r="T116" s="354"/>
      <c r="U116" s="355"/>
      <c r="V116" s="327"/>
      <c r="W116" s="327"/>
      <c r="X116" s="327"/>
      <c r="Y116" s="327"/>
      <c r="Z116" s="327"/>
      <c r="AA116" s="327"/>
      <c r="AB116" s="328"/>
      <c r="AC116" s="329"/>
      <c r="AD116" s="329"/>
      <c r="AE116" s="329"/>
      <c r="AF116" s="329"/>
      <c r="AG116" s="330"/>
      <c r="AH116" s="57"/>
      <c r="AI116" s="172"/>
      <c r="AJ116" s="32"/>
      <c r="AK116" s="32"/>
      <c r="AL116" s="32"/>
      <c r="AM116" s="32"/>
      <c r="AN116" s="32"/>
      <c r="AO116" s="32"/>
      <c r="AP116" s="32"/>
      <c r="AQ116" s="32"/>
    </row>
    <row r="117" spans="3:43" ht="15" customHeight="1" x14ac:dyDescent="0.15">
      <c r="C117" s="171">
        <v>108</v>
      </c>
      <c r="D117" s="347"/>
      <c r="E117" s="348"/>
      <c r="F117" s="348"/>
      <c r="G117" s="348"/>
      <c r="H117" s="348"/>
      <c r="I117" s="349"/>
      <c r="J117" s="350" t="str">
        <f t="shared" si="3"/>
        <v/>
      </c>
      <c r="K117" s="351"/>
      <c r="L117" s="351"/>
      <c r="M117" s="351"/>
      <c r="N117" s="351"/>
      <c r="O117" s="352"/>
      <c r="P117" s="353"/>
      <c r="Q117" s="354"/>
      <c r="R117" s="354"/>
      <c r="S117" s="354"/>
      <c r="T117" s="354"/>
      <c r="U117" s="355"/>
      <c r="V117" s="327"/>
      <c r="W117" s="327"/>
      <c r="X117" s="327"/>
      <c r="Y117" s="327"/>
      <c r="Z117" s="327"/>
      <c r="AA117" s="327"/>
      <c r="AB117" s="328"/>
      <c r="AC117" s="329"/>
      <c r="AD117" s="329"/>
      <c r="AE117" s="329"/>
      <c r="AF117" s="329"/>
      <c r="AG117" s="330"/>
      <c r="AH117" s="57"/>
      <c r="AI117" s="172"/>
      <c r="AJ117" s="32"/>
      <c r="AK117" s="32"/>
      <c r="AL117" s="32"/>
      <c r="AM117" s="32"/>
      <c r="AN117" s="32"/>
      <c r="AO117" s="32"/>
      <c r="AP117" s="32"/>
      <c r="AQ117" s="32"/>
    </row>
    <row r="118" spans="3:43" ht="15" customHeight="1" x14ac:dyDescent="0.15">
      <c r="C118" s="171">
        <v>109</v>
      </c>
      <c r="D118" s="347"/>
      <c r="E118" s="348"/>
      <c r="F118" s="348"/>
      <c r="G118" s="348"/>
      <c r="H118" s="348"/>
      <c r="I118" s="349"/>
      <c r="J118" s="350" t="str">
        <f t="shared" si="3"/>
        <v/>
      </c>
      <c r="K118" s="351"/>
      <c r="L118" s="351"/>
      <c r="M118" s="351"/>
      <c r="N118" s="351"/>
      <c r="O118" s="352"/>
      <c r="P118" s="353"/>
      <c r="Q118" s="354"/>
      <c r="R118" s="354"/>
      <c r="S118" s="354"/>
      <c r="T118" s="354"/>
      <c r="U118" s="355"/>
      <c r="V118" s="327"/>
      <c r="W118" s="327"/>
      <c r="X118" s="327"/>
      <c r="Y118" s="327"/>
      <c r="Z118" s="327"/>
      <c r="AA118" s="327"/>
      <c r="AB118" s="328"/>
      <c r="AC118" s="329"/>
      <c r="AD118" s="329"/>
      <c r="AE118" s="329"/>
      <c r="AF118" s="329"/>
      <c r="AG118" s="330"/>
      <c r="AH118" s="57"/>
      <c r="AI118" s="172"/>
      <c r="AJ118" s="32"/>
      <c r="AK118" s="32"/>
      <c r="AL118" s="32"/>
      <c r="AM118" s="32"/>
      <c r="AN118" s="32"/>
      <c r="AO118" s="32"/>
      <c r="AP118" s="32"/>
      <c r="AQ118" s="32"/>
    </row>
    <row r="119" spans="3:43" ht="15" customHeight="1" x14ac:dyDescent="0.15">
      <c r="C119" s="171">
        <v>110</v>
      </c>
      <c r="D119" s="347"/>
      <c r="E119" s="348"/>
      <c r="F119" s="348"/>
      <c r="G119" s="348"/>
      <c r="H119" s="348"/>
      <c r="I119" s="349"/>
      <c r="J119" s="350" t="str">
        <f t="shared" si="3"/>
        <v/>
      </c>
      <c r="K119" s="351"/>
      <c r="L119" s="351"/>
      <c r="M119" s="351"/>
      <c r="N119" s="351"/>
      <c r="O119" s="352"/>
      <c r="P119" s="353"/>
      <c r="Q119" s="354"/>
      <c r="R119" s="354"/>
      <c r="S119" s="354"/>
      <c r="T119" s="354"/>
      <c r="U119" s="355"/>
      <c r="V119" s="327"/>
      <c r="W119" s="327"/>
      <c r="X119" s="327"/>
      <c r="Y119" s="327"/>
      <c r="Z119" s="327"/>
      <c r="AA119" s="327"/>
      <c r="AB119" s="328"/>
      <c r="AC119" s="329"/>
      <c r="AD119" s="329"/>
      <c r="AE119" s="329"/>
      <c r="AF119" s="329"/>
      <c r="AG119" s="330"/>
      <c r="AH119" s="57"/>
      <c r="AI119" s="172"/>
      <c r="AJ119" s="32"/>
      <c r="AK119" s="32"/>
      <c r="AL119" s="32"/>
      <c r="AM119" s="32"/>
      <c r="AN119" s="32"/>
      <c r="AO119" s="32"/>
      <c r="AP119" s="32"/>
      <c r="AQ119" s="32"/>
    </row>
    <row r="120" spans="3:43" ht="15" customHeight="1" x14ac:dyDescent="0.15">
      <c r="C120" s="171">
        <v>111</v>
      </c>
      <c r="D120" s="347"/>
      <c r="E120" s="348"/>
      <c r="F120" s="348"/>
      <c r="G120" s="348"/>
      <c r="H120" s="348"/>
      <c r="I120" s="349"/>
      <c r="J120" s="350" t="str">
        <f t="shared" si="3"/>
        <v/>
      </c>
      <c r="K120" s="351"/>
      <c r="L120" s="351"/>
      <c r="M120" s="351"/>
      <c r="N120" s="351"/>
      <c r="O120" s="352"/>
      <c r="P120" s="353"/>
      <c r="Q120" s="354"/>
      <c r="R120" s="354"/>
      <c r="S120" s="354"/>
      <c r="T120" s="354"/>
      <c r="U120" s="355"/>
      <c r="V120" s="327"/>
      <c r="W120" s="327"/>
      <c r="X120" s="327"/>
      <c r="Y120" s="327"/>
      <c r="Z120" s="327"/>
      <c r="AA120" s="327"/>
      <c r="AB120" s="328"/>
      <c r="AC120" s="329"/>
      <c r="AD120" s="329"/>
      <c r="AE120" s="329"/>
      <c r="AF120" s="329"/>
      <c r="AG120" s="330"/>
      <c r="AH120" s="57"/>
      <c r="AI120" s="172"/>
      <c r="AJ120" s="32"/>
      <c r="AK120" s="32"/>
      <c r="AL120" s="32"/>
      <c r="AM120" s="32"/>
      <c r="AN120" s="32"/>
      <c r="AO120" s="32"/>
      <c r="AP120" s="32"/>
      <c r="AQ120" s="32"/>
    </row>
    <row r="121" spans="3:43" ht="15" customHeight="1" x14ac:dyDescent="0.15">
      <c r="C121" s="171">
        <v>112</v>
      </c>
      <c r="D121" s="347"/>
      <c r="E121" s="348"/>
      <c r="F121" s="348"/>
      <c r="G121" s="348"/>
      <c r="H121" s="348"/>
      <c r="I121" s="349"/>
      <c r="J121" s="350" t="str">
        <f t="shared" si="3"/>
        <v/>
      </c>
      <c r="K121" s="351"/>
      <c r="L121" s="351"/>
      <c r="M121" s="351"/>
      <c r="N121" s="351"/>
      <c r="O121" s="352"/>
      <c r="P121" s="353"/>
      <c r="Q121" s="354"/>
      <c r="R121" s="354"/>
      <c r="S121" s="354"/>
      <c r="T121" s="354"/>
      <c r="U121" s="355"/>
      <c r="V121" s="327"/>
      <c r="W121" s="327"/>
      <c r="X121" s="327"/>
      <c r="Y121" s="327"/>
      <c r="Z121" s="327"/>
      <c r="AA121" s="327"/>
      <c r="AB121" s="328"/>
      <c r="AC121" s="329"/>
      <c r="AD121" s="329"/>
      <c r="AE121" s="329"/>
      <c r="AF121" s="329"/>
      <c r="AG121" s="330"/>
      <c r="AH121" s="57"/>
      <c r="AI121" s="172"/>
      <c r="AJ121" s="32"/>
      <c r="AK121" s="32"/>
      <c r="AL121" s="32"/>
      <c r="AM121" s="32"/>
      <c r="AN121" s="32"/>
      <c r="AO121" s="32"/>
      <c r="AP121" s="32"/>
      <c r="AQ121" s="32"/>
    </row>
    <row r="122" spans="3:43" ht="15" customHeight="1" x14ac:dyDescent="0.15">
      <c r="C122" s="171">
        <v>113</v>
      </c>
      <c r="D122" s="347"/>
      <c r="E122" s="348"/>
      <c r="F122" s="348"/>
      <c r="G122" s="348"/>
      <c r="H122" s="348"/>
      <c r="I122" s="349"/>
      <c r="J122" s="350" t="str">
        <f t="shared" si="3"/>
        <v/>
      </c>
      <c r="K122" s="351"/>
      <c r="L122" s="351"/>
      <c r="M122" s="351"/>
      <c r="N122" s="351"/>
      <c r="O122" s="352"/>
      <c r="P122" s="353"/>
      <c r="Q122" s="354"/>
      <c r="R122" s="354"/>
      <c r="S122" s="354"/>
      <c r="T122" s="354"/>
      <c r="U122" s="355"/>
      <c r="V122" s="327"/>
      <c r="W122" s="327"/>
      <c r="X122" s="327"/>
      <c r="Y122" s="327"/>
      <c r="Z122" s="327"/>
      <c r="AA122" s="327"/>
      <c r="AB122" s="328"/>
      <c r="AC122" s="329"/>
      <c r="AD122" s="329"/>
      <c r="AE122" s="329"/>
      <c r="AF122" s="329"/>
      <c r="AG122" s="330"/>
      <c r="AH122" s="57"/>
      <c r="AI122" s="172"/>
      <c r="AJ122" s="32"/>
      <c r="AK122" s="32"/>
      <c r="AL122" s="32"/>
      <c r="AM122" s="32"/>
      <c r="AN122" s="32"/>
      <c r="AO122" s="32"/>
      <c r="AP122" s="32"/>
      <c r="AQ122" s="32"/>
    </row>
    <row r="123" spans="3:43" ht="15" customHeight="1" x14ac:dyDescent="0.15">
      <c r="C123" s="171">
        <v>114</v>
      </c>
      <c r="D123" s="347"/>
      <c r="E123" s="348"/>
      <c r="F123" s="348"/>
      <c r="G123" s="348"/>
      <c r="H123" s="348"/>
      <c r="I123" s="349"/>
      <c r="J123" s="350" t="str">
        <f t="shared" si="3"/>
        <v/>
      </c>
      <c r="K123" s="351"/>
      <c r="L123" s="351"/>
      <c r="M123" s="351"/>
      <c r="N123" s="351"/>
      <c r="O123" s="352"/>
      <c r="P123" s="353"/>
      <c r="Q123" s="354"/>
      <c r="R123" s="354"/>
      <c r="S123" s="354"/>
      <c r="T123" s="354"/>
      <c r="U123" s="355"/>
      <c r="V123" s="327"/>
      <c r="W123" s="327"/>
      <c r="X123" s="327"/>
      <c r="Y123" s="327"/>
      <c r="Z123" s="327"/>
      <c r="AA123" s="327"/>
      <c r="AB123" s="328"/>
      <c r="AC123" s="329"/>
      <c r="AD123" s="329"/>
      <c r="AE123" s="329"/>
      <c r="AF123" s="329"/>
      <c r="AG123" s="330"/>
      <c r="AH123" s="57"/>
      <c r="AI123" s="172"/>
      <c r="AJ123" s="32"/>
      <c r="AK123" s="32"/>
      <c r="AL123" s="32"/>
      <c r="AM123" s="32"/>
      <c r="AN123" s="32"/>
      <c r="AO123" s="32"/>
      <c r="AP123" s="32"/>
      <c r="AQ123" s="32"/>
    </row>
    <row r="124" spans="3:43" ht="15" customHeight="1" x14ac:dyDescent="0.15">
      <c r="C124" s="171">
        <v>115</v>
      </c>
      <c r="D124" s="347"/>
      <c r="E124" s="348"/>
      <c r="F124" s="348"/>
      <c r="G124" s="348"/>
      <c r="H124" s="348"/>
      <c r="I124" s="349"/>
      <c r="J124" s="350" t="str">
        <f t="shared" si="3"/>
        <v/>
      </c>
      <c r="K124" s="351"/>
      <c r="L124" s="351"/>
      <c r="M124" s="351"/>
      <c r="N124" s="351"/>
      <c r="O124" s="352"/>
      <c r="P124" s="353"/>
      <c r="Q124" s="354"/>
      <c r="R124" s="354"/>
      <c r="S124" s="354"/>
      <c r="T124" s="354"/>
      <c r="U124" s="355"/>
      <c r="V124" s="327"/>
      <c r="W124" s="327"/>
      <c r="X124" s="327"/>
      <c r="Y124" s="327"/>
      <c r="Z124" s="327"/>
      <c r="AA124" s="327"/>
      <c r="AB124" s="328"/>
      <c r="AC124" s="329"/>
      <c r="AD124" s="329"/>
      <c r="AE124" s="329"/>
      <c r="AF124" s="329"/>
      <c r="AG124" s="330"/>
      <c r="AH124" s="57"/>
      <c r="AI124" s="172"/>
      <c r="AJ124" s="32"/>
      <c r="AK124" s="32"/>
      <c r="AL124" s="32"/>
      <c r="AM124" s="32"/>
      <c r="AN124" s="32"/>
      <c r="AO124" s="32"/>
      <c r="AP124" s="32"/>
      <c r="AQ124" s="32"/>
    </row>
    <row r="125" spans="3:43" ht="15" customHeight="1" x14ac:dyDescent="0.15">
      <c r="C125" s="171">
        <v>116</v>
      </c>
      <c r="D125" s="347"/>
      <c r="E125" s="348"/>
      <c r="F125" s="348"/>
      <c r="G125" s="348"/>
      <c r="H125" s="348"/>
      <c r="I125" s="349"/>
      <c r="J125" s="350" t="str">
        <f t="shared" si="3"/>
        <v/>
      </c>
      <c r="K125" s="351"/>
      <c r="L125" s="351"/>
      <c r="M125" s="351"/>
      <c r="N125" s="351"/>
      <c r="O125" s="352"/>
      <c r="P125" s="353"/>
      <c r="Q125" s="354"/>
      <c r="R125" s="354"/>
      <c r="S125" s="354"/>
      <c r="T125" s="354"/>
      <c r="U125" s="355"/>
      <c r="V125" s="327"/>
      <c r="W125" s="327"/>
      <c r="X125" s="327"/>
      <c r="Y125" s="327"/>
      <c r="Z125" s="327"/>
      <c r="AA125" s="327"/>
      <c r="AB125" s="328"/>
      <c r="AC125" s="329"/>
      <c r="AD125" s="329"/>
      <c r="AE125" s="329"/>
      <c r="AF125" s="329"/>
      <c r="AG125" s="330"/>
      <c r="AH125" s="57"/>
      <c r="AI125" s="172"/>
      <c r="AJ125" s="32"/>
      <c r="AK125" s="32"/>
      <c r="AL125" s="32"/>
      <c r="AM125" s="32"/>
      <c r="AN125" s="32"/>
      <c r="AO125" s="32"/>
      <c r="AP125" s="32"/>
      <c r="AQ125" s="32"/>
    </row>
    <row r="126" spans="3:43" ht="15" customHeight="1" x14ac:dyDescent="0.15">
      <c r="C126" s="171">
        <v>117</v>
      </c>
      <c r="D126" s="347"/>
      <c r="E126" s="348"/>
      <c r="F126" s="348"/>
      <c r="G126" s="348"/>
      <c r="H126" s="348"/>
      <c r="I126" s="349"/>
      <c r="J126" s="350" t="str">
        <f t="shared" si="3"/>
        <v/>
      </c>
      <c r="K126" s="351"/>
      <c r="L126" s="351"/>
      <c r="M126" s="351"/>
      <c r="N126" s="351"/>
      <c r="O126" s="352"/>
      <c r="P126" s="353"/>
      <c r="Q126" s="354"/>
      <c r="R126" s="354"/>
      <c r="S126" s="354"/>
      <c r="T126" s="354"/>
      <c r="U126" s="355"/>
      <c r="V126" s="327"/>
      <c r="W126" s="327"/>
      <c r="X126" s="327"/>
      <c r="Y126" s="327"/>
      <c r="Z126" s="327"/>
      <c r="AA126" s="327"/>
      <c r="AB126" s="328"/>
      <c r="AC126" s="329"/>
      <c r="AD126" s="329"/>
      <c r="AE126" s="329"/>
      <c r="AF126" s="329"/>
      <c r="AG126" s="330"/>
      <c r="AH126" s="57"/>
      <c r="AI126" s="172"/>
      <c r="AJ126" s="32"/>
      <c r="AK126" s="32"/>
      <c r="AL126" s="32"/>
      <c r="AM126" s="32"/>
      <c r="AN126" s="32"/>
      <c r="AO126" s="32"/>
      <c r="AP126" s="32"/>
      <c r="AQ126" s="32"/>
    </row>
    <row r="127" spans="3:43" ht="15" customHeight="1" x14ac:dyDescent="0.15">
      <c r="C127" s="171">
        <v>118</v>
      </c>
      <c r="D127" s="347"/>
      <c r="E127" s="348"/>
      <c r="F127" s="348"/>
      <c r="G127" s="348"/>
      <c r="H127" s="348"/>
      <c r="I127" s="349"/>
      <c r="J127" s="350" t="str">
        <f t="shared" si="3"/>
        <v/>
      </c>
      <c r="K127" s="351"/>
      <c r="L127" s="351"/>
      <c r="M127" s="351"/>
      <c r="N127" s="351"/>
      <c r="O127" s="352"/>
      <c r="P127" s="353"/>
      <c r="Q127" s="354"/>
      <c r="R127" s="354"/>
      <c r="S127" s="354"/>
      <c r="T127" s="354"/>
      <c r="U127" s="355"/>
      <c r="V127" s="327"/>
      <c r="W127" s="327"/>
      <c r="X127" s="327"/>
      <c r="Y127" s="327"/>
      <c r="Z127" s="327"/>
      <c r="AA127" s="327"/>
      <c r="AB127" s="328"/>
      <c r="AC127" s="329"/>
      <c r="AD127" s="329"/>
      <c r="AE127" s="329"/>
      <c r="AF127" s="329"/>
      <c r="AG127" s="330"/>
      <c r="AH127" s="57"/>
      <c r="AI127" s="172"/>
      <c r="AJ127" s="32"/>
      <c r="AK127" s="32"/>
      <c r="AL127" s="32"/>
      <c r="AM127" s="32"/>
      <c r="AN127" s="32"/>
      <c r="AO127" s="32"/>
      <c r="AP127" s="32"/>
      <c r="AQ127" s="32"/>
    </row>
    <row r="128" spans="3:43" ht="15" customHeight="1" x14ac:dyDescent="0.15">
      <c r="C128" s="171">
        <v>119</v>
      </c>
      <c r="D128" s="347"/>
      <c r="E128" s="348"/>
      <c r="F128" s="348"/>
      <c r="G128" s="348"/>
      <c r="H128" s="348"/>
      <c r="I128" s="349"/>
      <c r="J128" s="350" t="str">
        <f t="shared" si="3"/>
        <v/>
      </c>
      <c r="K128" s="351"/>
      <c r="L128" s="351"/>
      <c r="M128" s="351"/>
      <c r="N128" s="351"/>
      <c r="O128" s="352"/>
      <c r="P128" s="353"/>
      <c r="Q128" s="354"/>
      <c r="R128" s="354"/>
      <c r="S128" s="354"/>
      <c r="T128" s="354"/>
      <c r="U128" s="355"/>
      <c r="V128" s="327"/>
      <c r="W128" s="327"/>
      <c r="X128" s="327"/>
      <c r="Y128" s="327"/>
      <c r="Z128" s="327"/>
      <c r="AA128" s="327"/>
      <c r="AB128" s="328"/>
      <c r="AC128" s="329"/>
      <c r="AD128" s="329"/>
      <c r="AE128" s="329"/>
      <c r="AF128" s="329"/>
      <c r="AG128" s="330"/>
      <c r="AH128" s="57"/>
      <c r="AI128" s="172"/>
      <c r="AJ128" s="32"/>
      <c r="AK128" s="32"/>
      <c r="AL128" s="32"/>
      <c r="AM128" s="32"/>
      <c r="AN128" s="32"/>
      <c r="AO128" s="32"/>
      <c r="AP128" s="32"/>
      <c r="AQ128" s="32"/>
    </row>
    <row r="129" spans="3:43" ht="15" customHeight="1" x14ac:dyDescent="0.15">
      <c r="C129" s="171">
        <v>120</v>
      </c>
      <c r="D129" s="347"/>
      <c r="E129" s="348"/>
      <c r="F129" s="348"/>
      <c r="G129" s="348"/>
      <c r="H129" s="348"/>
      <c r="I129" s="349"/>
      <c r="J129" s="350" t="str">
        <f t="shared" si="3"/>
        <v/>
      </c>
      <c r="K129" s="351"/>
      <c r="L129" s="351"/>
      <c r="M129" s="351"/>
      <c r="N129" s="351"/>
      <c r="O129" s="352"/>
      <c r="P129" s="353"/>
      <c r="Q129" s="354"/>
      <c r="R129" s="354"/>
      <c r="S129" s="354"/>
      <c r="T129" s="354"/>
      <c r="U129" s="355"/>
      <c r="V129" s="327"/>
      <c r="W129" s="327"/>
      <c r="X129" s="327"/>
      <c r="Y129" s="327"/>
      <c r="Z129" s="327"/>
      <c r="AA129" s="327"/>
      <c r="AB129" s="328"/>
      <c r="AC129" s="329"/>
      <c r="AD129" s="329"/>
      <c r="AE129" s="329"/>
      <c r="AF129" s="329"/>
      <c r="AG129" s="330"/>
      <c r="AH129" s="57"/>
      <c r="AI129" s="172"/>
      <c r="AJ129" s="32"/>
      <c r="AK129" s="32"/>
      <c r="AL129" s="32"/>
      <c r="AM129" s="32"/>
      <c r="AN129" s="32"/>
      <c r="AO129" s="32"/>
      <c r="AP129" s="32"/>
      <c r="AQ129" s="32"/>
    </row>
    <row r="130" spans="3:43" ht="15" customHeight="1" x14ac:dyDescent="0.15">
      <c r="C130" s="171">
        <v>121</v>
      </c>
      <c r="D130" s="347"/>
      <c r="E130" s="348"/>
      <c r="F130" s="348"/>
      <c r="G130" s="348"/>
      <c r="H130" s="348"/>
      <c r="I130" s="349"/>
      <c r="J130" s="350" t="str">
        <f t="shared" si="3"/>
        <v/>
      </c>
      <c r="K130" s="351"/>
      <c r="L130" s="351"/>
      <c r="M130" s="351"/>
      <c r="N130" s="351"/>
      <c r="O130" s="352"/>
      <c r="P130" s="353"/>
      <c r="Q130" s="354"/>
      <c r="R130" s="354"/>
      <c r="S130" s="354"/>
      <c r="T130" s="354"/>
      <c r="U130" s="355"/>
      <c r="V130" s="327"/>
      <c r="W130" s="327"/>
      <c r="X130" s="327"/>
      <c r="Y130" s="327"/>
      <c r="Z130" s="327"/>
      <c r="AA130" s="327"/>
      <c r="AB130" s="328"/>
      <c r="AC130" s="329"/>
      <c r="AD130" s="329"/>
      <c r="AE130" s="329"/>
      <c r="AF130" s="329"/>
      <c r="AG130" s="330"/>
      <c r="AH130" s="57"/>
      <c r="AI130" s="172"/>
      <c r="AJ130" s="32"/>
      <c r="AK130" s="32"/>
      <c r="AL130" s="32"/>
      <c r="AM130" s="32"/>
      <c r="AN130" s="32"/>
      <c r="AO130" s="32"/>
      <c r="AP130" s="32"/>
      <c r="AQ130" s="32"/>
    </row>
    <row r="131" spans="3:43" ht="15" customHeight="1" x14ac:dyDescent="0.15">
      <c r="C131" s="171">
        <v>122</v>
      </c>
      <c r="D131" s="347"/>
      <c r="E131" s="348"/>
      <c r="F131" s="348"/>
      <c r="G131" s="348"/>
      <c r="H131" s="348"/>
      <c r="I131" s="349"/>
      <c r="J131" s="350" t="str">
        <f t="shared" si="3"/>
        <v/>
      </c>
      <c r="K131" s="351"/>
      <c r="L131" s="351"/>
      <c r="M131" s="351"/>
      <c r="N131" s="351"/>
      <c r="O131" s="352"/>
      <c r="P131" s="353"/>
      <c r="Q131" s="354"/>
      <c r="R131" s="354"/>
      <c r="S131" s="354"/>
      <c r="T131" s="354"/>
      <c r="U131" s="355"/>
      <c r="V131" s="327"/>
      <c r="W131" s="327"/>
      <c r="X131" s="327"/>
      <c r="Y131" s="327"/>
      <c r="Z131" s="327"/>
      <c r="AA131" s="327"/>
      <c r="AB131" s="328"/>
      <c r="AC131" s="329"/>
      <c r="AD131" s="329"/>
      <c r="AE131" s="329"/>
      <c r="AF131" s="329"/>
      <c r="AG131" s="330"/>
      <c r="AH131" s="57"/>
      <c r="AI131" s="172"/>
      <c r="AJ131" s="32"/>
      <c r="AK131" s="32"/>
      <c r="AL131" s="32"/>
      <c r="AM131" s="32"/>
      <c r="AN131" s="32"/>
      <c r="AO131" s="32"/>
      <c r="AP131" s="32"/>
      <c r="AQ131" s="32"/>
    </row>
    <row r="132" spans="3:43" ht="15" customHeight="1" x14ac:dyDescent="0.15">
      <c r="C132" s="171">
        <v>123</v>
      </c>
      <c r="D132" s="347"/>
      <c r="E132" s="348"/>
      <c r="F132" s="348"/>
      <c r="G132" s="348"/>
      <c r="H132" s="348"/>
      <c r="I132" s="349"/>
      <c r="J132" s="350" t="str">
        <f t="shared" si="3"/>
        <v/>
      </c>
      <c r="K132" s="351"/>
      <c r="L132" s="351"/>
      <c r="M132" s="351"/>
      <c r="N132" s="351"/>
      <c r="O132" s="352"/>
      <c r="P132" s="353"/>
      <c r="Q132" s="354"/>
      <c r="R132" s="354"/>
      <c r="S132" s="354"/>
      <c r="T132" s="354"/>
      <c r="U132" s="355"/>
      <c r="V132" s="327"/>
      <c r="W132" s="327"/>
      <c r="X132" s="327"/>
      <c r="Y132" s="327"/>
      <c r="Z132" s="327"/>
      <c r="AA132" s="327"/>
      <c r="AB132" s="328"/>
      <c r="AC132" s="329"/>
      <c r="AD132" s="329"/>
      <c r="AE132" s="329"/>
      <c r="AF132" s="329"/>
      <c r="AG132" s="330"/>
      <c r="AH132" s="57"/>
      <c r="AI132" s="172"/>
      <c r="AJ132" s="32"/>
      <c r="AK132" s="32"/>
      <c r="AL132" s="32"/>
      <c r="AM132" s="32"/>
      <c r="AN132" s="32"/>
      <c r="AO132" s="32"/>
      <c r="AP132" s="32"/>
      <c r="AQ132" s="32"/>
    </row>
    <row r="133" spans="3:43" ht="15" customHeight="1" x14ac:dyDescent="0.15">
      <c r="C133" s="171">
        <v>124</v>
      </c>
      <c r="D133" s="347"/>
      <c r="E133" s="348"/>
      <c r="F133" s="348"/>
      <c r="G133" s="348"/>
      <c r="H133" s="348"/>
      <c r="I133" s="349"/>
      <c r="J133" s="350" t="str">
        <f t="shared" si="3"/>
        <v/>
      </c>
      <c r="K133" s="351"/>
      <c r="L133" s="351"/>
      <c r="M133" s="351"/>
      <c r="N133" s="351"/>
      <c r="O133" s="352"/>
      <c r="P133" s="353"/>
      <c r="Q133" s="354"/>
      <c r="R133" s="354"/>
      <c r="S133" s="354"/>
      <c r="T133" s="354"/>
      <c r="U133" s="355"/>
      <c r="V133" s="327"/>
      <c r="W133" s="327"/>
      <c r="X133" s="327"/>
      <c r="Y133" s="327"/>
      <c r="Z133" s="327"/>
      <c r="AA133" s="327"/>
      <c r="AB133" s="328"/>
      <c r="AC133" s="329"/>
      <c r="AD133" s="329"/>
      <c r="AE133" s="329"/>
      <c r="AF133" s="329"/>
      <c r="AG133" s="330"/>
      <c r="AH133" s="57"/>
      <c r="AI133" s="172"/>
      <c r="AJ133" s="32"/>
      <c r="AK133" s="32"/>
      <c r="AL133" s="32"/>
      <c r="AM133" s="32"/>
      <c r="AN133" s="32"/>
      <c r="AO133" s="32"/>
      <c r="AP133" s="32"/>
      <c r="AQ133" s="32"/>
    </row>
    <row r="134" spans="3:43" ht="15" customHeight="1" x14ac:dyDescent="0.15">
      <c r="C134" s="171">
        <v>125</v>
      </c>
      <c r="D134" s="347"/>
      <c r="E134" s="348"/>
      <c r="F134" s="348"/>
      <c r="G134" s="348"/>
      <c r="H134" s="348"/>
      <c r="I134" s="349"/>
      <c r="J134" s="350" t="str">
        <f t="shared" si="3"/>
        <v/>
      </c>
      <c r="K134" s="351"/>
      <c r="L134" s="351"/>
      <c r="M134" s="351"/>
      <c r="N134" s="351"/>
      <c r="O134" s="352"/>
      <c r="P134" s="353"/>
      <c r="Q134" s="354"/>
      <c r="R134" s="354"/>
      <c r="S134" s="354"/>
      <c r="T134" s="354"/>
      <c r="U134" s="355"/>
      <c r="V134" s="327"/>
      <c r="W134" s="327"/>
      <c r="X134" s="327"/>
      <c r="Y134" s="327"/>
      <c r="Z134" s="327"/>
      <c r="AA134" s="327"/>
      <c r="AB134" s="328"/>
      <c r="AC134" s="329"/>
      <c r="AD134" s="329"/>
      <c r="AE134" s="329"/>
      <c r="AF134" s="329"/>
      <c r="AG134" s="330"/>
      <c r="AH134" s="57"/>
      <c r="AI134" s="172"/>
      <c r="AJ134" s="32"/>
      <c r="AK134" s="32"/>
      <c r="AL134" s="32"/>
      <c r="AM134" s="32"/>
      <c r="AN134" s="32"/>
      <c r="AO134" s="32"/>
      <c r="AP134" s="32"/>
      <c r="AQ134" s="32"/>
    </row>
    <row r="135" spans="3:43" ht="15" customHeight="1" x14ac:dyDescent="0.15">
      <c r="C135" s="171">
        <v>126</v>
      </c>
      <c r="D135" s="347"/>
      <c r="E135" s="348"/>
      <c r="F135" s="348"/>
      <c r="G135" s="348"/>
      <c r="H135" s="348"/>
      <c r="I135" s="349"/>
      <c r="J135" s="350" t="str">
        <f t="shared" si="3"/>
        <v/>
      </c>
      <c r="K135" s="351"/>
      <c r="L135" s="351"/>
      <c r="M135" s="351"/>
      <c r="N135" s="351"/>
      <c r="O135" s="352"/>
      <c r="P135" s="353"/>
      <c r="Q135" s="354"/>
      <c r="R135" s="354"/>
      <c r="S135" s="354"/>
      <c r="T135" s="354"/>
      <c r="U135" s="355"/>
      <c r="V135" s="327"/>
      <c r="W135" s="327"/>
      <c r="X135" s="327"/>
      <c r="Y135" s="327"/>
      <c r="Z135" s="327"/>
      <c r="AA135" s="327"/>
      <c r="AB135" s="328"/>
      <c r="AC135" s="329"/>
      <c r="AD135" s="329"/>
      <c r="AE135" s="329"/>
      <c r="AF135" s="329"/>
      <c r="AG135" s="330"/>
      <c r="AH135" s="57"/>
      <c r="AI135" s="172"/>
      <c r="AJ135" s="32"/>
      <c r="AK135" s="32"/>
      <c r="AL135" s="32"/>
      <c r="AM135" s="32"/>
      <c r="AN135" s="32"/>
      <c r="AO135" s="32"/>
      <c r="AP135" s="32"/>
      <c r="AQ135" s="32"/>
    </row>
    <row r="136" spans="3:43" ht="15" customHeight="1" x14ac:dyDescent="0.15">
      <c r="C136" s="171">
        <v>127</v>
      </c>
      <c r="D136" s="347"/>
      <c r="E136" s="348"/>
      <c r="F136" s="348"/>
      <c r="G136" s="348"/>
      <c r="H136" s="348"/>
      <c r="I136" s="349"/>
      <c r="J136" s="350" t="str">
        <f t="shared" si="3"/>
        <v/>
      </c>
      <c r="K136" s="351"/>
      <c r="L136" s="351"/>
      <c r="M136" s="351"/>
      <c r="N136" s="351"/>
      <c r="O136" s="352"/>
      <c r="P136" s="353"/>
      <c r="Q136" s="354"/>
      <c r="R136" s="354"/>
      <c r="S136" s="354"/>
      <c r="T136" s="354"/>
      <c r="U136" s="355"/>
      <c r="V136" s="327"/>
      <c r="W136" s="327"/>
      <c r="X136" s="327"/>
      <c r="Y136" s="327"/>
      <c r="Z136" s="327"/>
      <c r="AA136" s="327"/>
      <c r="AB136" s="328"/>
      <c r="AC136" s="329"/>
      <c r="AD136" s="329"/>
      <c r="AE136" s="329"/>
      <c r="AF136" s="329"/>
      <c r="AG136" s="330"/>
      <c r="AH136" s="57"/>
      <c r="AI136" s="172"/>
      <c r="AJ136" s="32"/>
      <c r="AK136" s="32"/>
      <c r="AL136" s="32"/>
      <c r="AM136" s="32"/>
      <c r="AN136" s="32"/>
      <c r="AO136" s="32"/>
      <c r="AP136" s="32"/>
      <c r="AQ136" s="32"/>
    </row>
    <row r="137" spans="3:43" ht="15" customHeight="1" x14ac:dyDescent="0.15">
      <c r="C137" s="171">
        <v>128</v>
      </c>
      <c r="D137" s="347"/>
      <c r="E137" s="348"/>
      <c r="F137" s="348"/>
      <c r="G137" s="348"/>
      <c r="H137" s="348"/>
      <c r="I137" s="349"/>
      <c r="J137" s="350" t="str">
        <f t="shared" si="3"/>
        <v/>
      </c>
      <c r="K137" s="351"/>
      <c r="L137" s="351"/>
      <c r="M137" s="351"/>
      <c r="N137" s="351"/>
      <c r="O137" s="352"/>
      <c r="P137" s="353"/>
      <c r="Q137" s="354"/>
      <c r="R137" s="354"/>
      <c r="S137" s="354"/>
      <c r="T137" s="354"/>
      <c r="U137" s="355"/>
      <c r="V137" s="327"/>
      <c r="W137" s="327"/>
      <c r="X137" s="327"/>
      <c r="Y137" s="327"/>
      <c r="Z137" s="327"/>
      <c r="AA137" s="327"/>
      <c r="AB137" s="328"/>
      <c r="AC137" s="329"/>
      <c r="AD137" s="329"/>
      <c r="AE137" s="329"/>
      <c r="AF137" s="329"/>
      <c r="AG137" s="330"/>
      <c r="AH137" s="57"/>
      <c r="AI137" s="172"/>
      <c r="AJ137" s="32"/>
      <c r="AK137" s="32"/>
      <c r="AL137" s="32"/>
      <c r="AM137" s="32"/>
      <c r="AN137" s="32"/>
      <c r="AO137" s="32"/>
      <c r="AP137" s="32"/>
      <c r="AQ137" s="32"/>
    </row>
    <row r="138" spans="3:43" ht="15" customHeight="1" x14ac:dyDescent="0.15">
      <c r="C138" s="171">
        <v>129</v>
      </c>
      <c r="D138" s="347"/>
      <c r="E138" s="348"/>
      <c r="F138" s="348"/>
      <c r="G138" s="348"/>
      <c r="H138" s="348"/>
      <c r="I138" s="349"/>
      <c r="J138" s="350" t="str">
        <f t="shared" ref="J138:J169" si="4">IF(D138="","",D138)</f>
        <v/>
      </c>
      <c r="K138" s="351"/>
      <c r="L138" s="351"/>
      <c r="M138" s="351"/>
      <c r="N138" s="351"/>
      <c r="O138" s="352"/>
      <c r="P138" s="353"/>
      <c r="Q138" s="354"/>
      <c r="R138" s="354"/>
      <c r="S138" s="354"/>
      <c r="T138" s="354"/>
      <c r="U138" s="355"/>
      <c r="V138" s="327"/>
      <c r="W138" s="327"/>
      <c r="X138" s="327"/>
      <c r="Y138" s="327"/>
      <c r="Z138" s="327"/>
      <c r="AA138" s="327"/>
      <c r="AB138" s="328"/>
      <c r="AC138" s="329"/>
      <c r="AD138" s="329"/>
      <c r="AE138" s="329"/>
      <c r="AF138" s="329"/>
      <c r="AG138" s="330"/>
      <c r="AH138" s="57"/>
      <c r="AI138" s="172"/>
      <c r="AJ138" s="32"/>
      <c r="AK138" s="32"/>
      <c r="AL138" s="32"/>
      <c r="AM138" s="32"/>
      <c r="AN138" s="32"/>
      <c r="AO138" s="32"/>
      <c r="AP138" s="32"/>
      <c r="AQ138" s="32"/>
    </row>
    <row r="139" spans="3:43" ht="15" customHeight="1" x14ac:dyDescent="0.15">
      <c r="C139" s="171">
        <v>130</v>
      </c>
      <c r="D139" s="347"/>
      <c r="E139" s="348"/>
      <c r="F139" s="348"/>
      <c r="G139" s="348"/>
      <c r="H139" s="348"/>
      <c r="I139" s="349"/>
      <c r="J139" s="350" t="str">
        <f t="shared" si="4"/>
        <v/>
      </c>
      <c r="K139" s="351"/>
      <c r="L139" s="351"/>
      <c r="M139" s="351"/>
      <c r="N139" s="351"/>
      <c r="O139" s="352"/>
      <c r="P139" s="353"/>
      <c r="Q139" s="354"/>
      <c r="R139" s="354"/>
      <c r="S139" s="354"/>
      <c r="T139" s="354"/>
      <c r="U139" s="355"/>
      <c r="V139" s="327"/>
      <c r="W139" s="327"/>
      <c r="X139" s="327"/>
      <c r="Y139" s="327"/>
      <c r="Z139" s="327"/>
      <c r="AA139" s="327"/>
      <c r="AB139" s="328"/>
      <c r="AC139" s="329"/>
      <c r="AD139" s="329"/>
      <c r="AE139" s="329"/>
      <c r="AF139" s="329"/>
      <c r="AG139" s="330"/>
      <c r="AH139" s="57"/>
      <c r="AI139" s="172"/>
      <c r="AJ139" s="32"/>
      <c r="AK139" s="32"/>
      <c r="AL139" s="32"/>
      <c r="AM139" s="32"/>
      <c r="AN139" s="32"/>
      <c r="AO139" s="32"/>
      <c r="AP139" s="32"/>
      <c r="AQ139" s="32"/>
    </row>
    <row r="140" spans="3:43" ht="15" customHeight="1" x14ac:dyDescent="0.15">
      <c r="C140" s="171">
        <v>131</v>
      </c>
      <c r="D140" s="347"/>
      <c r="E140" s="348"/>
      <c r="F140" s="348"/>
      <c r="G140" s="348"/>
      <c r="H140" s="348"/>
      <c r="I140" s="349"/>
      <c r="J140" s="350" t="str">
        <f t="shared" si="4"/>
        <v/>
      </c>
      <c r="K140" s="351"/>
      <c r="L140" s="351"/>
      <c r="M140" s="351"/>
      <c r="N140" s="351"/>
      <c r="O140" s="352"/>
      <c r="P140" s="353"/>
      <c r="Q140" s="354"/>
      <c r="R140" s="354"/>
      <c r="S140" s="354"/>
      <c r="T140" s="354"/>
      <c r="U140" s="355"/>
      <c r="V140" s="327"/>
      <c r="W140" s="327"/>
      <c r="X140" s="327"/>
      <c r="Y140" s="327"/>
      <c r="Z140" s="327"/>
      <c r="AA140" s="327"/>
      <c r="AB140" s="328"/>
      <c r="AC140" s="329"/>
      <c r="AD140" s="329"/>
      <c r="AE140" s="329"/>
      <c r="AF140" s="329"/>
      <c r="AG140" s="330"/>
      <c r="AH140" s="57"/>
      <c r="AI140" s="172"/>
      <c r="AJ140" s="32"/>
      <c r="AK140" s="32"/>
      <c r="AL140" s="32"/>
      <c r="AM140" s="32"/>
      <c r="AN140" s="32"/>
      <c r="AO140" s="32"/>
      <c r="AP140" s="32"/>
      <c r="AQ140" s="32"/>
    </row>
    <row r="141" spans="3:43" ht="15" customHeight="1" x14ac:dyDescent="0.15">
      <c r="C141" s="171">
        <v>132</v>
      </c>
      <c r="D141" s="347"/>
      <c r="E141" s="348"/>
      <c r="F141" s="348"/>
      <c r="G141" s="348"/>
      <c r="H141" s="348"/>
      <c r="I141" s="349"/>
      <c r="J141" s="350" t="str">
        <f t="shared" si="4"/>
        <v/>
      </c>
      <c r="K141" s="351"/>
      <c r="L141" s="351"/>
      <c r="M141" s="351"/>
      <c r="N141" s="351"/>
      <c r="O141" s="352"/>
      <c r="P141" s="353"/>
      <c r="Q141" s="354"/>
      <c r="R141" s="354"/>
      <c r="S141" s="354"/>
      <c r="T141" s="354"/>
      <c r="U141" s="355"/>
      <c r="V141" s="327"/>
      <c r="W141" s="327"/>
      <c r="X141" s="327"/>
      <c r="Y141" s="327"/>
      <c r="Z141" s="327"/>
      <c r="AA141" s="327"/>
      <c r="AB141" s="328"/>
      <c r="AC141" s="329"/>
      <c r="AD141" s="329"/>
      <c r="AE141" s="329"/>
      <c r="AF141" s="329"/>
      <c r="AG141" s="330"/>
      <c r="AH141" s="57"/>
      <c r="AI141" s="172"/>
      <c r="AJ141" s="32"/>
      <c r="AK141" s="32"/>
      <c r="AL141" s="32"/>
      <c r="AM141" s="32"/>
      <c r="AN141" s="32"/>
      <c r="AO141" s="32"/>
      <c r="AP141" s="32"/>
      <c r="AQ141" s="32"/>
    </row>
    <row r="142" spans="3:43" ht="15" customHeight="1" x14ac:dyDescent="0.15">
      <c r="C142" s="171">
        <v>133</v>
      </c>
      <c r="D142" s="347"/>
      <c r="E142" s="348"/>
      <c r="F142" s="348"/>
      <c r="G142" s="348"/>
      <c r="H142" s="348"/>
      <c r="I142" s="349"/>
      <c r="J142" s="350" t="str">
        <f t="shared" si="4"/>
        <v/>
      </c>
      <c r="K142" s="351"/>
      <c r="L142" s="351"/>
      <c r="M142" s="351"/>
      <c r="N142" s="351"/>
      <c r="O142" s="352"/>
      <c r="P142" s="353"/>
      <c r="Q142" s="354"/>
      <c r="R142" s="354"/>
      <c r="S142" s="354"/>
      <c r="T142" s="354"/>
      <c r="U142" s="355"/>
      <c r="V142" s="327"/>
      <c r="W142" s="327"/>
      <c r="X142" s="327"/>
      <c r="Y142" s="327"/>
      <c r="Z142" s="327"/>
      <c r="AA142" s="327"/>
      <c r="AB142" s="328"/>
      <c r="AC142" s="329"/>
      <c r="AD142" s="329"/>
      <c r="AE142" s="329"/>
      <c r="AF142" s="329"/>
      <c r="AG142" s="330"/>
      <c r="AH142" s="57"/>
      <c r="AI142" s="172"/>
      <c r="AJ142" s="32"/>
      <c r="AK142" s="32"/>
      <c r="AL142" s="32"/>
      <c r="AM142" s="32"/>
      <c r="AN142" s="32"/>
      <c r="AO142" s="32"/>
      <c r="AP142" s="32"/>
      <c r="AQ142" s="32"/>
    </row>
    <row r="143" spans="3:43" ht="15" customHeight="1" x14ac:dyDescent="0.15">
      <c r="C143" s="171">
        <v>134</v>
      </c>
      <c r="D143" s="347"/>
      <c r="E143" s="348"/>
      <c r="F143" s="348"/>
      <c r="G143" s="348"/>
      <c r="H143" s="348"/>
      <c r="I143" s="349"/>
      <c r="J143" s="350" t="str">
        <f t="shared" si="4"/>
        <v/>
      </c>
      <c r="K143" s="351"/>
      <c r="L143" s="351"/>
      <c r="M143" s="351"/>
      <c r="N143" s="351"/>
      <c r="O143" s="352"/>
      <c r="P143" s="353"/>
      <c r="Q143" s="354"/>
      <c r="R143" s="354"/>
      <c r="S143" s="354"/>
      <c r="T143" s="354"/>
      <c r="U143" s="355"/>
      <c r="V143" s="327"/>
      <c r="W143" s="327"/>
      <c r="X143" s="327"/>
      <c r="Y143" s="327"/>
      <c r="Z143" s="327"/>
      <c r="AA143" s="327"/>
      <c r="AB143" s="328"/>
      <c r="AC143" s="329"/>
      <c r="AD143" s="329"/>
      <c r="AE143" s="329"/>
      <c r="AF143" s="329"/>
      <c r="AG143" s="330"/>
      <c r="AH143" s="57"/>
      <c r="AI143" s="172"/>
      <c r="AJ143" s="32"/>
      <c r="AK143" s="32"/>
      <c r="AL143" s="32"/>
      <c r="AM143" s="32"/>
      <c r="AN143" s="32"/>
      <c r="AO143" s="32"/>
      <c r="AP143" s="32"/>
      <c r="AQ143" s="32"/>
    </row>
    <row r="144" spans="3:43" ht="15" customHeight="1" x14ac:dyDescent="0.15">
      <c r="C144" s="171">
        <v>135</v>
      </c>
      <c r="D144" s="347"/>
      <c r="E144" s="348"/>
      <c r="F144" s="348"/>
      <c r="G144" s="348"/>
      <c r="H144" s="348"/>
      <c r="I144" s="349"/>
      <c r="J144" s="350" t="str">
        <f t="shared" si="4"/>
        <v/>
      </c>
      <c r="K144" s="351"/>
      <c r="L144" s="351"/>
      <c r="M144" s="351"/>
      <c r="N144" s="351"/>
      <c r="O144" s="352"/>
      <c r="P144" s="353"/>
      <c r="Q144" s="354"/>
      <c r="R144" s="354"/>
      <c r="S144" s="354"/>
      <c r="T144" s="354"/>
      <c r="U144" s="355"/>
      <c r="V144" s="327"/>
      <c r="W144" s="327"/>
      <c r="X144" s="327"/>
      <c r="Y144" s="327"/>
      <c r="Z144" s="327"/>
      <c r="AA144" s="327"/>
      <c r="AB144" s="328"/>
      <c r="AC144" s="329"/>
      <c r="AD144" s="329"/>
      <c r="AE144" s="329"/>
      <c r="AF144" s="329"/>
      <c r="AG144" s="330"/>
      <c r="AH144" s="57"/>
      <c r="AI144" s="172"/>
      <c r="AJ144" s="32"/>
      <c r="AK144" s="32"/>
      <c r="AL144" s="32"/>
      <c r="AM144" s="32"/>
      <c r="AN144" s="32"/>
      <c r="AO144" s="32"/>
      <c r="AP144" s="32"/>
      <c r="AQ144" s="32"/>
    </row>
    <row r="145" spans="3:43" ht="15" customHeight="1" x14ac:dyDescent="0.15">
      <c r="C145" s="171">
        <v>136</v>
      </c>
      <c r="D145" s="347"/>
      <c r="E145" s="348"/>
      <c r="F145" s="348"/>
      <c r="G145" s="348"/>
      <c r="H145" s="348"/>
      <c r="I145" s="349"/>
      <c r="J145" s="350" t="str">
        <f t="shared" si="4"/>
        <v/>
      </c>
      <c r="K145" s="351"/>
      <c r="L145" s="351"/>
      <c r="M145" s="351"/>
      <c r="N145" s="351"/>
      <c r="O145" s="352"/>
      <c r="P145" s="353"/>
      <c r="Q145" s="354"/>
      <c r="R145" s="354"/>
      <c r="S145" s="354"/>
      <c r="T145" s="354"/>
      <c r="U145" s="355"/>
      <c r="V145" s="327"/>
      <c r="W145" s="327"/>
      <c r="X145" s="327"/>
      <c r="Y145" s="327"/>
      <c r="Z145" s="327"/>
      <c r="AA145" s="327"/>
      <c r="AB145" s="328"/>
      <c r="AC145" s="329"/>
      <c r="AD145" s="329"/>
      <c r="AE145" s="329"/>
      <c r="AF145" s="329"/>
      <c r="AG145" s="330"/>
      <c r="AH145" s="57"/>
      <c r="AI145" s="172"/>
      <c r="AJ145" s="32"/>
      <c r="AK145" s="32"/>
      <c r="AL145" s="32"/>
      <c r="AM145" s="32"/>
      <c r="AN145" s="32"/>
      <c r="AO145" s="32"/>
      <c r="AP145" s="32"/>
      <c r="AQ145" s="32"/>
    </row>
    <row r="146" spans="3:43" ht="15" customHeight="1" x14ac:dyDescent="0.15">
      <c r="C146" s="171">
        <v>137</v>
      </c>
      <c r="D146" s="347"/>
      <c r="E146" s="348"/>
      <c r="F146" s="348"/>
      <c r="G146" s="348"/>
      <c r="H146" s="348"/>
      <c r="I146" s="349"/>
      <c r="J146" s="350" t="str">
        <f t="shared" si="4"/>
        <v/>
      </c>
      <c r="K146" s="351"/>
      <c r="L146" s="351"/>
      <c r="M146" s="351"/>
      <c r="N146" s="351"/>
      <c r="O146" s="352"/>
      <c r="P146" s="353"/>
      <c r="Q146" s="354"/>
      <c r="R146" s="354"/>
      <c r="S146" s="354"/>
      <c r="T146" s="354"/>
      <c r="U146" s="355"/>
      <c r="V146" s="327"/>
      <c r="W146" s="327"/>
      <c r="X146" s="327"/>
      <c r="Y146" s="327"/>
      <c r="Z146" s="327"/>
      <c r="AA146" s="327"/>
      <c r="AB146" s="328"/>
      <c r="AC146" s="329"/>
      <c r="AD146" s="329"/>
      <c r="AE146" s="329"/>
      <c r="AF146" s="329"/>
      <c r="AG146" s="330"/>
      <c r="AH146" s="57"/>
      <c r="AI146" s="172"/>
      <c r="AJ146" s="32"/>
      <c r="AK146" s="32"/>
      <c r="AL146" s="32"/>
      <c r="AM146" s="32"/>
      <c r="AN146" s="32"/>
      <c r="AO146" s="32"/>
      <c r="AP146" s="32"/>
      <c r="AQ146" s="32"/>
    </row>
    <row r="147" spans="3:43" ht="15" customHeight="1" x14ac:dyDescent="0.15">
      <c r="C147" s="171">
        <v>138</v>
      </c>
      <c r="D147" s="347"/>
      <c r="E147" s="348"/>
      <c r="F147" s="348"/>
      <c r="G147" s="348"/>
      <c r="H147" s="348"/>
      <c r="I147" s="349"/>
      <c r="J147" s="350" t="str">
        <f t="shared" si="4"/>
        <v/>
      </c>
      <c r="K147" s="351"/>
      <c r="L147" s="351"/>
      <c r="M147" s="351"/>
      <c r="N147" s="351"/>
      <c r="O147" s="352"/>
      <c r="P147" s="353"/>
      <c r="Q147" s="354"/>
      <c r="R147" s="354"/>
      <c r="S147" s="354"/>
      <c r="T147" s="354"/>
      <c r="U147" s="355"/>
      <c r="V147" s="327"/>
      <c r="W147" s="327"/>
      <c r="X147" s="327"/>
      <c r="Y147" s="327"/>
      <c r="Z147" s="327"/>
      <c r="AA147" s="327"/>
      <c r="AB147" s="328"/>
      <c r="AC147" s="329"/>
      <c r="AD147" s="329"/>
      <c r="AE147" s="329"/>
      <c r="AF147" s="329"/>
      <c r="AG147" s="330"/>
      <c r="AH147" s="57"/>
      <c r="AI147" s="172"/>
      <c r="AJ147" s="32"/>
      <c r="AK147" s="32"/>
      <c r="AL147" s="32"/>
      <c r="AM147" s="32"/>
      <c r="AN147" s="32"/>
      <c r="AO147" s="32"/>
      <c r="AP147" s="32"/>
      <c r="AQ147" s="32"/>
    </row>
    <row r="148" spans="3:43" ht="15" customHeight="1" x14ac:dyDescent="0.15">
      <c r="C148" s="171">
        <v>139</v>
      </c>
      <c r="D148" s="347"/>
      <c r="E148" s="348"/>
      <c r="F148" s="348"/>
      <c r="G148" s="348"/>
      <c r="H148" s="348"/>
      <c r="I148" s="349"/>
      <c r="J148" s="350" t="str">
        <f t="shared" si="4"/>
        <v/>
      </c>
      <c r="K148" s="351"/>
      <c r="L148" s="351"/>
      <c r="M148" s="351"/>
      <c r="N148" s="351"/>
      <c r="O148" s="352"/>
      <c r="P148" s="353"/>
      <c r="Q148" s="354"/>
      <c r="R148" s="354"/>
      <c r="S148" s="354"/>
      <c r="T148" s="354"/>
      <c r="U148" s="355"/>
      <c r="V148" s="327"/>
      <c r="W148" s="327"/>
      <c r="X148" s="327"/>
      <c r="Y148" s="327"/>
      <c r="Z148" s="327"/>
      <c r="AA148" s="327"/>
      <c r="AB148" s="328"/>
      <c r="AC148" s="329"/>
      <c r="AD148" s="329"/>
      <c r="AE148" s="329"/>
      <c r="AF148" s="329"/>
      <c r="AG148" s="330"/>
      <c r="AH148" s="57"/>
      <c r="AI148" s="172"/>
      <c r="AJ148" s="32"/>
      <c r="AK148" s="32"/>
      <c r="AL148" s="32"/>
      <c r="AM148" s="32"/>
      <c r="AN148" s="32"/>
      <c r="AO148" s="32"/>
      <c r="AP148" s="32"/>
      <c r="AQ148" s="32"/>
    </row>
    <row r="149" spans="3:43" ht="15" customHeight="1" x14ac:dyDescent="0.15">
      <c r="C149" s="171">
        <v>140</v>
      </c>
      <c r="D149" s="347"/>
      <c r="E149" s="348"/>
      <c r="F149" s="348"/>
      <c r="G149" s="348"/>
      <c r="H149" s="348"/>
      <c r="I149" s="349"/>
      <c r="J149" s="350" t="str">
        <f t="shared" si="4"/>
        <v/>
      </c>
      <c r="K149" s="351"/>
      <c r="L149" s="351"/>
      <c r="M149" s="351"/>
      <c r="N149" s="351"/>
      <c r="O149" s="352"/>
      <c r="P149" s="353"/>
      <c r="Q149" s="354"/>
      <c r="R149" s="354"/>
      <c r="S149" s="354"/>
      <c r="T149" s="354"/>
      <c r="U149" s="355"/>
      <c r="V149" s="327"/>
      <c r="W149" s="327"/>
      <c r="X149" s="327"/>
      <c r="Y149" s="327"/>
      <c r="Z149" s="327"/>
      <c r="AA149" s="327"/>
      <c r="AB149" s="328"/>
      <c r="AC149" s="329"/>
      <c r="AD149" s="329"/>
      <c r="AE149" s="329"/>
      <c r="AF149" s="329"/>
      <c r="AG149" s="330"/>
      <c r="AH149" s="57"/>
      <c r="AI149" s="172"/>
      <c r="AJ149" s="32"/>
    </row>
    <row r="150" spans="3:43" ht="15" customHeight="1" x14ac:dyDescent="0.15">
      <c r="C150" s="171">
        <v>141</v>
      </c>
      <c r="D150" s="347"/>
      <c r="E150" s="348"/>
      <c r="F150" s="348"/>
      <c r="G150" s="348"/>
      <c r="H150" s="348"/>
      <c r="I150" s="349"/>
      <c r="J150" s="350" t="str">
        <f t="shared" si="4"/>
        <v/>
      </c>
      <c r="K150" s="351"/>
      <c r="L150" s="351"/>
      <c r="M150" s="351"/>
      <c r="N150" s="351"/>
      <c r="O150" s="352"/>
      <c r="P150" s="353"/>
      <c r="Q150" s="354"/>
      <c r="R150" s="354"/>
      <c r="S150" s="354"/>
      <c r="T150" s="354"/>
      <c r="U150" s="355"/>
      <c r="V150" s="327"/>
      <c r="W150" s="327"/>
      <c r="X150" s="327"/>
      <c r="Y150" s="327"/>
      <c r="Z150" s="327"/>
      <c r="AA150" s="327"/>
      <c r="AB150" s="328"/>
      <c r="AC150" s="329"/>
      <c r="AD150" s="329"/>
      <c r="AE150" s="329"/>
      <c r="AF150" s="329"/>
      <c r="AG150" s="330"/>
      <c r="AH150" s="57"/>
      <c r="AI150" s="172"/>
      <c r="AJ150" s="32"/>
    </row>
    <row r="151" spans="3:43" ht="15" customHeight="1" x14ac:dyDescent="0.15">
      <c r="C151" s="171">
        <v>142</v>
      </c>
      <c r="D151" s="347"/>
      <c r="E151" s="348"/>
      <c r="F151" s="348"/>
      <c r="G151" s="348"/>
      <c r="H151" s="348"/>
      <c r="I151" s="349"/>
      <c r="J151" s="350" t="str">
        <f t="shared" si="4"/>
        <v/>
      </c>
      <c r="K151" s="351"/>
      <c r="L151" s="351"/>
      <c r="M151" s="351"/>
      <c r="N151" s="351"/>
      <c r="O151" s="352"/>
      <c r="P151" s="353"/>
      <c r="Q151" s="354"/>
      <c r="R151" s="354"/>
      <c r="S151" s="354"/>
      <c r="T151" s="354"/>
      <c r="U151" s="355"/>
      <c r="V151" s="327"/>
      <c r="W151" s="327"/>
      <c r="X151" s="327"/>
      <c r="Y151" s="327"/>
      <c r="Z151" s="327"/>
      <c r="AA151" s="327"/>
      <c r="AB151" s="328"/>
      <c r="AC151" s="329"/>
      <c r="AD151" s="329"/>
      <c r="AE151" s="329"/>
      <c r="AF151" s="329"/>
      <c r="AG151" s="330"/>
      <c r="AH151" s="57"/>
      <c r="AI151" s="172"/>
      <c r="AJ151" s="32"/>
    </row>
    <row r="152" spans="3:43" ht="15" customHeight="1" x14ac:dyDescent="0.15">
      <c r="C152" s="171">
        <v>143</v>
      </c>
      <c r="D152" s="347"/>
      <c r="E152" s="348"/>
      <c r="F152" s="348"/>
      <c r="G152" s="348"/>
      <c r="H152" s="348"/>
      <c r="I152" s="349"/>
      <c r="J152" s="350" t="str">
        <f t="shared" si="4"/>
        <v/>
      </c>
      <c r="K152" s="351"/>
      <c r="L152" s="351"/>
      <c r="M152" s="351"/>
      <c r="N152" s="351"/>
      <c r="O152" s="352"/>
      <c r="P152" s="353"/>
      <c r="Q152" s="354"/>
      <c r="R152" s="354"/>
      <c r="S152" s="354"/>
      <c r="T152" s="354"/>
      <c r="U152" s="355"/>
      <c r="V152" s="327"/>
      <c r="W152" s="327"/>
      <c r="X152" s="327"/>
      <c r="Y152" s="327"/>
      <c r="Z152" s="327"/>
      <c r="AA152" s="327"/>
      <c r="AB152" s="328"/>
      <c r="AC152" s="329"/>
      <c r="AD152" s="329"/>
      <c r="AE152" s="329"/>
      <c r="AF152" s="329"/>
      <c r="AG152" s="330"/>
      <c r="AH152" s="57"/>
      <c r="AI152" s="172"/>
      <c r="AJ152" s="32"/>
    </row>
    <row r="153" spans="3:43" ht="15" customHeight="1" x14ac:dyDescent="0.15">
      <c r="C153" s="171">
        <v>144</v>
      </c>
      <c r="D153" s="347"/>
      <c r="E153" s="348"/>
      <c r="F153" s="348"/>
      <c r="G153" s="348"/>
      <c r="H153" s="348"/>
      <c r="I153" s="349"/>
      <c r="J153" s="350" t="str">
        <f t="shared" si="4"/>
        <v/>
      </c>
      <c r="K153" s="351"/>
      <c r="L153" s="351"/>
      <c r="M153" s="351"/>
      <c r="N153" s="351"/>
      <c r="O153" s="352"/>
      <c r="P153" s="353"/>
      <c r="Q153" s="354"/>
      <c r="R153" s="354"/>
      <c r="S153" s="354"/>
      <c r="T153" s="354"/>
      <c r="U153" s="355"/>
      <c r="V153" s="327"/>
      <c r="W153" s="327"/>
      <c r="X153" s="327"/>
      <c r="Y153" s="327"/>
      <c r="Z153" s="327"/>
      <c r="AA153" s="327"/>
      <c r="AB153" s="328"/>
      <c r="AC153" s="329"/>
      <c r="AD153" s="329"/>
      <c r="AE153" s="329"/>
      <c r="AF153" s="329"/>
      <c r="AG153" s="330"/>
      <c r="AH153" s="57"/>
      <c r="AI153" s="172"/>
      <c r="AJ153" s="32"/>
    </row>
    <row r="154" spans="3:43" ht="15" customHeight="1" x14ac:dyDescent="0.15">
      <c r="C154" s="171">
        <v>145</v>
      </c>
      <c r="D154" s="347"/>
      <c r="E154" s="348"/>
      <c r="F154" s="348"/>
      <c r="G154" s="348"/>
      <c r="H154" s="348"/>
      <c r="I154" s="349"/>
      <c r="J154" s="350" t="str">
        <f t="shared" si="4"/>
        <v/>
      </c>
      <c r="K154" s="351"/>
      <c r="L154" s="351"/>
      <c r="M154" s="351"/>
      <c r="N154" s="351"/>
      <c r="O154" s="352"/>
      <c r="P154" s="353"/>
      <c r="Q154" s="354"/>
      <c r="R154" s="354"/>
      <c r="S154" s="354"/>
      <c r="T154" s="354"/>
      <c r="U154" s="355"/>
      <c r="V154" s="327"/>
      <c r="W154" s="327"/>
      <c r="X154" s="327"/>
      <c r="Y154" s="327"/>
      <c r="Z154" s="327"/>
      <c r="AA154" s="327"/>
      <c r="AB154" s="328"/>
      <c r="AC154" s="329"/>
      <c r="AD154" s="329"/>
      <c r="AE154" s="329"/>
      <c r="AF154" s="329"/>
      <c r="AG154" s="330"/>
      <c r="AH154" s="57"/>
      <c r="AI154" s="172"/>
      <c r="AJ154" s="32"/>
    </row>
    <row r="155" spans="3:43" ht="15" customHeight="1" x14ac:dyDescent="0.15">
      <c r="C155" s="171">
        <v>146</v>
      </c>
      <c r="D155" s="347"/>
      <c r="E155" s="348"/>
      <c r="F155" s="348"/>
      <c r="G155" s="348"/>
      <c r="H155" s="348"/>
      <c r="I155" s="349"/>
      <c r="J155" s="350" t="str">
        <f t="shared" si="4"/>
        <v/>
      </c>
      <c r="K155" s="351"/>
      <c r="L155" s="351"/>
      <c r="M155" s="351"/>
      <c r="N155" s="351"/>
      <c r="O155" s="352"/>
      <c r="P155" s="353"/>
      <c r="Q155" s="354"/>
      <c r="R155" s="354"/>
      <c r="S155" s="354"/>
      <c r="T155" s="354"/>
      <c r="U155" s="355"/>
      <c r="V155" s="327"/>
      <c r="W155" s="327"/>
      <c r="X155" s="327"/>
      <c r="Y155" s="327"/>
      <c r="Z155" s="327"/>
      <c r="AA155" s="327"/>
      <c r="AB155" s="328"/>
      <c r="AC155" s="329"/>
      <c r="AD155" s="329"/>
      <c r="AE155" s="329"/>
      <c r="AF155" s="329"/>
      <c r="AG155" s="330"/>
      <c r="AH155" s="57"/>
      <c r="AI155" s="172"/>
      <c r="AJ155" s="32"/>
    </row>
    <row r="156" spans="3:43" ht="15" customHeight="1" x14ac:dyDescent="0.15">
      <c r="C156" s="171">
        <v>147</v>
      </c>
      <c r="D156" s="347"/>
      <c r="E156" s="348"/>
      <c r="F156" s="348"/>
      <c r="G156" s="348"/>
      <c r="H156" s="348"/>
      <c r="I156" s="349"/>
      <c r="J156" s="350" t="str">
        <f t="shared" si="4"/>
        <v/>
      </c>
      <c r="K156" s="351"/>
      <c r="L156" s="351"/>
      <c r="M156" s="351"/>
      <c r="N156" s="351"/>
      <c r="O156" s="352"/>
      <c r="P156" s="353"/>
      <c r="Q156" s="354"/>
      <c r="R156" s="354"/>
      <c r="S156" s="354"/>
      <c r="T156" s="354"/>
      <c r="U156" s="355"/>
      <c r="V156" s="327"/>
      <c r="W156" s="327"/>
      <c r="X156" s="327"/>
      <c r="Y156" s="327"/>
      <c r="Z156" s="327"/>
      <c r="AA156" s="327"/>
      <c r="AB156" s="328"/>
      <c r="AC156" s="329"/>
      <c r="AD156" s="329"/>
      <c r="AE156" s="329"/>
      <c r="AF156" s="329"/>
      <c r="AG156" s="330"/>
      <c r="AH156" s="57"/>
      <c r="AI156" s="172"/>
    </row>
    <row r="157" spans="3:43" ht="15" customHeight="1" x14ac:dyDescent="0.15">
      <c r="C157" s="171">
        <v>148</v>
      </c>
      <c r="D157" s="347"/>
      <c r="E157" s="348"/>
      <c r="F157" s="348"/>
      <c r="G157" s="348"/>
      <c r="H157" s="348"/>
      <c r="I157" s="349"/>
      <c r="J157" s="350" t="str">
        <f t="shared" si="4"/>
        <v/>
      </c>
      <c r="K157" s="351"/>
      <c r="L157" s="351"/>
      <c r="M157" s="351"/>
      <c r="N157" s="351"/>
      <c r="O157" s="352"/>
      <c r="P157" s="353"/>
      <c r="Q157" s="354"/>
      <c r="R157" s="354"/>
      <c r="S157" s="354"/>
      <c r="T157" s="354"/>
      <c r="U157" s="355"/>
      <c r="V157" s="327"/>
      <c r="W157" s="327"/>
      <c r="X157" s="327"/>
      <c r="Y157" s="327"/>
      <c r="Z157" s="327"/>
      <c r="AA157" s="327"/>
      <c r="AB157" s="328"/>
      <c r="AC157" s="329"/>
      <c r="AD157" s="329"/>
      <c r="AE157" s="329"/>
      <c r="AF157" s="329"/>
      <c r="AG157" s="330"/>
      <c r="AH157" s="57"/>
      <c r="AI157" s="172"/>
    </row>
    <row r="158" spans="3:43" ht="15" customHeight="1" x14ac:dyDescent="0.15">
      <c r="C158" s="171">
        <v>149</v>
      </c>
      <c r="D158" s="347"/>
      <c r="E158" s="348"/>
      <c r="F158" s="348"/>
      <c r="G158" s="348"/>
      <c r="H158" s="348"/>
      <c r="I158" s="349"/>
      <c r="J158" s="350" t="str">
        <f t="shared" si="4"/>
        <v/>
      </c>
      <c r="K158" s="351"/>
      <c r="L158" s="351"/>
      <c r="M158" s="351"/>
      <c r="N158" s="351"/>
      <c r="O158" s="352"/>
      <c r="P158" s="353"/>
      <c r="Q158" s="354"/>
      <c r="R158" s="354"/>
      <c r="S158" s="354"/>
      <c r="T158" s="354"/>
      <c r="U158" s="355"/>
      <c r="V158" s="327"/>
      <c r="W158" s="327"/>
      <c r="X158" s="327"/>
      <c r="Y158" s="327"/>
      <c r="Z158" s="327"/>
      <c r="AA158" s="327"/>
      <c r="AB158" s="328"/>
      <c r="AC158" s="329"/>
      <c r="AD158" s="329"/>
      <c r="AE158" s="329"/>
      <c r="AF158" s="329"/>
      <c r="AG158" s="330"/>
      <c r="AH158" s="57"/>
      <c r="AI158" s="172"/>
    </row>
    <row r="159" spans="3:43" ht="15" customHeight="1" x14ac:dyDescent="0.15">
      <c r="C159" s="171">
        <v>150</v>
      </c>
      <c r="D159" s="347"/>
      <c r="E159" s="348"/>
      <c r="F159" s="348"/>
      <c r="G159" s="348"/>
      <c r="H159" s="348"/>
      <c r="I159" s="349"/>
      <c r="J159" s="350" t="str">
        <f t="shared" si="4"/>
        <v/>
      </c>
      <c r="K159" s="351"/>
      <c r="L159" s="351"/>
      <c r="M159" s="351"/>
      <c r="N159" s="351"/>
      <c r="O159" s="352"/>
      <c r="P159" s="353"/>
      <c r="Q159" s="354"/>
      <c r="R159" s="354"/>
      <c r="S159" s="354"/>
      <c r="T159" s="354"/>
      <c r="U159" s="355"/>
      <c r="V159" s="327"/>
      <c r="W159" s="327"/>
      <c r="X159" s="327"/>
      <c r="Y159" s="327"/>
      <c r="Z159" s="327"/>
      <c r="AA159" s="327"/>
      <c r="AB159" s="328"/>
      <c r="AC159" s="329"/>
      <c r="AD159" s="329"/>
      <c r="AE159" s="329"/>
      <c r="AF159" s="329"/>
      <c r="AG159" s="330"/>
      <c r="AH159" s="57"/>
      <c r="AI159" s="172"/>
    </row>
    <row r="160" spans="3:43" ht="15" customHeight="1" x14ac:dyDescent="0.15">
      <c r="C160" s="171"/>
      <c r="D160" s="347"/>
      <c r="E160" s="348"/>
      <c r="F160" s="348"/>
      <c r="G160" s="348"/>
      <c r="H160" s="348"/>
      <c r="I160" s="349"/>
      <c r="J160" s="350" t="str">
        <f t="shared" si="4"/>
        <v/>
      </c>
      <c r="K160" s="351"/>
      <c r="L160" s="351"/>
      <c r="M160" s="351"/>
      <c r="N160" s="351"/>
      <c r="O160" s="352"/>
      <c r="P160" s="353"/>
      <c r="Q160" s="354"/>
      <c r="R160" s="354"/>
      <c r="S160" s="354"/>
      <c r="T160" s="354"/>
      <c r="U160" s="355"/>
      <c r="V160" s="327"/>
      <c r="W160" s="327"/>
      <c r="X160" s="327"/>
      <c r="Y160" s="327"/>
      <c r="Z160" s="327"/>
      <c r="AA160" s="327"/>
      <c r="AB160" s="328"/>
      <c r="AC160" s="329"/>
      <c r="AD160" s="329"/>
      <c r="AE160" s="329"/>
      <c r="AF160" s="329"/>
      <c r="AG160" s="330"/>
      <c r="AH160" s="57"/>
      <c r="AI160" s="172"/>
    </row>
    <row r="161" spans="3:35" ht="15" customHeight="1" x14ac:dyDescent="0.15">
      <c r="C161" s="171"/>
      <c r="D161" s="347"/>
      <c r="E161" s="348"/>
      <c r="F161" s="348"/>
      <c r="G161" s="348"/>
      <c r="H161" s="348"/>
      <c r="I161" s="349"/>
      <c r="J161" s="350" t="str">
        <f t="shared" si="4"/>
        <v/>
      </c>
      <c r="K161" s="351"/>
      <c r="L161" s="351"/>
      <c r="M161" s="351"/>
      <c r="N161" s="351"/>
      <c r="O161" s="352"/>
      <c r="P161" s="353"/>
      <c r="Q161" s="354"/>
      <c r="R161" s="354"/>
      <c r="S161" s="354"/>
      <c r="T161" s="354"/>
      <c r="U161" s="355"/>
      <c r="V161" s="327"/>
      <c r="W161" s="327"/>
      <c r="X161" s="327"/>
      <c r="Y161" s="327"/>
      <c r="Z161" s="327"/>
      <c r="AA161" s="327"/>
      <c r="AB161" s="328"/>
      <c r="AC161" s="329"/>
      <c r="AD161" s="329"/>
      <c r="AE161" s="329"/>
      <c r="AF161" s="329"/>
      <c r="AG161" s="330"/>
      <c r="AH161" s="57"/>
      <c r="AI161" s="172"/>
    </row>
    <row r="162" spans="3:35" ht="15" customHeight="1" x14ac:dyDescent="0.15">
      <c r="C162" s="171"/>
      <c r="D162" s="347"/>
      <c r="E162" s="348"/>
      <c r="F162" s="348"/>
      <c r="G162" s="348"/>
      <c r="H162" s="348"/>
      <c r="I162" s="349"/>
      <c r="J162" s="350" t="str">
        <f t="shared" si="4"/>
        <v/>
      </c>
      <c r="K162" s="351"/>
      <c r="L162" s="351"/>
      <c r="M162" s="351"/>
      <c r="N162" s="351"/>
      <c r="O162" s="352"/>
      <c r="P162" s="353"/>
      <c r="Q162" s="354"/>
      <c r="R162" s="354"/>
      <c r="S162" s="354"/>
      <c r="T162" s="354"/>
      <c r="U162" s="355"/>
      <c r="V162" s="327"/>
      <c r="W162" s="327"/>
      <c r="X162" s="327"/>
      <c r="Y162" s="327"/>
      <c r="Z162" s="327"/>
      <c r="AA162" s="327"/>
      <c r="AB162" s="328"/>
      <c r="AC162" s="329"/>
      <c r="AD162" s="329"/>
      <c r="AE162" s="329"/>
      <c r="AF162" s="329"/>
      <c r="AG162" s="330"/>
      <c r="AH162" s="57"/>
      <c r="AI162" s="172"/>
    </row>
    <row r="163" spans="3:35" ht="15" customHeight="1" x14ac:dyDescent="0.15">
      <c r="C163" s="171"/>
      <c r="D163" s="347"/>
      <c r="E163" s="348"/>
      <c r="F163" s="348"/>
      <c r="G163" s="348"/>
      <c r="H163" s="348"/>
      <c r="I163" s="349"/>
      <c r="J163" s="350" t="str">
        <f t="shared" si="4"/>
        <v/>
      </c>
      <c r="K163" s="351"/>
      <c r="L163" s="351"/>
      <c r="M163" s="351"/>
      <c r="N163" s="351"/>
      <c r="O163" s="352"/>
      <c r="P163" s="353"/>
      <c r="Q163" s="354"/>
      <c r="R163" s="354"/>
      <c r="S163" s="354"/>
      <c r="T163" s="354"/>
      <c r="U163" s="355"/>
      <c r="V163" s="327"/>
      <c r="W163" s="327"/>
      <c r="X163" s="327"/>
      <c r="Y163" s="327"/>
      <c r="Z163" s="327"/>
      <c r="AA163" s="327"/>
      <c r="AB163" s="328"/>
      <c r="AC163" s="329"/>
      <c r="AD163" s="329"/>
      <c r="AE163" s="329"/>
      <c r="AF163" s="329"/>
      <c r="AG163" s="330"/>
      <c r="AH163" s="57"/>
      <c r="AI163" s="172"/>
    </row>
    <row r="164" spans="3:35" ht="15" customHeight="1" x14ac:dyDescent="0.15">
      <c r="C164" s="171"/>
      <c r="D164" s="347"/>
      <c r="E164" s="348"/>
      <c r="F164" s="348"/>
      <c r="G164" s="348"/>
      <c r="H164" s="348"/>
      <c r="I164" s="349"/>
      <c r="J164" s="350" t="str">
        <f t="shared" si="4"/>
        <v/>
      </c>
      <c r="K164" s="351"/>
      <c r="L164" s="351"/>
      <c r="M164" s="351"/>
      <c r="N164" s="351"/>
      <c r="O164" s="352"/>
      <c r="P164" s="353"/>
      <c r="Q164" s="354"/>
      <c r="R164" s="354"/>
      <c r="S164" s="354"/>
      <c r="T164" s="354"/>
      <c r="U164" s="355"/>
      <c r="V164" s="327"/>
      <c r="W164" s="327"/>
      <c r="X164" s="327"/>
      <c r="Y164" s="327"/>
      <c r="Z164" s="327"/>
      <c r="AA164" s="327"/>
      <c r="AB164" s="328"/>
      <c r="AC164" s="329"/>
      <c r="AD164" s="329"/>
      <c r="AE164" s="329"/>
      <c r="AF164" s="329"/>
      <c r="AG164" s="330"/>
      <c r="AH164" s="57"/>
      <c r="AI164" s="172"/>
    </row>
    <row r="165" spans="3:35" ht="15" customHeight="1" x14ac:dyDescent="0.15">
      <c r="C165" s="171"/>
      <c r="D165" s="347"/>
      <c r="E165" s="348"/>
      <c r="F165" s="348"/>
      <c r="G165" s="348"/>
      <c r="H165" s="348"/>
      <c r="I165" s="349"/>
      <c r="J165" s="350" t="str">
        <f t="shared" si="4"/>
        <v/>
      </c>
      <c r="K165" s="351"/>
      <c r="L165" s="351"/>
      <c r="M165" s="351"/>
      <c r="N165" s="351"/>
      <c r="O165" s="352"/>
      <c r="P165" s="353"/>
      <c r="Q165" s="354"/>
      <c r="R165" s="354"/>
      <c r="S165" s="354"/>
      <c r="T165" s="354"/>
      <c r="U165" s="355"/>
      <c r="V165" s="327"/>
      <c r="W165" s="327"/>
      <c r="X165" s="327"/>
      <c r="Y165" s="327"/>
      <c r="Z165" s="327"/>
      <c r="AA165" s="327"/>
      <c r="AB165" s="328"/>
      <c r="AC165" s="329"/>
      <c r="AD165" s="329"/>
      <c r="AE165" s="329"/>
      <c r="AF165" s="329"/>
      <c r="AG165" s="330"/>
      <c r="AH165" s="57"/>
      <c r="AI165" s="172"/>
    </row>
    <row r="166" spans="3:35" ht="15" customHeight="1" x14ac:dyDescent="0.15">
      <c r="C166" s="171"/>
      <c r="D166" s="347"/>
      <c r="E166" s="348"/>
      <c r="F166" s="348"/>
      <c r="G166" s="348"/>
      <c r="H166" s="348"/>
      <c r="I166" s="349"/>
      <c r="J166" s="350" t="str">
        <f t="shared" si="4"/>
        <v/>
      </c>
      <c r="K166" s="351"/>
      <c r="L166" s="351"/>
      <c r="M166" s="351"/>
      <c r="N166" s="351"/>
      <c r="O166" s="352"/>
      <c r="P166" s="353"/>
      <c r="Q166" s="354"/>
      <c r="R166" s="354"/>
      <c r="S166" s="354"/>
      <c r="T166" s="354"/>
      <c r="U166" s="355"/>
      <c r="V166" s="327"/>
      <c r="W166" s="327"/>
      <c r="X166" s="327"/>
      <c r="Y166" s="327"/>
      <c r="Z166" s="327"/>
      <c r="AA166" s="327"/>
      <c r="AB166" s="328"/>
      <c r="AC166" s="329"/>
      <c r="AD166" s="329"/>
      <c r="AE166" s="329"/>
      <c r="AF166" s="329"/>
      <c r="AG166" s="330"/>
      <c r="AH166" s="57"/>
      <c r="AI166" s="172"/>
    </row>
    <row r="167" spans="3:35" ht="15" customHeight="1" x14ac:dyDescent="0.15">
      <c r="C167" s="171"/>
      <c r="D167" s="347"/>
      <c r="E167" s="348"/>
      <c r="F167" s="348"/>
      <c r="G167" s="348"/>
      <c r="H167" s="348"/>
      <c r="I167" s="349"/>
      <c r="J167" s="350" t="str">
        <f t="shared" si="4"/>
        <v/>
      </c>
      <c r="K167" s="351"/>
      <c r="L167" s="351"/>
      <c r="M167" s="351"/>
      <c r="N167" s="351"/>
      <c r="O167" s="352"/>
      <c r="P167" s="353"/>
      <c r="Q167" s="354"/>
      <c r="R167" s="354"/>
      <c r="S167" s="354"/>
      <c r="T167" s="354"/>
      <c r="U167" s="355"/>
      <c r="V167" s="327"/>
      <c r="W167" s="327"/>
      <c r="X167" s="327"/>
      <c r="Y167" s="327"/>
      <c r="Z167" s="327"/>
      <c r="AA167" s="327"/>
      <c r="AB167" s="328"/>
      <c r="AC167" s="329"/>
      <c r="AD167" s="329"/>
      <c r="AE167" s="329"/>
      <c r="AF167" s="329"/>
      <c r="AG167" s="330"/>
      <c r="AH167" s="57"/>
      <c r="AI167" s="172"/>
    </row>
    <row r="168" spans="3:35" ht="15" customHeight="1" x14ac:dyDescent="0.15">
      <c r="C168" s="171"/>
      <c r="D168" s="347"/>
      <c r="E168" s="348"/>
      <c r="F168" s="348"/>
      <c r="G168" s="348"/>
      <c r="H168" s="348"/>
      <c r="I168" s="349"/>
      <c r="J168" s="350" t="str">
        <f t="shared" si="4"/>
        <v/>
      </c>
      <c r="K168" s="351"/>
      <c r="L168" s="351"/>
      <c r="M168" s="351"/>
      <c r="N168" s="351"/>
      <c r="O168" s="352"/>
      <c r="P168" s="353"/>
      <c r="Q168" s="354"/>
      <c r="R168" s="354"/>
      <c r="S168" s="354"/>
      <c r="T168" s="354"/>
      <c r="U168" s="355"/>
      <c r="V168" s="327"/>
      <c r="W168" s="327"/>
      <c r="X168" s="327"/>
      <c r="Y168" s="327"/>
      <c r="Z168" s="327"/>
      <c r="AA168" s="327"/>
      <c r="AB168" s="328"/>
      <c r="AC168" s="329"/>
      <c r="AD168" s="329"/>
      <c r="AE168" s="329"/>
      <c r="AF168" s="329"/>
      <c r="AG168" s="330"/>
      <c r="AH168" s="57"/>
      <c r="AI168" s="172"/>
    </row>
    <row r="169" spans="3:35" ht="15" customHeight="1" x14ac:dyDescent="0.15">
      <c r="C169" s="171"/>
      <c r="D169" s="347"/>
      <c r="E169" s="348"/>
      <c r="F169" s="348"/>
      <c r="G169" s="348"/>
      <c r="H169" s="348"/>
      <c r="I169" s="349"/>
      <c r="J169" s="350" t="str">
        <f t="shared" si="4"/>
        <v/>
      </c>
      <c r="K169" s="351"/>
      <c r="L169" s="351"/>
      <c r="M169" s="351"/>
      <c r="N169" s="351"/>
      <c r="O169" s="352"/>
      <c r="P169" s="353"/>
      <c r="Q169" s="354"/>
      <c r="R169" s="354"/>
      <c r="S169" s="354"/>
      <c r="T169" s="354"/>
      <c r="U169" s="355"/>
      <c r="V169" s="327"/>
      <c r="W169" s="327"/>
      <c r="X169" s="327"/>
      <c r="Y169" s="327"/>
      <c r="Z169" s="327"/>
      <c r="AA169" s="327"/>
      <c r="AB169" s="328"/>
      <c r="AC169" s="329"/>
      <c r="AD169" s="329"/>
      <c r="AE169" s="329"/>
      <c r="AF169" s="329"/>
      <c r="AG169" s="330"/>
      <c r="AH169" s="57"/>
      <c r="AI169" s="172"/>
    </row>
    <row r="170" spans="3:35" ht="15" customHeight="1" x14ac:dyDescent="0.15">
      <c r="C170" s="171"/>
      <c r="D170" s="347"/>
      <c r="E170" s="348"/>
      <c r="F170" s="348"/>
      <c r="G170" s="348"/>
      <c r="H170" s="348"/>
      <c r="I170" s="349"/>
      <c r="J170" s="350" t="str">
        <f t="shared" ref="J170:J179" si="5">IF(D170="","",D170)</f>
        <v/>
      </c>
      <c r="K170" s="351"/>
      <c r="L170" s="351"/>
      <c r="M170" s="351"/>
      <c r="N170" s="351"/>
      <c r="O170" s="352"/>
      <c r="P170" s="353"/>
      <c r="Q170" s="354"/>
      <c r="R170" s="354"/>
      <c r="S170" s="354"/>
      <c r="T170" s="354"/>
      <c r="U170" s="355"/>
      <c r="V170" s="327"/>
      <c r="W170" s="327"/>
      <c r="X170" s="327"/>
      <c r="Y170" s="327"/>
      <c r="Z170" s="327"/>
      <c r="AA170" s="327"/>
      <c r="AB170" s="328"/>
      <c r="AC170" s="329"/>
      <c r="AD170" s="329"/>
      <c r="AE170" s="329"/>
      <c r="AF170" s="329"/>
      <c r="AG170" s="330"/>
      <c r="AH170" s="57"/>
      <c r="AI170" s="172"/>
    </row>
    <row r="171" spans="3:35" ht="15" customHeight="1" x14ac:dyDescent="0.15">
      <c r="C171" s="171"/>
      <c r="D171" s="347"/>
      <c r="E171" s="348"/>
      <c r="F171" s="348"/>
      <c r="G171" s="348"/>
      <c r="H171" s="348"/>
      <c r="I171" s="349"/>
      <c r="J171" s="350" t="str">
        <f t="shared" si="5"/>
        <v/>
      </c>
      <c r="K171" s="351"/>
      <c r="L171" s="351"/>
      <c r="M171" s="351"/>
      <c r="N171" s="351"/>
      <c r="O171" s="352"/>
      <c r="P171" s="353"/>
      <c r="Q171" s="354"/>
      <c r="R171" s="354"/>
      <c r="S171" s="354"/>
      <c r="T171" s="354"/>
      <c r="U171" s="355"/>
      <c r="V171" s="327"/>
      <c r="W171" s="327"/>
      <c r="X171" s="327"/>
      <c r="Y171" s="327"/>
      <c r="Z171" s="327"/>
      <c r="AA171" s="327"/>
      <c r="AB171" s="328"/>
      <c r="AC171" s="329"/>
      <c r="AD171" s="329"/>
      <c r="AE171" s="329"/>
      <c r="AF171" s="329"/>
      <c r="AG171" s="330"/>
      <c r="AH171" s="57"/>
      <c r="AI171" s="172"/>
    </row>
    <row r="172" spans="3:35" ht="15" customHeight="1" x14ac:dyDescent="0.15">
      <c r="C172" s="171"/>
      <c r="D172" s="347"/>
      <c r="E172" s="348"/>
      <c r="F172" s="348"/>
      <c r="G172" s="348"/>
      <c r="H172" s="348"/>
      <c r="I172" s="349"/>
      <c r="J172" s="350" t="str">
        <f t="shared" si="5"/>
        <v/>
      </c>
      <c r="K172" s="351"/>
      <c r="L172" s="351"/>
      <c r="M172" s="351"/>
      <c r="N172" s="351"/>
      <c r="O172" s="352"/>
      <c r="P172" s="353"/>
      <c r="Q172" s="354"/>
      <c r="R172" s="354"/>
      <c r="S172" s="354"/>
      <c r="T172" s="354"/>
      <c r="U172" s="355"/>
      <c r="V172" s="327"/>
      <c r="W172" s="327"/>
      <c r="X172" s="327"/>
      <c r="Y172" s="327"/>
      <c r="Z172" s="327"/>
      <c r="AA172" s="327"/>
      <c r="AB172" s="328"/>
      <c r="AC172" s="329"/>
      <c r="AD172" s="329"/>
      <c r="AE172" s="329"/>
      <c r="AF172" s="329"/>
      <c r="AG172" s="330"/>
      <c r="AH172" s="57"/>
      <c r="AI172" s="172"/>
    </row>
    <row r="173" spans="3:35" ht="15" customHeight="1" x14ac:dyDescent="0.15">
      <c r="C173" s="171"/>
      <c r="D173" s="347"/>
      <c r="E173" s="348"/>
      <c r="F173" s="348"/>
      <c r="G173" s="348"/>
      <c r="H173" s="348"/>
      <c r="I173" s="349"/>
      <c r="J173" s="350" t="str">
        <f t="shared" si="5"/>
        <v/>
      </c>
      <c r="K173" s="351"/>
      <c r="L173" s="351"/>
      <c r="M173" s="351"/>
      <c r="N173" s="351"/>
      <c r="O173" s="352"/>
      <c r="P173" s="353"/>
      <c r="Q173" s="354"/>
      <c r="R173" s="354"/>
      <c r="S173" s="354"/>
      <c r="T173" s="354"/>
      <c r="U173" s="355"/>
      <c r="V173" s="327"/>
      <c r="W173" s="327"/>
      <c r="X173" s="327"/>
      <c r="Y173" s="327"/>
      <c r="Z173" s="327"/>
      <c r="AA173" s="327"/>
      <c r="AB173" s="328"/>
      <c r="AC173" s="329"/>
      <c r="AD173" s="329"/>
      <c r="AE173" s="329"/>
      <c r="AF173" s="329"/>
      <c r="AG173" s="330"/>
      <c r="AH173" s="57"/>
      <c r="AI173" s="172"/>
    </row>
    <row r="174" spans="3:35" ht="15" customHeight="1" x14ac:dyDescent="0.15">
      <c r="C174" s="171"/>
      <c r="D174" s="347"/>
      <c r="E174" s="348"/>
      <c r="F174" s="348"/>
      <c r="G174" s="348"/>
      <c r="H174" s="348"/>
      <c r="I174" s="349"/>
      <c r="J174" s="350" t="str">
        <f t="shared" si="5"/>
        <v/>
      </c>
      <c r="K174" s="351"/>
      <c r="L174" s="351"/>
      <c r="M174" s="351"/>
      <c r="N174" s="351"/>
      <c r="O174" s="352"/>
      <c r="P174" s="353"/>
      <c r="Q174" s="354"/>
      <c r="R174" s="354"/>
      <c r="S174" s="354"/>
      <c r="T174" s="354"/>
      <c r="U174" s="355"/>
      <c r="V174" s="327"/>
      <c r="W174" s="327"/>
      <c r="X174" s="327"/>
      <c r="Y174" s="327"/>
      <c r="Z174" s="327"/>
      <c r="AA174" s="327"/>
      <c r="AB174" s="328"/>
      <c r="AC174" s="329"/>
      <c r="AD174" s="329"/>
      <c r="AE174" s="329"/>
      <c r="AF174" s="329"/>
      <c r="AG174" s="330"/>
      <c r="AH174" s="57"/>
      <c r="AI174" s="172"/>
    </row>
    <row r="175" spans="3:35" ht="15" customHeight="1" x14ac:dyDescent="0.15">
      <c r="C175" s="171"/>
      <c r="D175" s="347"/>
      <c r="E175" s="348"/>
      <c r="F175" s="348"/>
      <c r="G175" s="348"/>
      <c r="H175" s="348"/>
      <c r="I175" s="349"/>
      <c r="J175" s="350" t="str">
        <f t="shared" si="5"/>
        <v/>
      </c>
      <c r="K175" s="351"/>
      <c r="L175" s="351"/>
      <c r="M175" s="351"/>
      <c r="N175" s="351"/>
      <c r="O175" s="352"/>
      <c r="P175" s="353"/>
      <c r="Q175" s="354"/>
      <c r="R175" s="354"/>
      <c r="S175" s="354"/>
      <c r="T175" s="354"/>
      <c r="U175" s="355"/>
      <c r="V175" s="327"/>
      <c r="W175" s="327"/>
      <c r="X175" s="327"/>
      <c r="Y175" s="327"/>
      <c r="Z175" s="327"/>
      <c r="AA175" s="327"/>
      <c r="AB175" s="328"/>
      <c r="AC175" s="329"/>
      <c r="AD175" s="329"/>
      <c r="AE175" s="329"/>
      <c r="AF175" s="329"/>
      <c r="AG175" s="330"/>
      <c r="AH175" s="57"/>
      <c r="AI175" s="172"/>
    </row>
    <row r="176" spans="3:35" ht="15" customHeight="1" x14ac:dyDescent="0.15">
      <c r="C176" s="171"/>
      <c r="D176" s="347"/>
      <c r="E176" s="348"/>
      <c r="F176" s="348"/>
      <c r="G176" s="348"/>
      <c r="H176" s="348"/>
      <c r="I176" s="349"/>
      <c r="J176" s="350" t="str">
        <f t="shared" si="5"/>
        <v/>
      </c>
      <c r="K176" s="351"/>
      <c r="L176" s="351"/>
      <c r="M176" s="351"/>
      <c r="N176" s="351"/>
      <c r="O176" s="352"/>
      <c r="P176" s="353"/>
      <c r="Q176" s="354"/>
      <c r="R176" s="354"/>
      <c r="S176" s="354"/>
      <c r="T176" s="354"/>
      <c r="U176" s="355"/>
      <c r="V176" s="327"/>
      <c r="W176" s="327"/>
      <c r="X176" s="327"/>
      <c r="Y176" s="327"/>
      <c r="Z176" s="327"/>
      <c r="AA176" s="327"/>
      <c r="AB176" s="328"/>
      <c r="AC176" s="329"/>
      <c r="AD176" s="329"/>
      <c r="AE176" s="329"/>
      <c r="AF176" s="329"/>
      <c r="AG176" s="330"/>
      <c r="AH176" s="57"/>
      <c r="AI176" s="172"/>
    </row>
    <row r="177" spans="2:35" ht="15" customHeight="1" x14ac:dyDescent="0.15">
      <c r="C177" s="171"/>
      <c r="D177" s="347"/>
      <c r="E177" s="348"/>
      <c r="F177" s="348"/>
      <c r="G177" s="348"/>
      <c r="H177" s="348"/>
      <c r="I177" s="349"/>
      <c r="J177" s="350" t="str">
        <f t="shared" si="5"/>
        <v/>
      </c>
      <c r="K177" s="351"/>
      <c r="L177" s="351"/>
      <c r="M177" s="351"/>
      <c r="N177" s="351"/>
      <c r="O177" s="352"/>
      <c r="P177" s="353"/>
      <c r="Q177" s="354"/>
      <c r="R177" s="354"/>
      <c r="S177" s="354"/>
      <c r="T177" s="354"/>
      <c r="U177" s="355"/>
      <c r="V177" s="327"/>
      <c r="W177" s="327"/>
      <c r="X177" s="327"/>
      <c r="Y177" s="327"/>
      <c r="Z177" s="327"/>
      <c r="AA177" s="327"/>
      <c r="AB177" s="328"/>
      <c r="AC177" s="329"/>
      <c r="AD177" s="329"/>
      <c r="AE177" s="329"/>
      <c r="AF177" s="329"/>
      <c r="AG177" s="330"/>
      <c r="AH177" s="57"/>
      <c r="AI177" s="172"/>
    </row>
    <row r="178" spans="2:35" ht="15" customHeight="1" x14ac:dyDescent="0.15">
      <c r="C178" s="171"/>
      <c r="D178" s="347"/>
      <c r="E178" s="348"/>
      <c r="F178" s="348"/>
      <c r="G178" s="348"/>
      <c r="H178" s="348"/>
      <c r="I178" s="349"/>
      <c r="J178" s="350" t="str">
        <f t="shared" si="5"/>
        <v/>
      </c>
      <c r="K178" s="351"/>
      <c r="L178" s="351"/>
      <c r="M178" s="351"/>
      <c r="N178" s="351"/>
      <c r="O178" s="352"/>
      <c r="P178" s="353"/>
      <c r="Q178" s="354"/>
      <c r="R178" s="354"/>
      <c r="S178" s="354"/>
      <c r="T178" s="354"/>
      <c r="U178" s="355"/>
      <c r="V178" s="327"/>
      <c r="W178" s="327"/>
      <c r="X178" s="327"/>
      <c r="Y178" s="327"/>
      <c r="Z178" s="327"/>
      <c r="AA178" s="327"/>
      <c r="AB178" s="328"/>
      <c r="AC178" s="329"/>
      <c r="AD178" s="329"/>
      <c r="AE178" s="329"/>
      <c r="AF178" s="329"/>
      <c r="AG178" s="330"/>
      <c r="AH178" s="57"/>
      <c r="AI178" s="172"/>
    </row>
    <row r="179" spans="2:35" ht="15" customHeight="1" x14ac:dyDescent="0.15">
      <c r="C179" s="171"/>
      <c r="D179" s="347"/>
      <c r="E179" s="348"/>
      <c r="F179" s="348"/>
      <c r="G179" s="348"/>
      <c r="H179" s="348"/>
      <c r="I179" s="349"/>
      <c r="J179" s="350" t="str">
        <f t="shared" si="5"/>
        <v/>
      </c>
      <c r="K179" s="351"/>
      <c r="L179" s="351"/>
      <c r="M179" s="351"/>
      <c r="N179" s="351"/>
      <c r="O179" s="352"/>
      <c r="P179" s="353"/>
      <c r="Q179" s="354"/>
      <c r="R179" s="354"/>
      <c r="S179" s="354"/>
      <c r="T179" s="354"/>
      <c r="U179" s="355"/>
      <c r="V179" s="327"/>
      <c r="W179" s="327"/>
      <c r="X179" s="327"/>
      <c r="Y179" s="327"/>
      <c r="Z179" s="327"/>
      <c r="AA179" s="327"/>
      <c r="AB179" s="328"/>
      <c r="AC179" s="329"/>
      <c r="AD179" s="329"/>
      <c r="AE179" s="329"/>
      <c r="AF179" s="329"/>
      <c r="AG179" s="330"/>
      <c r="AH179" s="57"/>
      <c r="AI179" s="172"/>
    </row>
    <row r="180" spans="2:35" ht="13" customHeight="1" x14ac:dyDescent="0.2">
      <c r="B180" s="5"/>
      <c r="C180" s="59"/>
      <c r="D180" s="60"/>
      <c r="E180" s="62"/>
      <c r="F180" s="62"/>
      <c r="G180" s="62"/>
      <c r="H180" s="62"/>
      <c r="I180" s="60"/>
      <c r="J180" s="61"/>
      <c r="K180" s="62"/>
      <c r="L180" s="62"/>
      <c r="M180" s="62"/>
      <c r="N180" s="62"/>
      <c r="O180" s="61"/>
      <c r="P180" s="62"/>
      <c r="Q180" s="62"/>
      <c r="R180" s="62"/>
      <c r="S180" s="62"/>
      <c r="T180" s="62"/>
      <c r="U180" s="62"/>
      <c r="V180" s="63"/>
      <c r="W180" s="63"/>
      <c r="X180" s="63"/>
      <c r="Y180" s="63"/>
      <c r="Z180" s="63"/>
      <c r="AA180" s="63"/>
      <c r="AB180" s="63"/>
      <c r="AC180" s="63"/>
      <c r="AD180" s="63"/>
      <c r="AE180" s="63"/>
      <c r="AF180" s="63"/>
      <c r="AG180" s="63"/>
      <c r="AH180" s="64"/>
      <c r="AI180" s="58"/>
    </row>
    <row r="181" spans="2:35" ht="15.25" customHeight="1" x14ac:dyDescent="0.2">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row>
    <row r="182" spans="2:35" ht="15.25" customHeight="1" x14ac:dyDescent="0.2">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row>
    <row r="183" spans="2:35" ht="15.25" customHeight="1" x14ac:dyDescent="0.2">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row>
    <row r="184" spans="2:35" ht="15.25" customHeight="1" x14ac:dyDescent="0.2">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row>
    <row r="185" spans="2:35" ht="15.25" customHeight="1" x14ac:dyDescent="0.2">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row>
    <row r="186" spans="2:35" ht="15.25" customHeight="1" x14ac:dyDescent="0.2">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row>
    <row r="187" spans="2:35" ht="15.25" customHeight="1" x14ac:dyDescent="0.2">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row>
    <row r="188" spans="2:35" ht="15.25" customHeight="1" x14ac:dyDescent="0.2">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row>
    <row r="189" spans="2:35" ht="15.25" customHeight="1" x14ac:dyDescent="0.2">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row>
    <row r="190" spans="2:35" ht="15.25" customHeight="1" x14ac:dyDescent="0.2">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row>
    <row r="191" spans="2:35" ht="15.25" customHeight="1" x14ac:dyDescent="0.2">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row>
  </sheetData>
  <sheetProtection sheet="1" objects="1" scenarios="1"/>
  <protectedRanges>
    <protectedRange sqref="AN24:AR24" name="範囲3"/>
    <protectedRange sqref="AN17:AR20" name="範囲1"/>
  </protectedRanges>
  <autoFilter ref="D9:AG9" xr:uid="{00000000-0009-0000-0000-000002000000}">
    <filterColumn colId="0" showButton="0"/>
    <filterColumn colId="1" showButton="0"/>
    <filterColumn colId="2" showButton="0"/>
    <filterColumn colId="3" showButton="0"/>
    <filterColumn colId="4" showButton="0"/>
    <filterColumn colId="6" showButton="0"/>
    <filterColumn colId="7" showButton="0"/>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8" showButton="0"/>
    <filterColumn colId="19" showButton="0"/>
    <filterColumn colId="20" showButton="0"/>
    <filterColumn colId="21" showButton="0"/>
    <filterColumn colId="22" showButton="0"/>
    <filterColumn colId="24" showButton="0"/>
    <filterColumn colId="25" showButton="0"/>
    <filterColumn colId="26" showButton="0"/>
    <filterColumn colId="27" showButton="0"/>
    <filterColumn colId="28" showButton="0"/>
    <sortState xmlns:xlrd2="http://schemas.microsoft.com/office/spreadsheetml/2017/richdata2" ref="D10:AG179">
      <sortCondition ref="D9"/>
    </sortState>
  </autoFilter>
  <sortState xmlns:xlrd2="http://schemas.microsoft.com/office/spreadsheetml/2017/richdata2" ref="D10:AG30">
    <sortCondition ref="D10:D30"/>
  </sortState>
  <mergeCells count="902">
    <mergeCell ref="C5:R5"/>
    <mergeCell ref="C4:R4"/>
    <mergeCell ref="S4:U4"/>
    <mergeCell ref="S5:U5"/>
    <mergeCell ref="P174:U174"/>
    <mergeCell ref="P175:U175"/>
    <mergeCell ref="P176:U176"/>
    <mergeCell ref="P177:U177"/>
    <mergeCell ref="P178:U178"/>
    <mergeCell ref="P150:U150"/>
    <mergeCell ref="P151:U151"/>
    <mergeCell ref="P152:U152"/>
    <mergeCell ref="P153:U153"/>
    <mergeCell ref="P154:U154"/>
    <mergeCell ref="P155:U155"/>
    <mergeCell ref="P138:U138"/>
    <mergeCell ref="P139:U139"/>
    <mergeCell ref="P140:U140"/>
    <mergeCell ref="P141:U141"/>
    <mergeCell ref="P142:U142"/>
    <mergeCell ref="P143:U143"/>
    <mergeCell ref="P144:U144"/>
    <mergeCell ref="P145:U145"/>
    <mergeCell ref="P146:U146"/>
    <mergeCell ref="P179:U179"/>
    <mergeCell ref="C7:H7"/>
    <mergeCell ref="M7:V7"/>
    <mergeCell ref="P165:U165"/>
    <mergeCell ref="P166:U166"/>
    <mergeCell ref="P167:U167"/>
    <mergeCell ref="P168:U168"/>
    <mergeCell ref="P169:U169"/>
    <mergeCell ref="P170:U170"/>
    <mergeCell ref="P171:U171"/>
    <mergeCell ref="P172:U172"/>
    <mergeCell ref="P173:U173"/>
    <mergeCell ref="P156:U156"/>
    <mergeCell ref="P157:U157"/>
    <mergeCell ref="P158:U158"/>
    <mergeCell ref="P159:U159"/>
    <mergeCell ref="P160:U160"/>
    <mergeCell ref="P161:U161"/>
    <mergeCell ref="P162:U162"/>
    <mergeCell ref="P163:U163"/>
    <mergeCell ref="P164:U164"/>
    <mergeCell ref="P147:U147"/>
    <mergeCell ref="P148:U148"/>
    <mergeCell ref="P149:U149"/>
    <mergeCell ref="P129:U129"/>
    <mergeCell ref="P130:U130"/>
    <mergeCell ref="P131:U131"/>
    <mergeCell ref="P132:U132"/>
    <mergeCell ref="P133:U133"/>
    <mergeCell ref="P134:U134"/>
    <mergeCell ref="P135:U135"/>
    <mergeCell ref="P136:U136"/>
    <mergeCell ref="P137:U137"/>
    <mergeCell ref="P120:U120"/>
    <mergeCell ref="P121:U121"/>
    <mergeCell ref="P122:U122"/>
    <mergeCell ref="P123:U123"/>
    <mergeCell ref="P124:U124"/>
    <mergeCell ref="P125:U125"/>
    <mergeCell ref="P126:U126"/>
    <mergeCell ref="P127:U127"/>
    <mergeCell ref="P128:U128"/>
    <mergeCell ref="P111:U111"/>
    <mergeCell ref="P112:U112"/>
    <mergeCell ref="P113:U113"/>
    <mergeCell ref="P114:U114"/>
    <mergeCell ref="P115:U115"/>
    <mergeCell ref="P116:U116"/>
    <mergeCell ref="P117:U117"/>
    <mergeCell ref="P118:U118"/>
    <mergeCell ref="P119:U119"/>
    <mergeCell ref="P102:U102"/>
    <mergeCell ref="P103:U103"/>
    <mergeCell ref="P104:U104"/>
    <mergeCell ref="P105:U105"/>
    <mergeCell ref="P106:U106"/>
    <mergeCell ref="P107:U107"/>
    <mergeCell ref="P108:U108"/>
    <mergeCell ref="P109:U109"/>
    <mergeCell ref="P110:U110"/>
    <mergeCell ref="P93:U93"/>
    <mergeCell ref="P94:U94"/>
    <mergeCell ref="P95:U95"/>
    <mergeCell ref="P96:U96"/>
    <mergeCell ref="P97:U97"/>
    <mergeCell ref="P98:U98"/>
    <mergeCell ref="P99:U99"/>
    <mergeCell ref="P100:U100"/>
    <mergeCell ref="P101:U101"/>
    <mergeCell ref="P84:U84"/>
    <mergeCell ref="P85:U85"/>
    <mergeCell ref="P86:U86"/>
    <mergeCell ref="P87:U87"/>
    <mergeCell ref="P88:U88"/>
    <mergeCell ref="P89:U89"/>
    <mergeCell ref="P90:U90"/>
    <mergeCell ref="P91:U91"/>
    <mergeCell ref="P92:U92"/>
    <mergeCell ref="P75:U75"/>
    <mergeCell ref="P76:U76"/>
    <mergeCell ref="P77:U77"/>
    <mergeCell ref="P78:U78"/>
    <mergeCell ref="P79:U79"/>
    <mergeCell ref="P80:U80"/>
    <mergeCell ref="P81:U81"/>
    <mergeCell ref="P82:U82"/>
    <mergeCell ref="P83:U83"/>
    <mergeCell ref="P66:U66"/>
    <mergeCell ref="P67:U67"/>
    <mergeCell ref="P68:U68"/>
    <mergeCell ref="P69:U69"/>
    <mergeCell ref="P70:U70"/>
    <mergeCell ref="P71:U71"/>
    <mergeCell ref="P72:U72"/>
    <mergeCell ref="P73:U73"/>
    <mergeCell ref="P74:U74"/>
    <mergeCell ref="P57:U57"/>
    <mergeCell ref="P58:U58"/>
    <mergeCell ref="P59:U59"/>
    <mergeCell ref="P60:U60"/>
    <mergeCell ref="P61:U61"/>
    <mergeCell ref="P62:U62"/>
    <mergeCell ref="P63:U63"/>
    <mergeCell ref="P64:U64"/>
    <mergeCell ref="P65:U65"/>
    <mergeCell ref="P48:U48"/>
    <mergeCell ref="P49:U49"/>
    <mergeCell ref="P50:U50"/>
    <mergeCell ref="P51:U51"/>
    <mergeCell ref="P52:U52"/>
    <mergeCell ref="P53:U53"/>
    <mergeCell ref="P54:U54"/>
    <mergeCell ref="P55:U55"/>
    <mergeCell ref="P56:U56"/>
    <mergeCell ref="P39:U39"/>
    <mergeCell ref="P40:U40"/>
    <mergeCell ref="P41:U41"/>
    <mergeCell ref="P42:U42"/>
    <mergeCell ref="P43:U43"/>
    <mergeCell ref="P44:U44"/>
    <mergeCell ref="P45:U45"/>
    <mergeCell ref="P46:U46"/>
    <mergeCell ref="P47:U47"/>
    <mergeCell ref="P30:U30"/>
    <mergeCell ref="P31:U31"/>
    <mergeCell ref="P32:U32"/>
    <mergeCell ref="P33:U33"/>
    <mergeCell ref="P34:U34"/>
    <mergeCell ref="P35:U35"/>
    <mergeCell ref="P36:U36"/>
    <mergeCell ref="P37:U37"/>
    <mergeCell ref="P38:U38"/>
    <mergeCell ref="J174:O174"/>
    <mergeCell ref="J175:O175"/>
    <mergeCell ref="J176:O176"/>
    <mergeCell ref="J177:O177"/>
    <mergeCell ref="J178:O178"/>
    <mergeCell ref="J179:O179"/>
    <mergeCell ref="P12:U12"/>
    <mergeCell ref="P13:U13"/>
    <mergeCell ref="P14:U14"/>
    <mergeCell ref="P15:U15"/>
    <mergeCell ref="P16:U16"/>
    <mergeCell ref="P17:U17"/>
    <mergeCell ref="P18:U18"/>
    <mergeCell ref="P19:U19"/>
    <mergeCell ref="P20:U20"/>
    <mergeCell ref="P21:U21"/>
    <mergeCell ref="P22:U22"/>
    <mergeCell ref="P23:U23"/>
    <mergeCell ref="P24:U24"/>
    <mergeCell ref="P25:U25"/>
    <mergeCell ref="P26:U26"/>
    <mergeCell ref="P27:U27"/>
    <mergeCell ref="P28:U28"/>
    <mergeCell ref="P29:U29"/>
    <mergeCell ref="J165:O165"/>
    <mergeCell ref="J166:O166"/>
    <mergeCell ref="J167:O167"/>
    <mergeCell ref="J168:O168"/>
    <mergeCell ref="J169:O169"/>
    <mergeCell ref="J170:O170"/>
    <mergeCell ref="J171:O171"/>
    <mergeCell ref="J172:O172"/>
    <mergeCell ref="J173:O173"/>
    <mergeCell ref="J156:O156"/>
    <mergeCell ref="J157:O157"/>
    <mergeCell ref="J158:O158"/>
    <mergeCell ref="J159:O159"/>
    <mergeCell ref="J160:O160"/>
    <mergeCell ref="J161:O161"/>
    <mergeCell ref="J162:O162"/>
    <mergeCell ref="J163:O163"/>
    <mergeCell ref="J164:O164"/>
    <mergeCell ref="J147:O147"/>
    <mergeCell ref="J148:O148"/>
    <mergeCell ref="J149:O149"/>
    <mergeCell ref="J150:O150"/>
    <mergeCell ref="J151:O151"/>
    <mergeCell ref="J152:O152"/>
    <mergeCell ref="J153:O153"/>
    <mergeCell ref="J154:O154"/>
    <mergeCell ref="J155:O155"/>
    <mergeCell ref="J138:O138"/>
    <mergeCell ref="J139:O139"/>
    <mergeCell ref="J140:O140"/>
    <mergeCell ref="J141:O141"/>
    <mergeCell ref="J142:O142"/>
    <mergeCell ref="J143:O143"/>
    <mergeCell ref="J144:O144"/>
    <mergeCell ref="J145:O145"/>
    <mergeCell ref="J146:O146"/>
    <mergeCell ref="J129:O129"/>
    <mergeCell ref="J130:O130"/>
    <mergeCell ref="J131:O131"/>
    <mergeCell ref="J132:O132"/>
    <mergeCell ref="J133:O133"/>
    <mergeCell ref="J134:O134"/>
    <mergeCell ref="J135:O135"/>
    <mergeCell ref="J136:O136"/>
    <mergeCell ref="J137:O137"/>
    <mergeCell ref="J120:O120"/>
    <mergeCell ref="J121:O121"/>
    <mergeCell ref="J122:O122"/>
    <mergeCell ref="J123:O123"/>
    <mergeCell ref="J124:O124"/>
    <mergeCell ref="J125:O125"/>
    <mergeCell ref="J126:O126"/>
    <mergeCell ref="J127:O127"/>
    <mergeCell ref="J128:O128"/>
    <mergeCell ref="J111:O111"/>
    <mergeCell ref="J112:O112"/>
    <mergeCell ref="J113:O113"/>
    <mergeCell ref="J114:O114"/>
    <mergeCell ref="J115:O115"/>
    <mergeCell ref="J116:O116"/>
    <mergeCell ref="J117:O117"/>
    <mergeCell ref="J118:O118"/>
    <mergeCell ref="J119:O119"/>
    <mergeCell ref="J102:O102"/>
    <mergeCell ref="J103:O103"/>
    <mergeCell ref="J104:O104"/>
    <mergeCell ref="J105:O105"/>
    <mergeCell ref="J106:O106"/>
    <mergeCell ref="J107:O107"/>
    <mergeCell ref="J108:O108"/>
    <mergeCell ref="J109:O109"/>
    <mergeCell ref="J110:O110"/>
    <mergeCell ref="J93:O93"/>
    <mergeCell ref="J94:O94"/>
    <mergeCell ref="J95:O95"/>
    <mergeCell ref="J96:O96"/>
    <mergeCell ref="J97:O97"/>
    <mergeCell ref="J98:O98"/>
    <mergeCell ref="J99:O99"/>
    <mergeCell ref="J100:O100"/>
    <mergeCell ref="J101:O101"/>
    <mergeCell ref="J84:O84"/>
    <mergeCell ref="J85:O85"/>
    <mergeCell ref="J86:O86"/>
    <mergeCell ref="J87:O87"/>
    <mergeCell ref="J88:O88"/>
    <mergeCell ref="J89:O89"/>
    <mergeCell ref="J90:O90"/>
    <mergeCell ref="J91:O91"/>
    <mergeCell ref="J92:O92"/>
    <mergeCell ref="J75:O75"/>
    <mergeCell ref="J76:O76"/>
    <mergeCell ref="J77:O77"/>
    <mergeCell ref="J78:O78"/>
    <mergeCell ref="J79:O79"/>
    <mergeCell ref="J80:O80"/>
    <mergeCell ref="J81:O81"/>
    <mergeCell ref="J82:O82"/>
    <mergeCell ref="J83:O83"/>
    <mergeCell ref="J66:O66"/>
    <mergeCell ref="J67:O67"/>
    <mergeCell ref="J68:O68"/>
    <mergeCell ref="J69:O69"/>
    <mergeCell ref="J70:O70"/>
    <mergeCell ref="J71:O71"/>
    <mergeCell ref="J72:O72"/>
    <mergeCell ref="J73:O73"/>
    <mergeCell ref="J74:O74"/>
    <mergeCell ref="J57:O57"/>
    <mergeCell ref="J58:O58"/>
    <mergeCell ref="J59:O59"/>
    <mergeCell ref="J60:O60"/>
    <mergeCell ref="J61:O61"/>
    <mergeCell ref="J62:O62"/>
    <mergeCell ref="J63:O63"/>
    <mergeCell ref="J64:O64"/>
    <mergeCell ref="J65:O65"/>
    <mergeCell ref="J48:O48"/>
    <mergeCell ref="J49:O49"/>
    <mergeCell ref="J50:O50"/>
    <mergeCell ref="J51:O51"/>
    <mergeCell ref="J52:O52"/>
    <mergeCell ref="J53:O53"/>
    <mergeCell ref="J54:O54"/>
    <mergeCell ref="J55:O55"/>
    <mergeCell ref="J56:O56"/>
    <mergeCell ref="J39:O39"/>
    <mergeCell ref="J40:O40"/>
    <mergeCell ref="J41:O41"/>
    <mergeCell ref="J42:O42"/>
    <mergeCell ref="J43:O43"/>
    <mergeCell ref="J44:O44"/>
    <mergeCell ref="J45:O45"/>
    <mergeCell ref="J46:O46"/>
    <mergeCell ref="J47:O47"/>
    <mergeCell ref="J30:O30"/>
    <mergeCell ref="J31:O31"/>
    <mergeCell ref="J32:O32"/>
    <mergeCell ref="J33:O33"/>
    <mergeCell ref="J34:O34"/>
    <mergeCell ref="J35:O35"/>
    <mergeCell ref="J36:O36"/>
    <mergeCell ref="J37:O37"/>
    <mergeCell ref="J38:O38"/>
    <mergeCell ref="D174:I174"/>
    <mergeCell ref="D175:I175"/>
    <mergeCell ref="D176:I176"/>
    <mergeCell ref="D177:I177"/>
    <mergeCell ref="D178:I178"/>
    <mergeCell ref="D179:I179"/>
    <mergeCell ref="J12:O12"/>
    <mergeCell ref="J13:O13"/>
    <mergeCell ref="J14:O14"/>
    <mergeCell ref="J15:O15"/>
    <mergeCell ref="J16:O16"/>
    <mergeCell ref="J17:O17"/>
    <mergeCell ref="J18:O18"/>
    <mergeCell ref="J19:O19"/>
    <mergeCell ref="J20:O20"/>
    <mergeCell ref="J21:O21"/>
    <mergeCell ref="J22:O22"/>
    <mergeCell ref="J23:O23"/>
    <mergeCell ref="J24:O24"/>
    <mergeCell ref="J25:O25"/>
    <mergeCell ref="J26:O26"/>
    <mergeCell ref="J27:O27"/>
    <mergeCell ref="J28:O28"/>
    <mergeCell ref="J29:O29"/>
    <mergeCell ref="D165:I165"/>
    <mergeCell ref="D166:I166"/>
    <mergeCell ref="D167:I167"/>
    <mergeCell ref="D168:I168"/>
    <mergeCell ref="D169:I169"/>
    <mergeCell ref="D170:I170"/>
    <mergeCell ref="D171:I171"/>
    <mergeCell ref="D172:I172"/>
    <mergeCell ref="D173:I173"/>
    <mergeCell ref="D156:I156"/>
    <mergeCell ref="D157:I157"/>
    <mergeCell ref="D158:I158"/>
    <mergeCell ref="D159:I159"/>
    <mergeCell ref="D160:I160"/>
    <mergeCell ref="D161:I161"/>
    <mergeCell ref="D162:I162"/>
    <mergeCell ref="D163:I163"/>
    <mergeCell ref="D164:I164"/>
    <mergeCell ref="D147:I147"/>
    <mergeCell ref="D148:I148"/>
    <mergeCell ref="D149:I149"/>
    <mergeCell ref="D150:I150"/>
    <mergeCell ref="D151:I151"/>
    <mergeCell ref="D152:I152"/>
    <mergeCell ref="D153:I153"/>
    <mergeCell ref="D154:I154"/>
    <mergeCell ref="D155:I155"/>
    <mergeCell ref="D138:I138"/>
    <mergeCell ref="D139:I139"/>
    <mergeCell ref="D140:I140"/>
    <mergeCell ref="D141:I141"/>
    <mergeCell ref="D142:I142"/>
    <mergeCell ref="D143:I143"/>
    <mergeCell ref="D144:I144"/>
    <mergeCell ref="D145:I145"/>
    <mergeCell ref="D146:I146"/>
    <mergeCell ref="D129:I129"/>
    <mergeCell ref="D130:I130"/>
    <mergeCell ref="D131:I131"/>
    <mergeCell ref="D132:I132"/>
    <mergeCell ref="D133:I133"/>
    <mergeCell ref="D134:I134"/>
    <mergeCell ref="D135:I135"/>
    <mergeCell ref="D136:I136"/>
    <mergeCell ref="D137:I137"/>
    <mergeCell ref="D120:I120"/>
    <mergeCell ref="D121:I121"/>
    <mergeCell ref="D122:I122"/>
    <mergeCell ref="D123:I123"/>
    <mergeCell ref="D124:I124"/>
    <mergeCell ref="D125:I125"/>
    <mergeCell ref="D126:I126"/>
    <mergeCell ref="D127:I127"/>
    <mergeCell ref="D128:I128"/>
    <mergeCell ref="D111:I111"/>
    <mergeCell ref="D112:I112"/>
    <mergeCell ref="D113:I113"/>
    <mergeCell ref="D114:I114"/>
    <mergeCell ref="D115:I115"/>
    <mergeCell ref="D116:I116"/>
    <mergeCell ref="D117:I117"/>
    <mergeCell ref="D118:I118"/>
    <mergeCell ref="D119:I119"/>
    <mergeCell ref="D102:I102"/>
    <mergeCell ref="D103:I103"/>
    <mergeCell ref="D104:I104"/>
    <mergeCell ref="D105:I105"/>
    <mergeCell ref="D106:I106"/>
    <mergeCell ref="D107:I107"/>
    <mergeCell ref="D108:I108"/>
    <mergeCell ref="D109:I109"/>
    <mergeCell ref="D110:I110"/>
    <mergeCell ref="D93:I93"/>
    <mergeCell ref="D94:I94"/>
    <mergeCell ref="D95:I95"/>
    <mergeCell ref="D96:I96"/>
    <mergeCell ref="D97:I97"/>
    <mergeCell ref="D98:I98"/>
    <mergeCell ref="D99:I99"/>
    <mergeCell ref="D100:I100"/>
    <mergeCell ref="D101:I101"/>
    <mergeCell ref="D84:I84"/>
    <mergeCell ref="D85:I85"/>
    <mergeCell ref="D86:I86"/>
    <mergeCell ref="D87:I87"/>
    <mergeCell ref="D88:I88"/>
    <mergeCell ref="D89:I89"/>
    <mergeCell ref="D90:I90"/>
    <mergeCell ref="D91:I91"/>
    <mergeCell ref="D92:I92"/>
    <mergeCell ref="D75:I75"/>
    <mergeCell ref="D76:I76"/>
    <mergeCell ref="D77:I77"/>
    <mergeCell ref="D78:I78"/>
    <mergeCell ref="D79:I79"/>
    <mergeCell ref="D80:I80"/>
    <mergeCell ref="D81:I81"/>
    <mergeCell ref="D82:I82"/>
    <mergeCell ref="D83:I83"/>
    <mergeCell ref="D66:I66"/>
    <mergeCell ref="D67:I67"/>
    <mergeCell ref="D68:I68"/>
    <mergeCell ref="D69:I69"/>
    <mergeCell ref="D70:I70"/>
    <mergeCell ref="D71:I71"/>
    <mergeCell ref="D72:I72"/>
    <mergeCell ref="D73:I73"/>
    <mergeCell ref="D74:I74"/>
    <mergeCell ref="D57:I57"/>
    <mergeCell ref="D58:I58"/>
    <mergeCell ref="D59:I59"/>
    <mergeCell ref="D60:I60"/>
    <mergeCell ref="D61:I61"/>
    <mergeCell ref="D62:I62"/>
    <mergeCell ref="D63:I63"/>
    <mergeCell ref="D64:I64"/>
    <mergeCell ref="D65:I65"/>
    <mergeCell ref="D48:I48"/>
    <mergeCell ref="D49:I49"/>
    <mergeCell ref="D50:I50"/>
    <mergeCell ref="D51:I51"/>
    <mergeCell ref="D52:I52"/>
    <mergeCell ref="D53:I53"/>
    <mergeCell ref="D54:I54"/>
    <mergeCell ref="D55:I55"/>
    <mergeCell ref="D56:I56"/>
    <mergeCell ref="D39:I39"/>
    <mergeCell ref="D40:I40"/>
    <mergeCell ref="D41:I41"/>
    <mergeCell ref="D42:I42"/>
    <mergeCell ref="D43:I43"/>
    <mergeCell ref="D44:I44"/>
    <mergeCell ref="D45:I45"/>
    <mergeCell ref="D46:I46"/>
    <mergeCell ref="D47:I47"/>
    <mergeCell ref="D30:I30"/>
    <mergeCell ref="D31:I31"/>
    <mergeCell ref="D32:I32"/>
    <mergeCell ref="D33:I33"/>
    <mergeCell ref="D34:I34"/>
    <mergeCell ref="D35:I35"/>
    <mergeCell ref="D36:I36"/>
    <mergeCell ref="D37:I37"/>
    <mergeCell ref="D38:I38"/>
    <mergeCell ref="D21:I21"/>
    <mergeCell ref="D22:I22"/>
    <mergeCell ref="D23:I23"/>
    <mergeCell ref="D24:I24"/>
    <mergeCell ref="D25:I25"/>
    <mergeCell ref="D26:I26"/>
    <mergeCell ref="D27:I27"/>
    <mergeCell ref="D28:I28"/>
    <mergeCell ref="D29:I29"/>
    <mergeCell ref="D12:I12"/>
    <mergeCell ref="D13:I13"/>
    <mergeCell ref="D14:I14"/>
    <mergeCell ref="D15:I15"/>
    <mergeCell ref="D16:I16"/>
    <mergeCell ref="D17:I17"/>
    <mergeCell ref="D18:I18"/>
    <mergeCell ref="D19:I19"/>
    <mergeCell ref="D20:I20"/>
    <mergeCell ref="D9:I9"/>
    <mergeCell ref="J9:O9"/>
    <mergeCell ref="P9:U9"/>
    <mergeCell ref="D10:I10"/>
    <mergeCell ref="D11:I11"/>
    <mergeCell ref="J10:O10"/>
    <mergeCell ref="J11:O11"/>
    <mergeCell ref="P10:U10"/>
    <mergeCell ref="P11:U11"/>
    <mergeCell ref="AN24:AR24"/>
    <mergeCell ref="V167:AA167"/>
    <mergeCell ref="V29:AA29"/>
    <mergeCell ref="V163:AA163"/>
    <mergeCell ref="AB163:AG163"/>
    <mergeCell ref="V164:AA164"/>
    <mergeCell ref="AB164:AG164"/>
    <mergeCell ref="V165:AA165"/>
    <mergeCell ref="AB165:AG165"/>
    <mergeCell ref="V166:AA166"/>
    <mergeCell ref="AB166:AG166"/>
    <mergeCell ref="AB158:AG158"/>
    <mergeCell ref="AB159:AG159"/>
    <mergeCell ref="V158:AA158"/>
    <mergeCell ref="V159:AA159"/>
    <mergeCell ref="V160:AA160"/>
    <mergeCell ref="AB160:AG160"/>
    <mergeCell ref="V161:AA161"/>
    <mergeCell ref="AB161:AG161"/>
    <mergeCell ref="V162:AA162"/>
    <mergeCell ref="AB162:AG162"/>
    <mergeCell ref="AB156:AG156"/>
    <mergeCell ref="AB157:AG157"/>
    <mergeCell ref="V156:AA156"/>
    <mergeCell ref="V157:AA157"/>
    <mergeCell ref="AB154:AG154"/>
    <mergeCell ref="AB155:AG155"/>
    <mergeCell ref="V154:AA154"/>
    <mergeCell ref="V155:AA155"/>
    <mergeCell ref="AB152:AG152"/>
    <mergeCell ref="AB153:AG153"/>
    <mergeCell ref="V152:AA152"/>
    <mergeCell ref="V153:AA153"/>
    <mergeCell ref="AB150:AG150"/>
    <mergeCell ref="AB151:AG151"/>
    <mergeCell ref="V150:AA150"/>
    <mergeCell ref="V151:AA151"/>
    <mergeCell ref="AB148:AG148"/>
    <mergeCell ref="AB149:AG149"/>
    <mergeCell ref="V148:AA148"/>
    <mergeCell ref="V149:AA149"/>
    <mergeCell ref="AB146:AG146"/>
    <mergeCell ref="AB147:AG147"/>
    <mergeCell ref="V146:AA146"/>
    <mergeCell ref="V147:AA147"/>
    <mergeCell ref="AB144:AG144"/>
    <mergeCell ref="AB145:AG145"/>
    <mergeCell ref="V144:AA144"/>
    <mergeCell ref="V145:AA145"/>
    <mergeCell ref="AB142:AG142"/>
    <mergeCell ref="AB143:AG143"/>
    <mergeCell ref="V142:AA142"/>
    <mergeCell ref="V143:AA143"/>
    <mergeCell ref="AB140:AG140"/>
    <mergeCell ref="AB141:AG141"/>
    <mergeCell ref="V140:AA140"/>
    <mergeCell ref="V141:AA141"/>
    <mergeCell ref="AB138:AG138"/>
    <mergeCell ref="AB139:AG139"/>
    <mergeCell ref="V138:AA138"/>
    <mergeCell ref="V139:AA139"/>
    <mergeCell ref="AB136:AG136"/>
    <mergeCell ref="AB137:AG137"/>
    <mergeCell ref="V136:AA136"/>
    <mergeCell ref="V137:AA137"/>
    <mergeCell ref="AB134:AG134"/>
    <mergeCell ref="AB135:AG135"/>
    <mergeCell ref="V134:AA134"/>
    <mergeCell ref="V135:AA135"/>
    <mergeCell ref="AB132:AG132"/>
    <mergeCell ref="AB133:AG133"/>
    <mergeCell ref="V132:AA132"/>
    <mergeCell ref="V133:AA133"/>
    <mergeCell ref="AB130:AG130"/>
    <mergeCell ref="AB131:AG131"/>
    <mergeCell ref="V130:AA130"/>
    <mergeCell ref="V131:AA131"/>
    <mergeCell ref="AB128:AG128"/>
    <mergeCell ref="AB129:AG129"/>
    <mergeCell ref="V128:AA128"/>
    <mergeCell ref="V129:AA129"/>
    <mergeCell ref="AB126:AG126"/>
    <mergeCell ref="AB127:AG127"/>
    <mergeCell ref="V126:AA126"/>
    <mergeCell ref="V127:AA127"/>
    <mergeCell ref="AB124:AG124"/>
    <mergeCell ref="AB125:AG125"/>
    <mergeCell ref="V124:AA124"/>
    <mergeCell ref="V125:AA125"/>
    <mergeCell ref="AB122:AG122"/>
    <mergeCell ref="AB123:AG123"/>
    <mergeCell ref="V122:AA122"/>
    <mergeCell ref="V123:AA123"/>
    <mergeCell ref="AB120:AG120"/>
    <mergeCell ref="AB121:AG121"/>
    <mergeCell ref="V120:AA120"/>
    <mergeCell ref="V121:AA121"/>
    <mergeCell ref="AB118:AG118"/>
    <mergeCell ref="AB119:AG119"/>
    <mergeCell ref="V118:AA118"/>
    <mergeCell ref="V119:AA119"/>
    <mergeCell ref="AB116:AG116"/>
    <mergeCell ref="AB117:AG117"/>
    <mergeCell ref="V116:AA116"/>
    <mergeCell ref="V117:AA117"/>
    <mergeCell ref="AB114:AG114"/>
    <mergeCell ref="AB115:AG115"/>
    <mergeCell ref="V114:AA114"/>
    <mergeCell ref="V115:AA115"/>
    <mergeCell ref="AB112:AG112"/>
    <mergeCell ref="AB113:AG113"/>
    <mergeCell ref="V112:AA112"/>
    <mergeCell ref="V113:AA113"/>
    <mergeCell ref="AB110:AG110"/>
    <mergeCell ref="AB111:AG111"/>
    <mergeCell ref="V110:AA110"/>
    <mergeCell ref="V111:AA111"/>
    <mergeCell ref="AB108:AG108"/>
    <mergeCell ref="AB109:AG109"/>
    <mergeCell ref="V108:AA108"/>
    <mergeCell ref="V109:AA109"/>
    <mergeCell ref="AB106:AG106"/>
    <mergeCell ref="AB107:AG107"/>
    <mergeCell ref="V106:AA106"/>
    <mergeCell ref="V107:AA107"/>
    <mergeCell ref="AB104:AG104"/>
    <mergeCell ref="AB105:AG105"/>
    <mergeCell ref="V104:AA104"/>
    <mergeCell ref="V105:AA105"/>
    <mergeCell ref="AB102:AG102"/>
    <mergeCell ref="AB103:AG103"/>
    <mergeCell ref="V102:AA102"/>
    <mergeCell ref="V103:AA103"/>
    <mergeCell ref="AB100:AG100"/>
    <mergeCell ref="AB101:AG101"/>
    <mergeCell ref="V100:AA100"/>
    <mergeCell ref="V101:AA101"/>
    <mergeCell ref="AB98:AG98"/>
    <mergeCell ref="AB99:AG99"/>
    <mergeCell ref="V98:AA98"/>
    <mergeCell ref="V99:AA99"/>
    <mergeCell ref="AB96:AG96"/>
    <mergeCell ref="AB97:AG97"/>
    <mergeCell ref="V96:AA96"/>
    <mergeCell ref="V97:AA97"/>
    <mergeCell ref="AB94:AG94"/>
    <mergeCell ref="AB95:AG95"/>
    <mergeCell ref="V94:AA94"/>
    <mergeCell ref="V95:AA95"/>
    <mergeCell ref="AB92:AG92"/>
    <mergeCell ref="AB93:AG93"/>
    <mergeCell ref="V92:AA92"/>
    <mergeCell ref="V93:AA93"/>
    <mergeCell ref="AB90:AG90"/>
    <mergeCell ref="AB91:AG91"/>
    <mergeCell ref="V90:AA90"/>
    <mergeCell ref="V91:AA91"/>
    <mergeCell ref="AB88:AG88"/>
    <mergeCell ref="AB89:AG89"/>
    <mergeCell ref="V88:AA88"/>
    <mergeCell ref="V89:AA89"/>
    <mergeCell ref="AB86:AG86"/>
    <mergeCell ref="AB87:AG87"/>
    <mergeCell ref="V86:AA86"/>
    <mergeCell ref="V87:AA87"/>
    <mergeCell ref="AB84:AG84"/>
    <mergeCell ref="AB85:AG85"/>
    <mergeCell ref="V84:AA84"/>
    <mergeCell ref="V85:AA85"/>
    <mergeCell ref="AB82:AG82"/>
    <mergeCell ref="AB83:AG83"/>
    <mergeCell ref="V82:AA82"/>
    <mergeCell ref="V83:AA83"/>
    <mergeCell ref="AB80:AG80"/>
    <mergeCell ref="AB81:AG81"/>
    <mergeCell ref="V80:AA80"/>
    <mergeCell ref="V81:AA81"/>
    <mergeCell ref="AB78:AG78"/>
    <mergeCell ref="AB79:AG79"/>
    <mergeCell ref="V78:AA78"/>
    <mergeCell ref="V79:AA79"/>
    <mergeCell ref="AB76:AG76"/>
    <mergeCell ref="AB77:AG77"/>
    <mergeCell ref="V76:AA76"/>
    <mergeCell ref="V77:AA77"/>
    <mergeCell ref="AB74:AG74"/>
    <mergeCell ref="AB75:AG75"/>
    <mergeCell ref="V74:AA74"/>
    <mergeCell ref="V75:AA75"/>
    <mergeCell ref="AB72:AG72"/>
    <mergeCell ref="AB73:AG73"/>
    <mergeCell ref="V72:AA72"/>
    <mergeCell ref="V73:AA73"/>
    <mergeCell ref="AB70:AG70"/>
    <mergeCell ref="AB71:AG71"/>
    <mergeCell ref="V70:AA70"/>
    <mergeCell ref="V71:AA71"/>
    <mergeCell ref="AB68:AG68"/>
    <mergeCell ref="AB69:AG69"/>
    <mergeCell ref="V68:AA68"/>
    <mergeCell ref="V69:AA69"/>
    <mergeCell ref="AB66:AG66"/>
    <mergeCell ref="AB67:AG67"/>
    <mergeCell ref="V66:AA66"/>
    <mergeCell ref="V67:AA67"/>
    <mergeCell ref="AB64:AG64"/>
    <mergeCell ref="AB65:AG65"/>
    <mergeCell ref="V64:AA64"/>
    <mergeCell ref="V65:AA65"/>
    <mergeCell ref="AB62:AG62"/>
    <mergeCell ref="AB63:AG63"/>
    <mergeCell ref="V62:AA62"/>
    <mergeCell ref="V63:AA63"/>
    <mergeCell ref="AB60:AG60"/>
    <mergeCell ref="AB61:AG61"/>
    <mergeCell ref="V60:AA60"/>
    <mergeCell ref="V61:AA61"/>
    <mergeCell ref="AB58:AG58"/>
    <mergeCell ref="AB59:AG59"/>
    <mergeCell ref="V58:AA58"/>
    <mergeCell ref="V59:AA59"/>
    <mergeCell ref="AB56:AG56"/>
    <mergeCell ref="AB57:AG57"/>
    <mergeCell ref="V56:AA56"/>
    <mergeCell ref="V57:AA57"/>
    <mergeCell ref="AB54:AG54"/>
    <mergeCell ref="AB55:AG55"/>
    <mergeCell ref="V54:AA54"/>
    <mergeCell ref="V55:AA55"/>
    <mergeCell ref="AB52:AG52"/>
    <mergeCell ref="AB53:AG53"/>
    <mergeCell ref="V52:AA52"/>
    <mergeCell ref="V53:AA53"/>
    <mergeCell ref="AB50:AG50"/>
    <mergeCell ref="AB51:AG51"/>
    <mergeCell ref="V50:AA50"/>
    <mergeCell ref="V51:AA51"/>
    <mergeCell ref="AB42:AG42"/>
    <mergeCell ref="AB43:AG43"/>
    <mergeCell ref="V42:AA42"/>
    <mergeCell ref="V43:AA43"/>
    <mergeCell ref="AB40:AG40"/>
    <mergeCell ref="AB41:AG41"/>
    <mergeCell ref="V40:AA40"/>
    <mergeCell ref="V41:AA41"/>
    <mergeCell ref="AB25:AG25"/>
    <mergeCell ref="V30:AA30"/>
    <mergeCell ref="AB27:AG27"/>
    <mergeCell ref="AB48:AG48"/>
    <mergeCell ref="AB49:AG49"/>
    <mergeCell ref="V48:AA48"/>
    <mergeCell ref="V49:AA49"/>
    <mergeCell ref="AB46:AG46"/>
    <mergeCell ref="AB47:AG47"/>
    <mergeCell ref="V46:AA46"/>
    <mergeCell ref="V47:AA47"/>
    <mergeCell ref="AB44:AG44"/>
    <mergeCell ref="AB45:AG45"/>
    <mergeCell ref="V44:AA44"/>
    <mergeCell ref="V45:AA45"/>
    <mergeCell ref="AB13:AG13"/>
    <mergeCell ref="AB38:AG38"/>
    <mergeCell ref="AB39:AG39"/>
    <mergeCell ref="V38:AA38"/>
    <mergeCell ref="V39:AA39"/>
    <mergeCell ref="AB36:AG36"/>
    <mergeCell ref="AB37:AG37"/>
    <mergeCell ref="V36:AA36"/>
    <mergeCell ref="V37:AA37"/>
    <mergeCell ref="AB34:AG34"/>
    <mergeCell ref="AB35:AG35"/>
    <mergeCell ref="V34:AA34"/>
    <mergeCell ref="V35:AA35"/>
    <mergeCell ref="V33:AA33"/>
    <mergeCell ref="V23:AA23"/>
    <mergeCell ref="V19:AA19"/>
    <mergeCell ref="V20:AA20"/>
    <mergeCell ref="AB31:AG31"/>
    <mergeCell ref="AB30:AG30"/>
    <mergeCell ref="AB29:AG29"/>
    <mergeCell ref="AB26:AG26"/>
    <mergeCell ref="V31:AA31"/>
    <mergeCell ref="AB33:AG33"/>
    <mergeCell ref="AB28:AG28"/>
    <mergeCell ref="AB24:AG24"/>
    <mergeCell ref="AB19:AG19"/>
    <mergeCell ref="AB22:AG22"/>
    <mergeCell ref="V32:AA32"/>
    <mergeCell ref="V24:AA24"/>
    <mergeCell ref="V25:AA25"/>
    <mergeCell ref="V26:AA26"/>
    <mergeCell ref="V27:AA27"/>
    <mergeCell ref="V28:AA28"/>
    <mergeCell ref="AB32:AG32"/>
    <mergeCell ref="AB23:AG23"/>
    <mergeCell ref="AB20:AG20"/>
    <mergeCell ref="V4:X4"/>
    <mergeCell ref="V16:AA16"/>
    <mergeCell ref="V17:AA17"/>
    <mergeCell ref="V18:AA18"/>
    <mergeCell ref="V10:AA10"/>
    <mergeCell ref="V11:AA11"/>
    <mergeCell ref="V12:AA12"/>
    <mergeCell ref="V9:AA9"/>
    <mergeCell ref="Z4:AB4"/>
    <mergeCell ref="X7:Y7"/>
    <mergeCell ref="C8:AA8"/>
    <mergeCell ref="V13:AA13"/>
    <mergeCell ref="V14:AA14"/>
    <mergeCell ref="V15:AA15"/>
    <mergeCell ref="AB8:AG8"/>
    <mergeCell ref="AF5:AG5"/>
    <mergeCell ref="AB9:AG9"/>
    <mergeCell ref="AB11:AG11"/>
    <mergeCell ref="AB12:AG12"/>
    <mergeCell ref="AB15:AG15"/>
    <mergeCell ref="AB18:AG18"/>
    <mergeCell ref="AB17:AG17"/>
    <mergeCell ref="AB16:AG16"/>
    <mergeCell ref="AB14:AG14"/>
    <mergeCell ref="Z5:AB5"/>
    <mergeCell ref="Z7:AB7"/>
    <mergeCell ref="AC7:AD7"/>
    <mergeCell ref="AF7:AG7"/>
    <mergeCell ref="AK8:AP8"/>
    <mergeCell ref="AN10:AR10"/>
    <mergeCell ref="AK2:AK4"/>
    <mergeCell ref="AL2:AL4"/>
    <mergeCell ref="AM2:AM4"/>
    <mergeCell ref="AN2:AQ2"/>
    <mergeCell ref="AR2:AZ2"/>
    <mergeCell ref="AK5:AK6"/>
    <mergeCell ref="AN3:AN4"/>
    <mergeCell ref="AO3:AO4"/>
    <mergeCell ref="AP3:AP4"/>
    <mergeCell ref="AQ3:AQ4"/>
    <mergeCell ref="AR7:BA8"/>
    <mergeCell ref="AB167:AG167"/>
    <mergeCell ref="V168:AA168"/>
    <mergeCell ref="AB168:AG168"/>
    <mergeCell ref="J2:AH2"/>
    <mergeCell ref="V5:X5"/>
    <mergeCell ref="AN20:AR20"/>
    <mergeCell ref="AN21:AR21"/>
    <mergeCell ref="AN22:AR22"/>
    <mergeCell ref="AN23:AR23"/>
    <mergeCell ref="AN11:AR11"/>
    <mergeCell ref="AN12:AR12"/>
    <mergeCell ref="AN13:AR13"/>
    <mergeCell ref="AN14:AR14"/>
    <mergeCell ref="AN15:AR15"/>
    <mergeCell ref="AN16:AR16"/>
    <mergeCell ref="AN17:AR17"/>
    <mergeCell ref="AN18:AR18"/>
    <mergeCell ref="AN19:AR19"/>
    <mergeCell ref="AB21:AG21"/>
    <mergeCell ref="V21:AA21"/>
    <mergeCell ref="V22:AA22"/>
    <mergeCell ref="AA3:AG3"/>
    <mergeCell ref="AK7:AP7"/>
    <mergeCell ref="AB10:AG10"/>
    <mergeCell ref="V169:AA169"/>
    <mergeCell ref="AB169:AG169"/>
    <mergeCell ref="V170:AA170"/>
    <mergeCell ref="AB170:AG170"/>
    <mergeCell ref="V171:AA171"/>
    <mergeCell ref="AB171:AG171"/>
    <mergeCell ref="V172:AA172"/>
    <mergeCell ref="AB172:AG172"/>
    <mergeCell ref="V173:AA173"/>
    <mergeCell ref="AB173:AG173"/>
    <mergeCell ref="V179:AA179"/>
    <mergeCell ref="AB179:AG179"/>
    <mergeCell ref="V174:AA174"/>
    <mergeCell ref="AB174:AG174"/>
    <mergeCell ref="V175:AA175"/>
    <mergeCell ref="AB175:AG175"/>
    <mergeCell ref="V176:AA176"/>
    <mergeCell ref="AB176:AG176"/>
    <mergeCell ref="V177:AA177"/>
    <mergeCell ref="AB177:AG177"/>
    <mergeCell ref="V178:AA178"/>
    <mergeCell ref="AB178:AG178"/>
  </mergeCells>
  <phoneticPr fontId="1"/>
  <conditionalFormatting sqref="C10:C180">
    <cfRule type="expression" dxfId="18" priority="13">
      <formula>$AI10="外"</formula>
    </cfRule>
  </conditionalFormatting>
  <conditionalFormatting sqref="D180:AG180">
    <cfRule type="expression" dxfId="17" priority="2">
      <formula>$AI180="外"</formula>
    </cfRule>
  </conditionalFormatting>
  <conditionalFormatting sqref="AM5">
    <cfRule type="cellIs" dxfId="12" priority="29" stopIfTrue="1" operator="lessThan">
      <formula>150</formula>
    </cfRule>
  </conditionalFormatting>
  <conditionalFormatting sqref="AM6">
    <cfRule type="expression" dxfId="11" priority="19">
      <formula>$AM$5&lt;150</formula>
    </cfRule>
  </conditionalFormatting>
  <conditionalFormatting sqref="AP5">
    <cfRule type="cellIs" dxfId="10" priority="30" stopIfTrue="1" operator="lessThan">
      <formula>90</formula>
    </cfRule>
  </conditionalFormatting>
  <conditionalFormatting sqref="AP6">
    <cfRule type="expression" dxfId="9" priority="18">
      <formula>$AP$5&lt;90</formula>
    </cfRule>
  </conditionalFormatting>
  <conditionalFormatting sqref="AQ7">
    <cfRule type="cellIs" dxfId="8" priority="28" stopIfTrue="1" operator="lessThan">
      <formula>60</formula>
    </cfRule>
  </conditionalFormatting>
  <conditionalFormatting sqref="AQ8">
    <cfRule type="cellIs" dxfId="7" priority="20" operator="greaterThan">
      <formula>20</formula>
    </cfRule>
  </conditionalFormatting>
  <dataValidations xWindow="217" yWindow="687" count="6">
    <dataValidation type="list" allowBlank="1" showInputMessage="1" showErrorMessage="1" sqref="E180:H180 K180:N180 P180:U180" xr:uid="{00000000-0002-0000-0200-000000000000}">
      <formula1>$AL$11:$AL$18</formula1>
    </dataValidation>
    <dataValidation type="list" allowBlank="1" showInputMessage="1" sqref="AB180:AG180" xr:uid="{00000000-0002-0000-0200-000001000000}">
      <formula1>$AN$11:$AN$23</formula1>
    </dataValidation>
    <dataValidation type="list" allowBlank="1" showInputMessage="1" showErrorMessage="1" sqref="AI10:AI180" xr:uid="{00000000-0002-0000-0200-000002000000}">
      <formula1>$AM$11:$AM$19</formula1>
    </dataValidation>
    <dataValidation type="list" allowBlank="1" showInputMessage="1" sqref="AB10:AG179" xr:uid="{00000000-0002-0000-0200-000003000000}">
      <formula1>$AN$11:$AN$24</formula1>
    </dataValidation>
    <dataValidation allowBlank="1" showInputMessage="1" showErrorMessage="1" promptTitle="計画書作成時における１月以降の月日の入力" prompt="１月以降は、翌年の西暦も入力します。_x000a_例：1/11⇒2026/1/11_x000a_※西暦を入力しない場合、データ入力者が入力している時の西暦の値が反映されて、その年月日に相当する曜日の値が返ります。" sqref="D10:I10" xr:uid="{00000000-0002-0000-0200-000004000000}"/>
    <dataValidation type="list" allowBlank="1" showInputMessage="1" showErrorMessage="1" promptTitle="週時程外の時数入力について" prompt="週時程外の場合は，ドロップダウンリストから(1)を選択します_x000a_※入力すると，左上に緑色の三角が表示されますが，特に問題ありません_x000a_なお，1,2,3,4,5,6,(1)であれば，直接入力可" sqref="P10:U179" xr:uid="{00000000-0002-0000-0200-000005000000}">
      <formula1>"1,2,3,4,5,6,(1)"</formula1>
    </dataValidation>
  </dataValidations>
  <pageMargins left="0.78740157480314965" right="0.59055118110236227" top="0.59055118110236227" bottom="0.59055118110236227" header="0.11811023622047245" footer="0.51181102362204722"/>
  <pageSetup paperSize="9" orientation="portrait" useFirstPageNumber="1" r:id="rId1"/>
  <headerFooter alignWithMargins="0">
    <oddHeader xml:space="preserve">&amp;R[ 拠 ]  No.&amp;P  
</oddHead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7" id="{9D45D4C4-2A7A-497D-B444-44CFEF1AE1E7}">
            <xm:f>提出用【鑑】!$E$30="従来"</xm:f>
            <x14:dxf>
              <font>
                <color theme="0"/>
              </font>
            </x14:dxf>
          </x14:cfRule>
          <xm:sqref>C5 S5 V5:AG5</xm:sqref>
        </x14:conditionalFormatting>
        <x14:conditionalFormatting xmlns:xm="http://schemas.microsoft.com/office/excel/2006/main">
          <x14:cfRule type="expression" priority="1" id="{1B5A6A7A-DE18-4D10-97D7-F21C2F458BEF}">
            <xm:f>提出用【鑑】!$E$30="従来"</xm:f>
            <x14:dxf>
              <fill>
                <patternFill>
                  <bgColor theme="0"/>
                </patternFill>
              </fill>
            </x14:dxf>
          </x14:cfRule>
          <xm:sqref>C5</xm:sqref>
        </x14:conditionalFormatting>
        <x14:conditionalFormatting xmlns:xm="http://schemas.microsoft.com/office/excel/2006/main">
          <x14:cfRule type="expression" priority="7" id="{78266BB0-9F70-47E4-8DEA-463246A15341}">
            <xm:f>提出用【鑑】!$AB$15="（前期課程）"</xm:f>
            <x14:dxf>
              <font>
                <color theme="0"/>
              </font>
              <fill>
                <patternFill>
                  <bgColor theme="0"/>
                </patternFill>
              </fill>
            </x14:dxf>
          </x14:cfRule>
          <x14:cfRule type="expression" priority="16" id="{028EFE40-CFDA-4658-A12C-C4DDC8137162}">
            <xm:f>提出用【鑑】!$AB$15="小学校"</xm:f>
            <x14:dxf>
              <font>
                <color theme="0"/>
              </font>
            </x14:dxf>
          </x14:cfRule>
          <xm:sqref>Z4:AE5</xm:sqref>
        </x14:conditionalFormatting>
        <x14:conditionalFormatting xmlns:xm="http://schemas.microsoft.com/office/excel/2006/main">
          <x14:cfRule type="expression" priority="6" id="{B385A53C-B5EC-4077-A078-00DB9DF2EC8B}">
            <xm:f>提出用【鑑】!$AB$15="（前期課程）"</xm:f>
            <x14:dxf>
              <font>
                <color theme="0"/>
              </font>
            </x14:dxf>
          </x14:cfRule>
          <x14:cfRule type="expression" priority="15" id="{99C27383-5BED-4D52-A78B-60AB8D1604ED}">
            <xm:f>提出用【鑑】!$AB$15="小学校"</xm:f>
            <x14:dxf>
              <font>
                <color theme="0"/>
              </font>
            </x14:dxf>
          </x14:cfRule>
          <xm:sqref>AF7:AG7</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K189"/>
  <sheetViews>
    <sheetView view="pageBreakPreview" zoomScaleNormal="100" zoomScaleSheetLayoutView="100" workbookViewId="0">
      <pane xSplit="19" ySplit="9" topLeftCell="W10" activePane="bottomRight" state="frozen"/>
      <selection pane="topRight" activeCell="T1" sqref="T1"/>
      <selection pane="bottomLeft" activeCell="A10" sqref="A10"/>
      <selection pane="bottomRight" activeCell="X78" sqref="X78"/>
    </sheetView>
  </sheetViews>
  <sheetFormatPr defaultRowHeight="13" x14ac:dyDescent="0.2"/>
  <cols>
    <col min="1" max="1" width="1.7265625" customWidth="1"/>
    <col min="2" max="2" width="1.6328125" customWidth="1"/>
    <col min="3" max="3" width="5.08984375" customWidth="1"/>
    <col min="4" max="4" width="7.36328125" customWidth="1"/>
    <col min="5" max="5" width="5.08984375" customWidth="1"/>
    <col min="6" max="6" width="5.6328125" customWidth="1"/>
    <col min="7" max="7" width="10.08984375" customWidth="1"/>
    <col min="8" max="8" width="6.6328125" customWidth="1"/>
    <col min="9" max="9" width="5.6328125" customWidth="1"/>
    <col min="10" max="11" width="2.90625" customWidth="1"/>
    <col min="12" max="12" width="5.08984375" customWidth="1"/>
    <col min="13" max="13" width="6.36328125" customWidth="1"/>
    <col min="14" max="14" width="8.08984375" customWidth="1"/>
    <col min="15" max="15" width="2.36328125" customWidth="1"/>
    <col min="16" max="16" width="5.08984375" customWidth="1"/>
    <col min="17" max="17" width="5.36328125" customWidth="1"/>
    <col min="18" max="18" width="1.6328125" customWidth="1"/>
    <col min="19" max="19" width="7.36328125" customWidth="1"/>
    <col min="20" max="20" width="8" customWidth="1"/>
    <col min="21" max="21" width="5.90625" customWidth="1"/>
    <col min="22" max="27" width="6.6328125" customWidth="1"/>
    <col min="28" max="36" width="5.90625" customWidth="1"/>
    <col min="37" max="37" width="5.26953125" customWidth="1"/>
  </cols>
  <sheetData>
    <row r="1" spans="2:37" ht="10.5" customHeight="1" x14ac:dyDescent="0.2">
      <c r="U1" s="146" t="s">
        <v>54</v>
      </c>
      <c r="V1" s="146"/>
      <c r="W1" s="146"/>
      <c r="X1" s="146"/>
      <c r="Y1" s="146"/>
      <c r="Z1" s="146"/>
      <c r="AA1" s="146"/>
      <c r="AB1" s="146"/>
      <c r="AC1" s="146"/>
      <c r="AD1" s="146"/>
      <c r="AE1" s="146"/>
      <c r="AF1" s="146"/>
      <c r="AG1" s="146"/>
      <c r="AH1" s="146"/>
      <c r="AI1" s="146"/>
      <c r="AJ1" s="146"/>
    </row>
    <row r="2" spans="2:37" ht="20.149999999999999" customHeight="1" x14ac:dyDescent="0.2">
      <c r="B2" s="71"/>
      <c r="C2" s="373" t="s">
        <v>0</v>
      </c>
      <c r="D2" s="373"/>
      <c r="E2" s="331" t="str">
        <f>提出用【鑑】!C8 &amp;"   "&amp;提出用【鑑】!I8 &amp;"   "&amp;提出用【鑑】!Y8 &amp;"【学校用】"</f>
        <v>令和７年度      【学校用】</v>
      </c>
      <c r="F2" s="331"/>
      <c r="G2" s="331"/>
      <c r="H2" s="331"/>
      <c r="I2" s="331"/>
      <c r="J2" s="331"/>
      <c r="K2" s="331"/>
      <c r="L2" s="331"/>
      <c r="M2" s="331"/>
      <c r="N2" s="331"/>
      <c r="O2" s="331"/>
      <c r="P2" s="331"/>
      <c r="Q2" s="331"/>
      <c r="R2" s="331"/>
      <c r="S2" s="32"/>
      <c r="U2" s="306" t="s">
        <v>52</v>
      </c>
      <c r="V2" s="309" t="s">
        <v>50</v>
      </c>
      <c r="W2" s="309" t="s">
        <v>51</v>
      </c>
      <c r="X2" s="310" t="s">
        <v>31</v>
      </c>
      <c r="Y2" s="311"/>
      <c r="Z2" s="311"/>
      <c r="AA2" s="312"/>
      <c r="AB2" s="296" t="s">
        <v>32</v>
      </c>
      <c r="AC2" s="297"/>
      <c r="AD2" s="297"/>
      <c r="AE2" s="297"/>
      <c r="AF2" s="297"/>
      <c r="AG2" s="297"/>
      <c r="AH2" s="297"/>
      <c r="AI2" s="297"/>
      <c r="AJ2" s="298"/>
    </row>
    <row r="3" spans="2:37" ht="19.5" customHeight="1" x14ac:dyDescent="0.2">
      <c r="B3" s="72"/>
      <c r="C3" s="185"/>
      <c r="D3" s="186"/>
      <c r="E3" s="186"/>
      <c r="F3" s="186"/>
      <c r="G3" s="186"/>
      <c r="H3" s="186"/>
      <c r="I3" s="186"/>
      <c r="J3" s="186"/>
      <c r="K3" s="186"/>
      <c r="L3" s="221" t="str">
        <f>"（ "&amp;提出用【鑑】!AB15&amp;" ・ "&amp;提出用【鑑】!E30&amp;" 方式 ）"</f>
        <v>（  ・  方式 ）</v>
      </c>
      <c r="M3" s="221"/>
      <c r="N3" s="221"/>
      <c r="O3" s="221"/>
      <c r="P3" s="221"/>
      <c r="Q3" s="221"/>
      <c r="R3" s="187"/>
      <c r="S3" s="32"/>
      <c r="U3" s="307"/>
      <c r="V3" s="307"/>
      <c r="W3" s="307"/>
      <c r="X3" s="299" t="s">
        <v>155</v>
      </c>
      <c r="Y3" s="301" t="s">
        <v>42</v>
      </c>
      <c r="Z3" s="303" t="s">
        <v>53</v>
      </c>
      <c r="AA3" s="303" t="s">
        <v>43</v>
      </c>
      <c r="AB3" s="147" t="s">
        <v>33</v>
      </c>
      <c r="AC3" s="147" t="s">
        <v>34</v>
      </c>
      <c r="AD3" s="147" t="s">
        <v>35</v>
      </c>
      <c r="AE3" s="147" t="s">
        <v>36</v>
      </c>
      <c r="AF3" s="147" t="s">
        <v>37</v>
      </c>
      <c r="AG3" s="147" t="s">
        <v>38</v>
      </c>
      <c r="AH3" s="147" t="s">
        <v>39</v>
      </c>
      <c r="AI3" s="147" t="s">
        <v>40</v>
      </c>
      <c r="AJ3" s="147" t="s">
        <v>41</v>
      </c>
    </row>
    <row r="4" spans="2:37" ht="19.5" customHeight="1" x14ac:dyDescent="0.2">
      <c r="B4" s="72"/>
      <c r="C4" s="374" t="s">
        <v>27</v>
      </c>
      <c r="D4" s="230"/>
      <c r="E4" s="230"/>
      <c r="F4" s="230"/>
      <c r="G4" s="229">
        <f>提出用【鑑】!K34</f>
        <v>0</v>
      </c>
      <c r="H4" s="229"/>
      <c r="I4" s="229"/>
      <c r="J4" s="102" t="s">
        <v>24</v>
      </c>
      <c r="K4" s="230" t="s">
        <v>10</v>
      </c>
      <c r="L4" s="230"/>
      <c r="M4" s="230"/>
      <c r="N4" s="165">
        <f>提出用【鑑】!V34</f>
        <v>0</v>
      </c>
      <c r="O4" s="102" t="s">
        <v>24</v>
      </c>
      <c r="P4" s="102"/>
      <c r="Q4" s="166"/>
      <c r="R4" s="73"/>
      <c r="S4" s="32"/>
      <c r="U4" s="308"/>
      <c r="V4" s="308"/>
      <c r="W4" s="308"/>
      <c r="X4" s="300"/>
      <c r="Y4" s="302"/>
      <c r="Z4" s="304"/>
      <c r="AA4" s="304"/>
      <c r="AB4" s="148" t="s">
        <v>44</v>
      </c>
      <c r="AC4" s="148" t="s">
        <v>17</v>
      </c>
      <c r="AD4" s="148" t="s">
        <v>18</v>
      </c>
      <c r="AE4" s="148" t="s">
        <v>19</v>
      </c>
      <c r="AF4" s="149" t="s">
        <v>20</v>
      </c>
      <c r="AG4" s="150" t="s">
        <v>21</v>
      </c>
      <c r="AH4" s="148" t="s">
        <v>22</v>
      </c>
      <c r="AI4" s="148" t="s">
        <v>23</v>
      </c>
      <c r="AJ4" s="151" t="s">
        <v>45</v>
      </c>
    </row>
    <row r="5" spans="2:37" ht="19.5" customHeight="1" x14ac:dyDescent="0.2">
      <c r="B5" s="72"/>
      <c r="C5" s="356" t="s">
        <v>26</v>
      </c>
      <c r="D5" s="221"/>
      <c r="E5" s="221"/>
      <c r="F5" s="221"/>
      <c r="G5" s="220">
        <f>提出用【鑑】!K36</f>
        <v>0</v>
      </c>
      <c r="H5" s="220"/>
      <c r="I5" s="220"/>
      <c r="J5" s="112" t="s">
        <v>24</v>
      </c>
      <c r="K5" s="221" t="s">
        <v>10</v>
      </c>
      <c r="L5" s="221"/>
      <c r="M5" s="221"/>
      <c r="N5" s="167">
        <f>提出用【鑑】!V36</f>
        <v>0</v>
      </c>
      <c r="O5" s="168" t="s">
        <v>24</v>
      </c>
      <c r="P5" s="288"/>
      <c r="Q5" s="289"/>
      <c r="R5" s="72"/>
      <c r="S5" s="32"/>
      <c r="T5" s="5"/>
      <c r="U5" s="290" t="s">
        <v>46</v>
      </c>
      <c r="V5" s="152">
        <f>COUNT(1/FREQUENCY(D10:D179,D10:D179))</f>
        <v>0</v>
      </c>
      <c r="W5" s="153">
        <f>COUNTA($M$10:$M$179)</f>
        <v>0</v>
      </c>
      <c r="X5" s="152">
        <f>COUNTIF($M$10:$M$179,"校長")+COUNTIF($M$10:$M$179,"教頭")+COUNTIF($M$10:$M$179,"校長（合同）")+COUNTIF($M$10:$M$179,"教頭（合同）")</f>
        <v>0</v>
      </c>
      <c r="Y5" s="152">
        <f>COUNTIF($M$10:$M$179,"指導教員")+COUNTIF($M$10:$M$179,"*校内*")+COUNTIF($M$10:$M$179,"*科*")</f>
        <v>0</v>
      </c>
      <c r="Z5" s="198"/>
      <c r="AA5" s="152">
        <f>W5-X5-Y5-Z5</f>
        <v>0</v>
      </c>
      <c r="AB5" s="155">
        <f>COUNTIF($S$10:$S$179,"①")</f>
        <v>0</v>
      </c>
      <c r="AC5" s="155">
        <f>COUNTIF($S$10:$S$179,"②")</f>
        <v>0</v>
      </c>
      <c r="AD5" s="155">
        <f>COUNTIF($S$10:$S$179,"③")</f>
        <v>0</v>
      </c>
      <c r="AE5" s="155">
        <f>COUNTIF($S$10:$S$179,"④")</f>
        <v>0</v>
      </c>
      <c r="AF5" s="155">
        <f>COUNTIF($S$10:$S$179,"⑤")</f>
        <v>0</v>
      </c>
      <c r="AG5" s="155">
        <f>COUNTIF($S$10:$S$179,"⑥")</f>
        <v>0</v>
      </c>
      <c r="AH5" s="155">
        <f>COUNTIF($S$10:$S$179,"⑦")</f>
        <v>0</v>
      </c>
      <c r="AI5" s="155">
        <f>COUNTIF($S$10:$S$179,"⑧")</f>
        <v>0</v>
      </c>
      <c r="AJ5" s="155">
        <f>COUNTIF($S$10:$S$179,"⑨")</f>
        <v>0</v>
      </c>
    </row>
    <row r="6" spans="2:37" ht="13.5" customHeight="1" x14ac:dyDescent="0.2">
      <c r="B6" s="72"/>
      <c r="C6" s="74"/>
      <c r="D6" s="75"/>
      <c r="E6" s="69"/>
      <c r="F6" s="75"/>
      <c r="G6" s="65"/>
      <c r="H6" s="67"/>
      <c r="I6" s="67"/>
      <c r="J6" s="76"/>
      <c r="K6" s="75"/>
      <c r="L6" s="75"/>
      <c r="M6" s="75"/>
      <c r="N6" s="67"/>
      <c r="O6" s="68"/>
      <c r="P6" s="66"/>
      <c r="Q6" s="66"/>
      <c r="R6" s="29"/>
      <c r="S6" s="32"/>
      <c r="T6" s="5"/>
      <c r="U6" s="291"/>
      <c r="V6" s="156" t="s">
        <v>47</v>
      </c>
      <c r="W6" s="156" t="s">
        <v>48</v>
      </c>
      <c r="X6" s="156" t="s">
        <v>48</v>
      </c>
      <c r="Y6" s="156" t="s">
        <v>48</v>
      </c>
      <c r="Z6" s="156" t="s">
        <v>48</v>
      </c>
      <c r="AA6" s="157" t="s">
        <v>48</v>
      </c>
      <c r="AB6" s="158" t="s">
        <v>48</v>
      </c>
      <c r="AC6" s="158" t="s">
        <v>48</v>
      </c>
      <c r="AD6" s="158" t="s">
        <v>48</v>
      </c>
      <c r="AE6" s="158" t="s">
        <v>48</v>
      </c>
      <c r="AF6" s="158" t="s">
        <v>48</v>
      </c>
      <c r="AG6" s="158" t="s">
        <v>48</v>
      </c>
      <c r="AH6" s="158" t="s">
        <v>48</v>
      </c>
      <c r="AI6" s="158" t="s">
        <v>48</v>
      </c>
      <c r="AJ6" s="158" t="s">
        <v>48</v>
      </c>
    </row>
    <row r="7" spans="2:37" ht="21" customHeight="1" x14ac:dyDescent="0.2">
      <c r="B7" s="77"/>
      <c r="C7" s="333">
        <f>提出用【鑑】!R15</f>
        <v>0</v>
      </c>
      <c r="D7" s="335"/>
      <c r="E7" s="161" t="s">
        <v>4</v>
      </c>
      <c r="F7" s="333">
        <f>提出用【鑑】!W15</f>
        <v>0</v>
      </c>
      <c r="G7" s="334"/>
      <c r="H7" s="70">
        <f>提出用【鑑】!AB15</f>
        <v>0</v>
      </c>
      <c r="I7" s="370" t="s">
        <v>25</v>
      </c>
      <c r="J7" s="371"/>
      <c r="K7" s="333">
        <f>提出用【鑑】!H27</f>
        <v>0</v>
      </c>
      <c r="L7" s="334"/>
      <c r="M7" s="334"/>
      <c r="N7" s="372" t="s">
        <v>114</v>
      </c>
      <c r="O7" s="371"/>
      <c r="P7" s="333">
        <f>提出用【鑑】!H29</f>
        <v>0</v>
      </c>
      <c r="Q7" s="335"/>
      <c r="R7" s="78"/>
      <c r="S7" s="33"/>
      <c r="T7" s="5"/>
      <c r="U7" s="278" t="s">
        <v>67</v>
      </c>
      <c r="V7" s="278"/>
      <c r="W7" s="278"/>
      <c r="X7" s="278"/>
      <c r="Y7" s="278"/>
      <c r="Z7" s="278"/>
      <c r="AA7" s="199">
        <f>COUNTIF($M$10:$M$179,"*合同*")</f>
        <v>0</v>
      </c>
      <c r="AB7" s="338" t="s">
        <v>146</v>
      </c>
      <c r="AC7" s="338"/>
      <c r="AD7" s="338"/>
      <c r="AE7" s="338"/>
      <c r="AF7" s="338"/>
      <c r="AG7" s="338"/>
      <c r="AH7" s="338"/>
      <c r="AI7" s="338"/>
      <c r="AJ7" s="338"/>
      <c r="AK7" s="338"/>
    </row>
    <row r="8" spans="2:37" ht="15" customHeight="1" x14ac:dyDescent="0.2">
      <c r="B8" s="77"/>
      <c r="C8" s="369"/>
      <c r="D8" s="369"/>
      <c r="E8" s="369"/>
      <c r="F8" s="369"/>
      <c r="G8" s="369"/>
      <c r="H8" s="369"/>
      <c r="I8" s="369"/>
      <c r="J8" s="369"/>
      <c r="K8" s="369"/>
      <c r="L8" s="369"/>
      <c r="M8" s="340" t="s">
        <v>119</v>
      </c>
      <c r="N8" s="340"/>
      <c r="O8" s="340"/>
      <c r="P8" s="340"/>
      <c r="Q8" s="340"/>
      <c r="R8" s="37"/>
      <c r="S8" s="33"/>
      <c r="T8" s="5"/>
      <c r="U8" s="200"/>
      <c r="V8" s="200"/>
      <c r="W8" s="200"/>
      <c r="X8" s="200"/>
      <c r="Y8" s="200"/>
      <c r="Z8" s="200"/>
      <c r="AA8" s="201"/>
      <c r="AB8" s="338"/>
      <c r="AC8" s="338"/>
      <c r="AD8" s="338"/>
      <c r="AE8" s="338"/>
      <c r="AF8" s="338"/>
      <c r="AG8" s="338"/>
      <c r="AH8" s="338"/>
      <c r="AI8" s="338"/>
      <c r="AJ8" s="338"/>
      <c r="AK8" s="338"/>
    </row>
    <row r="9" spans="2:37" ht="18" customHeight="1" thickBot="1" x14ac:dyDescent="0.25">
      <c r="B9" s="79" t="str">
        <f>提出用【鑑】!D32&amp;提出用【鑑】!H32&amp;提出用【鑑】!O32</f>
        <v/>
      </c>
      <c r="C9" s="125" t="s">
        <v>13</v>
      </c>
      <c r="D9" s="125" t="s">
        <v>14</v>
      </c>
      <c r="E9" s="188" t="s">
        <v>113</v>
      </c>
      <c r="F9" s="125" t="s">
        <v>28</v>
      </c>
      <c r="G9" s="279" t="s">
        <v>30</v>
      </c>
      <c r="H9" s="280"/>
      <c r="I9" s="280"/>
      <c r="J9" s="280"/>
      <c r="K9" s="280"/>
      <c r="L9" s="281"/>
      <c r="M9" s="279" t="s">
        <v>15</v>
      </c>
      <c r="N9" s="280"/>
      <c r="O9" s="280"/>
      <c r="P9" s="280"/>
      <c r="Q9" s="281"/>
      <c r="R9" s="71"/>
      <c r="S9" s="144" t="s">
        <v>16</v>
      </c>
      <c r="U9" s="32"/>
      <c r="AB9" s="39"/>
      <c r="AC9" s="38"/>
    </row>
    <row r="10" spans="2:37" ht="15" customHeight="1" thickTop="1" x14ac:dyDescent="0.2">
      <c r="B10" s="71"/>
      <c r="C10" s="169">
        <v>1</v>
      </c>
      <c r="D10" s="189"/>
      <c r="E10" s="190" t="str">
        <f>IF(D10="","",D10)</f>
        <v/>
      </c>
      <c r="F10" s="191"/>
      <c r="G10" s="365"/>
      <c r="H10" s="365"/>
      <c r="I10" s="365"/>
      <c r="J10" s="365"/>
      <c r="K10" s="365"/>
      <c r="L10" s="365"/>
      <c r="M10" s="365"/>
      <c r="N10" s="365"/>
      <c r="O10" s="365"/>
      <c r="P10" s="365"/>
      <c r="Q10" s="365"/>
      <c r="R10" s="80"/>
      <c r="S10" s="196"/>
      <c r="T10" s="5"/>
      <c r="U10" s="32"/>
      <c r="V10" s="176" t="s">
        <v>28</v>
      </c>
      <c r="W10" s="177" t="s">
        <v>16</v>
      </c>
      <c r="X10" s="366" t="s">
        <v>55</v>
      </c>
      <c r="Y10" s="367"/>
      <c r="Z10" s="367"/>
      <c r="AA10" s="367"/>
      <c r="AB10" s="368"/>
      <c r="AC10" s="31"/>
    </row>
    <row r="11" spans="2:37" ht="15" customHeight="1" x14ac:dyDescent="0.2">
      <c r="B11" s="71"/>
      <c r="C11" s="170">
        <v>2</v>
      </c>
      <c r="D11" s="192"/>
      <c r="E11" s="193" t="str">
        <f>IF(D11="","",D11)</f>
        <v/>
      </c>
      <c r="F11" s="194"/>
      <c r="G11" s="327"/>
      <c r="H11" s="327"/>
      <c r="I11" s="327"/>
      <c r="J11" s="327"/>
      <c r="K11" s="327"/>
      <c r="L11" s="327"/>
      <c r="M11" s="327"/>
      <c r="N11" s="327"/>
      <c r="O11" s="327"/>
      <c r="P11" s="327"/>
      <c r="Q11" s="327"/>
      <c r="R11" s="80"/>
      <c r="S11" s="196"/>
      <c r="T11" s="5"/>
      <c r="U11" s="32"/>
      <c r="V11" s="179">
        <v>1</v>
      </c>
      <c r="W11" s="180" t="s">
        <v>33</v>
      </c>
      <c r="X11" s="362" t="s">
        <v>56</v>
      </c>
      <c r="Y11" s="363"/>
      <c r="Z11" s="363"/>
      <c r="AA11" s="363"/>
      <c r="AB11" s="364"/>
      <c r="AC11" s="31"/>
    </row>
    <row r="12" spans="2:37" ht="15" customHeight="1" x14ac:dyDescent="0.2">
      <c r="B12" s="71"/>
      <c r="C12" s="170">
        <v>3</v>
      </c>
      <c r="D12" s="192"/>
      <c r="E12" s="193" t="str">
        <f t="shared" ref="E12:E75" si="0">IF(D12="","",D12)</f>
        <v/>
      </c>
      <c r="F12" s="194"/>
      <c r="G12" s="327"/>
      <c r="H12" s="327"/>
      <c r="I12" s="327"/>
      <c r="J12" s="327"/>
      <c r="K12" s="327"/>
      <c r="L12" s="327"/>
      <c r="M12" s="327"/>
      <c r="N12" s="327"/>
      <c r="O12" s="327"/>
      <c r="P12" s="327"/>
      <c r="Q12" s="327"/>
      <c r="R12" s="80"/>
      <c r="S12" s="196"/>
      <c r="T12" s="36"/>
      <c r="U12" s="32"/>
      <c r="V12" s="179">
        <v>2</v>
      </c>
      <c r="W12" s="180" t="s">
        <v>34</v>
      </c>
      <c r="X12" s="362" t="s">
        <v>57</v>
      </c>
      <c r="Y12" s="363"/>
      <c r="Z12" s="363"/>
      <c r="AA12" s="363"/>
      <c r="AB12" s="364"/>
      <c r="AC12" s="31"/>
    </row>
    <row r="13" spans="2:37" ht="15" customHeight="1" x14ac:dyDescent="0.2">
      <c r="B13" s="71"/>
      <c r="C13" s="170">
        <v>4</v>
      </c>
      <c r="D13" s="192"/>
      <c r="E13" s="193" t="str">
        <f t="shared" si="0"/>
        <v/>
      </c>
      <c r="F13" s="194"/>
      <c r="G13" s="327"/>
      <c r="H13" s="327"/>
      <c r="I13" s="327"/>
      <c r="J13" s="327"/>
      <c r="K13" s="327"/>
      <c r="L13" s="327"/>
      <c r="M13" s="327"/>
      <c r="N13" s="327"/>
      <c r="O13" s="327"/>
      <c r="P13" s="327"/>
      <c r="Q13" s="327"/>
      <c r="R13" s="80"/>
      <c r="S13" s="196"/>
      <c r="T13" s="5"/>
      <c r="U13" s="32"/>
      <c r="V13" s="179">
        <v>3</v>
      </c>
      <c r="W13" s="180" t="s">
        <v>35</v>
      </c>
      <c r="X13" s="362" t="s">
        <v>58</v>
      </c>
      <c r="Y13" s="363"/>
      <c r="Z13" s="363"/>
      <c r="AA13" s="363"/>
      <c r="AB13" s="364"/>
      <c r="AC13" s="31"/>
    </row>
    <row r="14" spans="2:37" ht="15" customHeight="1" x14ac:dyDescent="0.2">
      <c r="B14" s="71"/>
      <c r="C14" s="170">
        <v>5</v>
      </c>
      <c r="D14" s="192"/>
      <c r="E14" s="193" t="str">
        <f t="shared" si="0"/>
        <v/>
      </c>
      <c r="F14" s="195"/>
      <c r="G14" s="327"/>
      <c r="H14" s="327"/>
      <c r="I14" s="327"/>
      <c r="J14" s="327"/>
      <c r="K14" s="327"/>
      <c r="L14" s="327"/>
      <c r="M14" s="327"/>
      <c r="N14" s="327"/>
      <c r="O14" s="327"/>
      <c r="P14" s="327"/>
      <c r="Q14" s="327"/>
      <c r="R14" s="80"/>
      <c r="S14" s="196"/>
      <c r="T14" s="34"/>
      <c r="U14" s="32"/>
      <c r="V14" s="179">
        <v>4</v>
      </c>
      <c r="W14" s="180" t="s">
        <v>36</v>
      </c>
      <c r="X14" s="362" t="s">
        <v>59</v>
      </c>
      <c r="Y14" s="363"/>
      <c r="Z14" s="363"/>
      <c r="AA14" s="363"/>
      <c r="AB14" s="364"/>
      <c r="AC14" s="31"/>
    </row>
    <row r="15" spans="2:37" ht="15" customHeight="1" x14ac:dyDescent="0.2">
      <c r="B15" s="71"/>
      <c r="C15" s="170">
        <v>6</v>
      </c>
      <c r="D15" s="192"/>
      <c r="E15" s="193" t="str">
        <f t="shared" si="0"/>
        <v/>
      </c>
      <c r="F15" s="194"/>
      <c r="G15" s="327"/>
      <c r="H15" s="327"/>
      <c r="I15" s="327"/>
      <c r="J15" s="327"/>
      <c r="K15" s="327"/>
      <c r="L15" s="327"/>
      <c r="M15" s="327"/>
      <c r="N15" s="327"/>
      <c r="O15" s="327"/>
      <c r="P15" s="327"/>
      <c r="Q15" s="327"/>
      <c r="R15" s="80"/>
      <c r="S15" s="196"/>
      <c r="T15" s="35"/>
      <c r="U15" s="32"/>
      <c r="V15" s="179">
        <v>5</v>
      </c>
      <c r="W15" s="180" t="s">
        <v>37</v>
      </c>
      <c r="X15" s="362" t="s">
        <v>60</v>
      </c>
      <c r="Y15" s="363"/>
      <c r="Z15" s="363"/>
      <c r="AA15" s="363"/>
      <c r="AB15" s="364"/>
      <c r="AC15" s="31"/>
    </row>
    <row r="16" spans="2:37" ht="15" customHeight="1" x14ac:dyDescent="0.2">
      <c r="B16" s="71"/>
      <c r="C16" s="170">
        <v>7</v>
      </c>
      <c r="D16" s="192"/>
      <c r="E16" s="193" t="str">
        <f t="shared" si="0"/>
        <v/>
      </c>
      <c r="F16" s="194"/>
      <c r="G16" s="327"/>
      <c r="H16" s="327"/>
      <c r="I16" s="327"/>
      <c r="J16" s="327"/>
      <c r="K16" s="327"/>
      <c r="L16" s="327"/>
      <c r="M16" s="327"/>
      <c r="N16" s="327"/>
      <c r="O16" s="327"/>
      <c r="P16" s="327"/>
      <c r="Q16" s="327"/>
      <c r="R16" s="80"/>
      <c r="S16" s="196"/>
      <c r="T16" s="35"/>
      <c r="U16" s="32"/>
      <c r="V16" s="179">
        <v>6</v>
      </c>
      <c r="W16" s="180" t="s">
        <v>38</v>
      </c>
      <c r="X16" s="359" t="s">
        <v>3</v>
      </c>
      <c r="Y16" s="360"/>
      <c r="Z16" s="360"/>
      <c r="AA16" s="360"/>
      <c r="AB16" s="361"/>
      <c r="AC16" s="81"/>
    </row>
    <row r="17" spans="2:30" ht="15" customHeight="1" x14ac:dyDescent="0.2">
      <c r="B17" s="71"/>
      <c r="C17" s="170">
        <v>8</v>
      </c>
      <c r="D17" s="192"/>
      <c r="E17" s="193" t="str">
        <f t="shared" si="0"/>
        <v/>
      </c>
      <c r="F17" s="194"/>
      <c r="G17" s="327"/>
      <c r="H17" s="327"/>
      <c r="I17" s="327"/>
      <c r="J17" s="327"/>
      <c r="K17" s="327"/>
      <c r="L17" s="327"/>
      <c r="M17" s="327"/>
      <c r="N17" s="327"/>
      <c r="O17" s="327"/>
      <c r="P17" s="327"/>
      <c r="Q17" s="327"/>
      <c r="R17" s="80"/>
      <c r="S17" s="196"/>
      <c r="T17" s="35"/>
      <c r="U17" s="32"/>
      <c r="V17" s="182" t="s">
        <v>117</v>
      </c>
      <c r="W17" s="180" t="s">
        <v>39</v>
      </c>
      <c r="X17" s="359" t="s">
        <v>61</v>
      </c>
      <c r="Y17" s="360"/>
      <c r="Z17" s="360"/>
      <c r="AA17" s="360"/>
      <c r="AB17" s="361"/>
      <c r="AC17" s="81"/>
    </row>
    <row r="18" spans="2:30" ht="15" customHeight="1" x14ac:dyDescent="0.2">
      <c r="B18" s="71"/>
      <c r="C18" s="170">
        <v>9</v>
      </c>
      <c r="D18" s="192"/>
      <c r="E18" s="193" t="str">
        <f t="shared" si="0"/>
        <v/>
      </c>
      <c r="F18" s="194"/>
      <c r="G18" s="327"/>
      <c r="H18" s="327"/>
      <c r="I18" s="327"/>
      <c r="J18" s="327"/>
      <c r="K18" s="327"/>
      <c r="L18" s="327"/>
      <c r="M18" s="327"/>
      <c r="N18" s="327"/>
      <c r="O18" s="327"/>
      <c r="P18" s="327"/>
      <c r="Q18" s="327"/>
      <c r="R18" s="80"/>
      <c r="S18" s="196"/>
      <c r="T18" s="35"/>
      <c r="U18" s="32"/>
      <c r="V18" s="197" t="s">
        <v>118</v>
      </c>
      <c r="W18" s="180" t="s">
        <v>40</v>
      </c>
      <c r="X18" s="359" t="s">
        <v>138</v>
      </c>
      <c r="Y18" s="360"/>
      <c r="Z18" s="360"/>
      <c r="AA18" s="360"/>
      <c r="AB18" s="361"/>
      <c r="AC18" s="81"/>
    </row>
    <row r="19" spans="2:30" ht="15" customHeight="1" x14ac:dyDescent="0.2">
      <c r="B19" s="71"/>
      <c r="C19" s="170">
        <v>10</v>
      </c>
      <c r="D19" s="192"/>
      <c r="E19" s="193" t="str">
        <f t="shared" si="0"/>
        <v/>
      </c>
      <c r="F19" s="194"/>
      <c r="G19" s="327"/>
      <c r="H19" s="327"/>
      <c r="I19" s="327"/>
      <c r="J19" s="327"/>
      <c r="K19" s="327"/>
      <c r="L19" s="327"/>
      <c r="M19" s="327"/>
      <c r="N19" s="327"/>
      <c r="O19" s="327"/>
      <c r="P19" s="327"/>
      <c r="Q19" s="327"/>
      <c r="R19" s="80"/>
      <c r="S19" s="196"/>
      <c r="T19" s="35"/>
      <c r="U19" s="32"/>
      <c r="V19" s="146"/>
      <c r="W19" s="180" t="s">
        <v>41</v>
      </c>
      <c r="X19" s="359" t="s">
        <v>139</v>
      </c>
      <c r="Y19" s="360"/>
      <c r="Z19" s="360"/>
      <c r="AA19" s="360"/>
      <c r="AB19" s="361"/>
      <c r="AC19" s="81"/>
    </row>
    <row r="20" spans="2:30" ht="15" customHeight="1" x14ac:dyDescent="0.2">
      <c r="B20" s="71"/>
      <c r="C20" s="170">
        <v>11</v>
      </c>
      <c r="D20" s="192"/>
      <c r="E20" s="193" t="str">
        <f t="shared" si="0"/>
        <v/>
      </c>
      <c r="F20" s="194"/>
      <c r="G20" s="327"/>
      <c r="H20" s="327"/>
      <c r="I20" s="327"/>
      <c r="J20" s="327"/>
      <c r="K20" s="327"/>
      <c r="L20" s="327"/>
      <c r="M20" s="327"/>
      <c r="N20" s="327"/>
      <c r="O20" s="327"/>
      <c r="P20" s="327"/>
      <c r="Q20" s="327"/>
      <c r="R20" s="80"/>
      <c r="S20" s="196"/>
      <c r="T20" s="35"/>
      <c r="U20" s="32"/>
      <c r="V20" s="146"/>
      <c r="W20" s="184"/>
      <c r="X20" s="359" t="s">
        <v>62</v>
      </c>
      <c r="Y20" s="360"/>
      <c r="Z20" s="360"/>
      <c r="AA20" s="360"/>
      <c r="AB20" s="361"/>
      <c r="AC20" s="81"/>
    </row>
    <row r="21" spans="2:30" ht="15" customHeight="1" x14ac:dyDescent="0.2">
      <c r="B21" s="71"/>
      <c r="C21" s="170">
        <v>12</v>
      </c>
      <c r="D21" s="192"/>
      <c r="E21" s="193" t="str">
        <f t="shared" si="0"/>
        <v/>
      </c>
      <c r="F21" s="194"/>
      <c r="G21" s="327"/>
      <c r="H21" s="327"/>
      <c r="I21" s="327"/>
      <c r="J21" s="327"/>
      <c r="K21" s="327"/>
      <c r="L21" s="327"/>
      <c r="M21" s="327"/>
      <c r="N21" s="327"/>
      <c r="O21" s="327"/>
      <c r="P21" s="327"/>
      <c r="Q21" s="327"/>
      <c r="R21" s="80"/>
      <c r="S21" s="196"/>
      <c r="T21" s="35"/>
      <c r="U21" s="32"/>
      <c r="V21" s="146"/>
      <c r="W21" s="184"/>
      <c r="X21" s="362" t="s">
        <v>63</v>
      </c>
      <c r="Y21" s="363"/>
      <c r="Z21" s="363"/>
      <c r="AA21" s="363"/>
      <c r="AB21" s="364"/>
      <c r="AC21" s="81"/>
    </row>
    <row r="22" spans="2:30" ht="15" customHeight="1" x14ac:dyDescent="0.2">
      <c r="B22" s="71"/>
      <c r="C22" s="170">
        <v>13</v>
      </c>
      <c r="D22" s="192"/>
      <c r="E22" s="193" t="str">
        <f t="shared" si="0"/>
        <v/>
      </c>
      <c r="F22" s="194"/>
      <c r="G22" s="327"/>
      <c r="H22" s="327"/>
      <c r="I22" s="327"/>
      <c r="J22" s="327"/>
      <c r="K22" s="327"/>
      <c r="L22" s="327"/>
      <c r="M22" s="327"/>
      <c r="N22" s="327"/>
      <c r="O22" s="327"/>
      <c r="P22" s="327"/>
      <c r="Q22" s="327"/>
      <c r="R22" s="80"/>
      <c r="S22" s="196"/>
      <c r="T22" s="35"/>
      <c r="U22" s="32"/>
      <c r="V22" s="146"/>
      <c r="W22" s="184"/>
      <c r="X22" s="362" t="s">
        <v>64</v>
      </c>
      <c r="Y22" s="363"/>
      <c r="Z22" s="363"/>
      <c r="AA22" s="363"/>
      <c r="AB22" s="364"/>
      <c r="AC22" s="81"/>
      <c r="AD22" s="31"/>
    </row>
    <row r="23" spans="2:30" ht="15" customHeight="1" x14ac:dyDescent="0.2">
      <c r="B23" s="71"/>
      <c r="C23" s="170">
        <v>14</v>
      </c>
      <c r="D23" s="192"/>
      <c r="E23" s="193" t="str">
        <f t="shared" si="0"/>
        <v/>
      </c>
      <c r="F23" s="194"/>
      <c r="G23" s="327"/>
      <c r="H23" s="327"/>
      <c r="I23" s="327"/>
      <c r="J23" s="327"/>
      <c r="K23" s="327"/>
      <c r="L23" s="327"/>
      <c r="M23" s="327"/>
      <c r="N23" s="327"/>
      <c r="O23" s="327"/>
      <c r="P23" s="327"/>
      <c r="Q23" s="327"/>
      <c r="R23" s="80"/>
      <c r="S23" s="196"/>
      <c r="T23" s="35"/>
      <c r="U23" s="32"/>
      <c r="V23" s="146"/>
      <c r="W23" s="184"/>
      <c r="X23" s="362" t="s">
        <v>65</v>
      </c>
      <c r="Y23" s="363"/>
      <c r="Z23" s="363"/>
      <c r="AA23" s="363"/>
      <c r="AB23" s="364"/>
      <c r="AC23" s="81"/>
      <c r="AD23" s="31"/>
    </row>
    <row r="24" spans="2:30" ht="15" customHeight="1" x14ac:dyDescent="0.2">
      <c r="B24" s="71"/>
      <c r="C24" s="170">
        <v>15</v>
      </c>
      <c r="D24" s="192"/>
      <c r="E24" s="193" t="str">
        <f t="shared" si="0"/>
        <v/>
      </c>
      <c r="F24" s="194"/>
      <c r="G24" s="327"/>
      <c r="H24" s="327"/>
      <c r="I24" s="327"/>
      <c r="J24" s="327"/>
      <c r="K24" s="327"/>
      <c r="L24" s="327"/>
      <c r="M24" s="327"/>
      <c r="N24" s="327"/>
      <c r="O24" s="327"/>
      <c r="P24" s="327"/>
      <c r="Q24" s="327"/>
      <c r="R24" s="80"/>
      <c r="S24" s="196"/>
      <c r="T24" s="35"/>
      <c r="U24" s="32"/>
      <c r="V24" s="32"/>
      <c r="W24" s="32"/>
      <c r="X24" s="32"/>
      <c r="Y24" s="32"/>
      <c r="Z24" s="32"/>
      <c r="AA24" s="32"/>
      <c r="AB24" s="31"/>
      <c r="AC24" s="31"/>
      <c r="AD24" s="31"/>
    </row>
    <row r="25" spans="2:30" ht="15" customHeight="1" x14ac:dyDescent="0.2">
      <c r="B25" s="71"/>
      <c r="C25" s="170">
        <v>16</v>
      </c>
      <c r="D25" s="192"/>
      <c r="E25" s="193" t="str">
        <f t="shared" si="0"/>
        <v/>
      </c>
      <c r="F25" s="194"/>
      <c r="G25" s="327"/>
      <c r="H25" s="327"/>
      <c r="I25" s="327"/>
      <c r="J25" s="327"/>
      <c r="K25" s="327"/>
      <c r="L25" s="327"/>
      <c r="M25" s="327"/>
      <c r="N25" s="327"/>
      <c r="O25" s="327"/>
      <c r="P25" s="327"/>
      <c r="Q25" s="327"/>
      <c r="R25" s="80"/>
      <c r="S25" s="196"/>
      <c r="T25" s="35"/>
      <c r="U25" s="32"/>
      <c r="V25" s="32"/>
      <c r="W25" s="32"/>
      <c r="X25" s="32"/>
      <c r="Y25" s="32"/>
      <c r="Z25" s="32"/>
      <c r="AA25" s="32"/>
      <c r="AB25" s="31"/>
      <c r="AC25" s="31"/>
      <c r="AD25" s="31"/>
    </row>
    <row r="26" spans="2:30" ht="15" customHeight="1" x14ac:dyDescent="0.2">
      <c r="B26" s="71"/>
      <c r="C26" s="170">
        <v>17</v>
      </c>
      <c r="D26" s="192"/>
      <c r="E26" s="193" t="str">
        <f t="shared" si="0"/>
        <v/>
      </c>
      <c r="F26" s="194"/>
      <c r="G26" s="327"/>
      <c r="H26" s="327"/>
      <c r="I26" s="327"/>
      <c r="J26" s="327"/>
      <c r="K26" s="327"/>
      <c r="L26" s="327"/>
      <c r="M26" s="327"/>
      <c r="N26" s="327"/>
      <c r="O26" s="327"/>
      <c r="P26" s="327"/>
      <c r="Q26" s="327"/>
      <c r="R26" s="80"/>
      <c r="S26" s="196"/>
      <c r="T26" s="35"/>
      <c r="U26" s="32"/>
      <c r="V26" s="32"/>
      <c r="W26" s="32"/>
      <c r="X26" s="32"/>
      <c r="Y26" s="32"/>
      <c r="Z26" s="32"/>
      <c r="AA26" s="32"/>
      <c r="AB26" s="31"/>
      <c r="AC26" s="31"/>
      <c r="AD26" s="31"/>
    </row>
    <row r="27" spans="2:30" ht="15" customHeight="1" x14ac:dyDescent="0.2">
      <c r="B27" s="71"/>
      <c r="C27" s="170">
        <v>18</v>
      </c>
      <c r="D27" s="192"/>
      <c r="E27" s="193" t="str">
        <f t="shared" si="0"/>
        <v/>
      </c>
      <c r="F27" s="194"/>
      <c r="G27" s="327"/>
      <c r="H27" s="327"/>
      <c r="I27" s="327"/>
      <c r="J27" s="327"/>
      <c r="K27" s="327"/>
      <c r="L27" s="327"/>
      <c r="M27" s="327"/>
      <c r="N27" s="327"/>
      <c r="O27" s="327"/>
      <c r="P27" s="327"/>
      <c r="Q27" s="327"/>
      <c r="R27" s="80"/>
      <c r="S27" s="196"/>
      <c r="T27" s="35"/>
      <c r="U27" s="32"/>
      <c r="V27" s="32"/>
      <c r="W27" s="32"/>
      <c r="X27" s="32"/>
      <c r="Y27" s="32"/>
      <c r="Z27" s="32"/>
      <c r="AA27" s="32"/>
      <c r="AB27" s="31"/>
      <c r="AC27" s="31"/>
      <c r="AD27" s="31"/>
    </row>
    <row r="28" spans="2:30" ht="15" customHeight="1" x14ac:dyDescent="0.2">
      <c r="B28" s="71"/>
      <c r="C28" s="170">
        <v>19</v>
      </c>
      <c r="D28" s="192"/>
      <c r="E28" s="193" t="str">
        <f t="shared" si="0"/>
        <v/>
      </c>
      <c r="F28" s="194"/>
      <c r="G28" s="327"/>
      <c r="H28" s="327"/>
      <c r="I28" s="327"/>
      <c r="J28" s="327"/>
      <c r="K28" s="327"/>
      <c r="L28" s="327"/>
      <c r="M28" s="327"/>
      <c r="N28" s="327"/>
      <c r="O28" s="327"/>
      <c r="P28" s="327"/>
      <c r="Q28" s="327"/>
      <c r="R28" s="80"/>
      <c r="S28" s="196"/>
      <c r="T28" s="35"/>
      <c r="U28" s="32"/>
      <c r="V28" s="32"/>
      <c r="W28" s="32"/>
      <c r="X28" s="32"/>
      <c r="Y28" s="32"/>
      <c r="Z28" s="32"/>
      <c r="AA28" s="32"/>
    </row>
    <row r="29" spans="2:30" ht="15" customHeight="1" x14ac:dyDescent="0.2">
      <c r="B29" s="71"/>
      <c r="C29" s="170">
        <v>20</v>
      </c>
      <c r="D29" s="192"/>
      <c r="E29" s="193" t="str">
        <f t="shared" si="0"/>
        <v/>
      </c>
      <c r="F29" s="194"/>
      <c r="G29" s="327"/>
      <c r="H29" s="327"/>
      <c r="I29" s="327"/>
      <c r="J29" s="327"/>
      <c r="K29" s="327"/>
      <c r="L29" s="327"/>
      <c r="M29" s="327"/>
      <c r="N29" s="327"/>
      <c r="O29" s="327"/>
      <c r="P29" s="327"/>
      <c r="Q29" s="327"/>
      <c r="R29" s="80"/>
      <c r="S29" s="196"/>
      <c r="T29" s="35"/>
      <c r="U29" s="32"/>
      <c r="V29" s="32"/>
      <c r="W29" s="32"/>
      <c r="X29" s="32"/>
      <c r="Y29" s="32"/>
      <c r="Z29" s="32"/>
      <c r="AA29" s="32"/>
    </row>
    <row r="30" spans="2:30" ht="15" customHeight="1" x14ac:dyDescent="0.2">
      <c r="B30" s="71"/>
      <c r="C30" s="170">
        <v>21</v>
      </c>
      <c r="D30" s="192"/>
      <c r="E30" s="193" t="str">
        <f t="shared" si="0"/>
        <v/>
      </c>
      <c r="F30" s="194"/>
      <c r="G30" s="327"/>
      <c r="H30" s="327"/>
      <c r="I30" s="327"/>
      <c r="J30" s="327"/>
      <c r="K30" s="327"/>
      <c r="L30" s="327"/>
      <c r="M30" s="327"/>
      <c r="N30" s="327"/>
      <c r="O30" s="327"/>
      <c r="P30" s="327"/>
      <c r="Q30" s="327"/>
      <c r="R30" s="80"/>
      <c r="S30" s="196"/>
      <c r="T30" s="35"/>
      <c r="U30" s="32"/>
      <c r="V30" s="32"/>
      <c r="W30" s="32"/>
      <c r="X30" s="32"/>
      <c r="Y30" s="32"/>
      <c r="Z30" s="32"/>
      <c r="AA30" s="32"/>
    </row>
    <row r="31" spans="2:30" ht="15" customHeight="1" x14ac:dyDescent="0.2">
      <c r="B31" s="71"/>
      <c r="C31" s="170">
        <v>22</v>
      </c>
      <c r="D31" s="192"/>
      <c r="E31" s="193" t="str">
        <f t="shared" si="0"/>
        <v/>
      </c>
      <c r="F31" s="194"/>
      <c r="G31" s="327"/>
      <c r="H31" s="327"/>
      <c r="I31" s="327"/>
      <c r="J31" s="327"/>
      <c r="K31" s="327"/>
      <c r="L31" s="327"/>
      <c r="M31" s="327"/>
      <c r="N31" s="327"/>
      <c r="O31" s="327"/>
      <c r="P31" s="327"/>
      <c r="Q31" s="327"/>
      <c r="R31" s="80"/>
      <c r="S31" s="196"/>
      <c r="T31" s="35"/>
      <c r="U31" s="32"/>
      <c r="V31" s="32"/>
      <c r="W31" s="32"/>
      <c r="X31" s="32"/>
      <c r="Y31" s="32"/>
      <c r="Z31" s="32"/>
      <c r="AA31" s="32"/>
    </row>
    <row r="32" spans="2:30" ht="15" customHeight="1" x14ac:dyDescent="0.2">
      <c r="B32" s="71"/>
      <c r="C32" s="170">
        <v>23</v>
      </c>
      <c r="D32" s="192"/>
      <c r="E32" s="193" t="str">
        <f t="shared" si="0"/>
        <v/>
      </c>
      <c r="F32" s="194"/>
      <c r="G32" s="327"/>
      <c r="H32" s="327"/>
      <c r="I32" s="327"/>
      <c r="J32" s="327"/>
      <c r="K32" s="327"/>
      <c r="L32" s="327"/>
      <c r="M32" s="327"/>
      <c r="N32" s="327"/>
      <c r="O32" s="327"/>
      <c r="P32" s="327"/>
      <c r="Q32" s="327"/>
      <c r="R32" s="80"/>
      <c r="S32" s="196"/>
      <c r="T32" s="35"/>
      <c r="U32" s="32"/>
      <c r="V32" s="32"/>
      <c r="W32" s="32"/>
      <c r="X32" s="32"/>
      <c r="Y32" s="32"/>
      <c r="Z32" s="32"/>
      <c r="AA32" s="32"/>
    </row>
    <row r="33" spans="2:27" ht="15" customHeight="1" x14ac:dyDescent="0.2">
      <c r="B33" s="71"/>
      <c r="C33" s="170">
        <v>24</v>
      </c>
      <c r="D33" s="192"/>
      <c r="E33" s="193" t="str">
        <f t="shared" si="0"/>
        <v/>
      </c>
      <c r="F33" s="194"/>
      <c r="G33" s="327"/>
      <c r="H33" s="327"/>
      <c r="I33" s="327"/>
      <c r="J33" s="327"/>
      <c r="K33" s="327"/>
      <c r="L33" s="327"/>
      <c r="M33" s="327"/>
      <c r="N33" s="327"/>
      <c r="O33" s="327"/>
      <c r="P33" s="327"/>
      <c r="Q33" s="327"/>
      <c r="R33" s="80"/>
      <c r="S33" s="196"/>
      <c r="T33" s="35"/>
      <c r="U33" s="32"/>
      <c r="V33" s="32"/>
      <c r="W33" s="32"/>
      <c r="X33" s="32"/>
      <c r="Y33" s="32"/>
      <c r="Z33" s="32"/>
      <c r="AA33" s="32"/>
    </row>
    <row r="34" spans="2:27" ht="15" customHeight="1" x14ac:dyDescent="0.2">
      <c r="B34" s="71"/>
      <c r="C34" s="170">
        <v>25</v>
      </c>
      <c r="D34" s="192"/>
      <c r="E34" s="193" t="str">
        <f t="shared" si="0"/>
        <v/>
      </c>
      <c r="F34" s="194"/>
      <c r="G34" s="327"/>
      <c r="H34" s="327"/>
      <c r="I34" s="327"/>
      <c r="J34" s="327"/>
      <c r="K34" s="327"/>
      <c r="L34" s="327"/>
      <c r="M34" s="327"/>
      <c r="N34" s="327"/>
      <c r="O34" s="327"/>
      <c r="P34" s="327"/>
      <c r="Q34" s="327"/>
      <c r="R34" s="80"/>
      <c r="S34" s="196"/>
      <c r="T34" s="35"/>
      <c r="U34" s="32"/>
      <c r="V34" s="32"/>
      <c r="W34" s="32"/>
      <c r="X34" s="32"/>
      <c r="Y34" s="32"/>
      <c r="Z34" s="32"/>
      <c r="AA34" s="32"/>
    </row>
    <row r="35" spans="2:27" ht="15" customHeight="1" x14ac:dyDescent="0.2">
      <c r="B35" s="71"/>
      <c r="C35" s="170">
        <v>26</v>
      </c>
      <c r="D35" s="192"/>
      <c r="E35" s="193" t="str">
        <f t="shared" si="0"/>
        <v/>
      </c>
      <c r="F35" s="194"/>
      <c r="G35" s="327"/>
      <c r="H35" s="327"/>
      <c r="I35" s="327"/>
      <c r="J35" s="327"/>
      <c r="K35" s="327"/>
      <c r="L35" s="327"/>
      <c r="M35" s="327"/>
      <c r="N35" s="327"/>
      <c r="O35" s="327"/>
      <c r="P35" s="327"/>
      <c r="Q35" s="327"/>
      <c r="R35" s="80"/>
      <c r="S35" s="196"/>
      <c r="T35" s="35"/>
      <c r="U35" s="32"/>
      <c r="V35" s="32"/>
      <c r="W35" s="32"/>
      <c r="X35" s="32"/>
      <c r="Y35" s="32"/>
      <c r="Z35" s="32"/>
      <c r="AA35" s="32"/>
    </row>
    <row r="36" spans="2:27" ht="15" customHeight="1" x14ac:dyDescent="0.2">
      <c r="B36" s="71"/>
      <c r="C36" s="170">
        <v>27</v>
      </c>
      <c r="D36" s="192"/>
      <c r="E36" s="193" t="str">
        <f t="shared" si="0"/>
        <v/>
      </c>
      <c r="F36" s="194"/>
      <c r="G36" s="327"/>
      <c r="H36" s="327"/>
      <c r="I36" s="327"/>
      <c r="J36" s="327"/>
      <c r="K36" s="327"/>
      <c r="L36" s="327"/>
      <c r="M36" s="327"/>
      <c r="N36" s="327"/>
      <c r="O36" s="327"/>
      <c r="P36" s="327"/>
      <c r="Q36" s="327"/>
      <c r="R36" s="80"/>
      <c r="S36" s="196"/>
      <c r="T36" s="32"/>
      <c r="U36" s="32"/>
      <c r="V36" s="32"/>
      <c r="W36" s="32"/>
      <c r="X36" s="32"/>
      <c r="Y36" s="32"/>
      <c r="Z36" s="32"/>
      <c r="AA36" s="32"/>
    </row>
    <row r="37" spans="2:27" ht="15" customHeight="1" x14ac:dyDescent="0.2">
      <c r="B37" s="71"/>
      <c r="C37" s="170">
        <v>28</v>
      </c>
      <c r="D37" s="192"/>
      <c r="E37" s="193" t="str">
        <f t="shared" si="0"/>
        <v/>
      </c>
      <c r="F37" s="194"/>
      <c r="G37" s="327"/>
      <c r="H37" s="327"/>
      <c r="I37" s="327"/>
      <c r="J37" s="327"/>
      <c r="K37" s="327"/>
      <c r="L37" s="327"/>
      <c r="M37" s="327"/>
      <c r="N37" s="327"/>
      <c r="O37" s="327"/>
      <c r="P37" s="327"/>
      <c r="Q37" s="327"/>
      <c r="R37" s="80"/>
      <c r="S37" s="196"/>
      <c r="T37" s="32"/>
      <c r="U37" s="32"/>
      <c r="V37" s="32"/>
      <c r="W37" s="32"/>
      <c r="X37" s="32"/>
      <c r="Y37" s="32"/>
      <c r="Z37" s="32"/>
      <c r="AA37" s="32"/>
    </row>
    <row r="38" spans="2:27" ht="15" customHeight="1" x14ac:dyDescent="0.2">
      <c r="B38" s="71"/>
      <c r="C38" s="170">
        <v>29</v>
      </c>
      <c r="D38" s="192"/>
      <c r="E38" s="193" t="str">
        <f t="shared" si="0"/>
        <v/>
      </c>
      <c r="F38" s="194"/>
      <c r="G38" s="327"/>
      <c r="H38" s="327"/>
      <c r="I38" s="327"/>
      <c r="J38" s="327"/>
      <c r="K38" s="327"/>
      <c r="L38" s="327"/>
      <c r="M38" s="327"/>
      <c r="N38" s="327"/>
      <c r="O38" s="327"/>
      <c r="P38" s="327"/>
      <c r="Q38" s="327"/>
      <c r="R38" s="80"/>
      <c r="S38" s="196"/>
      <c r="T38" s="32"/>
      <c r="U38" s="32"/>
      <c r="V38" s="32"/>
      <c r="W38" s="32"/>
      <c r="X38" s="32"/>
      <c r="Y38" s="32"/>
      <c r="Z38" s="32"/>
      <c r="AA38" s="32"/>
    </row>
    <row r="39" spans="2:27" ht="15" customHeight="1" x14ac:dyDescent="0.2">
      <c r="B39" s="71"/>
      <c r="C39" s="170">
        <v>30</v>
      </c>
      <c r="D39" s="192"/>
      <c r="E39" s="193" t="str">
        <f t="shared" si="0"/>
        <v/>
      </c>
      <c r="F39" s="194"/>
      <c r="G39" s="327"/>
      <c r="H39" s="327"/>
      <c r="I39" s="327"/>
      <c r="J39" s="327"/>
      <c r="K39" s="327"/>
      <c r="L39" s="327"/>
      <c r="M39" s="327"/>
      <c r="N39" s="327"/>
      <c r="O39" s="327"/>
      <c r="P39" s="327"/>
      <c r="Q39" s="327"/>
      <c r="R39" s="80"/>
      <c r="S39" s="196"/>
      <c r="T39" s="32"/>
      <c r="U39" s="32"/>
      <c r="V39" s="32"/>
      <c r="W39" s="32"/>
      <c r="X39" s="32"/>
      <c r="Y39" s="32"/>
      <c r="Z39" s="32"/>
      <c r="AA39" s="32"/>
    </row>
    <row r="40" spans="2:27" ht="15" customHeight="1" x14ac:dyDescent="0.2">
      <c r="B40" s="71"/>
      <c r="C40" s="170">
        <v>31</v>
      </c>
      <c r="D40" s="192"/>
      <c r="E40" s="193" t="str">
        <f t="shared" si="0"/>
        <v/>
      </c>
      <c r="F40" s="194"/>
      <c r="G40" s="327"/>
      <c r="H40" s="327"/>
      <c r="I40" s="327"/>
      <c r="J40" s="327"/>
      <c r="K40" s="327"/>
      <c r="L40" s="327"/>
      <c r="M40" s="327"/>
      <c r="N40" s="327"/>
      <c r="O40" s="327"/>
      <c r="P40" s="327"/>
      <c r="Q40" s="327"/>
      <c r="R40" s="80"/>
      <c r="S40" s="196"/>
      <c r="T40" s="32"/>
      <c r="U40" s="32"/>
      <c r="V40" s="32"/>
      <c r="W40" s="32"/>
      <c r="X40" s="32"/>
      <c r="Y40" s="32"/>
      <c r="Z40" s="32"/>
      <c r="AA40" s="32"/>
    </row>
    <row r="41" spans="2:27" ht="15" customHeight="1" x14ac:dyDescent="0.2">
      <c r="B41" s="71"/>
      <c r="C41" s="170">
        <v>32</v>
      </c>
      <c r="D41" s="192"/>
      <c r="E41" s="193" t="str">
        <f t="shared" si="0"/>
        <v/>
      </c>
      <c r="F41" s="194"/>
      <c r="G41" s="327"/>
      <c r="H41" s="327"/>
      <c r="I41" s="327"/>
      <c r="J41" s="327"/>
      <c r="K41" s="327"/>
      <c r="L41" s="327"/>
      <c r="M41" s="327"/>
      <c r="N41" s="327"/>
      <c r="O41" s="327"/>
      <c r="P41" s="327"/>
      <c r="Q41" s="327"/>
      <c r="R41" s="80"/>
      <c r="S41" s="196"/>
      <c r="T41" s="32"/>
      <c r="U41" s="32"/>
      <c r="V41" s="32"/>
      <c r="W41" s="32"/>
      <c r="X41" s="32"/>
      <c r="Y41" s="32"/>
      <c r="Z41" s="32"/>
      <c r="AA41" s="32"/>
    </row>
    <row r="42" spans="2:27" ht="15" customHeight="1" x14ac:dyDescent="0.2">
      <c r="B42" s="71"/>
      <c r="C42" s="170">
        <v>33</v>
      </c>
      <c r="D42" s="192"/>
      <c r="E42" s="193" t="str">
        <f t="shared" si="0"/>
        <v/>
      </c>
      <c r="F42" s="194"/>
      <c r="G42" s="327"/>
      <c r="H42" s="327"/>
      <c r="I42" s="327"/>
      <c r="J42" s="327"/>
      <c r="K42" s="327"/>
      <c r="L42" s="327"/>
      <c r="M42" s="327"/>
      <c r="N42" s="327"/>
      <c r="O42" s="327"/>
      <c r="P42" s="327"/>
      <c r="Q42" s="327"/>
      <c r="R42" s="80"/>
      <c r="S42" s="196"/>
      <c r="T42" s="32"/>
      <c r="U42" s="32"/>
      <c r="V42" s="32"/>
      <c r="W42" s="32"/>
      <c r="X42" s="32"/>
      <c r="Y42" s="32"/>
      <c r="Z42" s="32"/>
      <c r="AA42" s="32"/>
    </row>
    <row r="43" spans="2:27" ht="15" customHeight="1" x14ac:dyDescent="0.2">
      <c r="B43" s="71"/>
      <c r="C43" s="170">
        <v>34</v>
      </c>
      <c r="D43" s="192"/>
      <c r="E43" s="193" t="str">
        <f t="shared" si="0"/>
        <v/>
      </c>
      <c r="F43" s="194"/>
      <c r="G43" s="327"/>
      <c r="H43" s="327"/>
      <c r="I43" s="327"/>
      <c r="J43" s="327"/>
      <c r="K43" s="327"/>
      <c r="L43" s="327"/>
      <c r="M43" s="327"/>
      <c r="N43" s="327"/>
      <c r="O43" s="327"/>
      <c r="P43" s="327"/>
      <c r="Q43" s="327"/>
      <c r="R43" s="80"/>
      <c r="S43" s="196"/>
      <c r="T43" s="32"/>
      <c r="U43" s="32"/>
      <c r="V43" s="32"/>
      <c r="W43" s="32"/>
      <c r="X43" s="32"/>
      <c r="Y43" s="32"/>
      <c r="Z43" s="32"/>
      <c r="AA43" s="32"/>
    </row>
    <row r="44" spans="2:27" ht="15" customHeight="1" x14ac:dyDescent="0.2">
      <c r="B44" s="71"/>
      <c r="C44" s="170">
        <v>35</v>
      </c>
      <c r="D44" s="192"/>
      <c r="E44" s="193" t="str">
        <f t="shared" si="0"/>
        <v/>
      </c>
      <c r="F44" s="194"/>
      <c r="G44" s="327"/>
      <c r="H44" s="327"/>
      <c r="I44" s="327"/>
      <c r="J44" s="327"/>
      <c r="K44" s="327"/>
      <c r="L44" s="327"/>
      <c r="M44" s="327"/>
      <c r="N44" s="327"/>
      <c r="O44" s="327"/>
      <c r="P44" s="327"/>
      <c r="Q44" s="327"/>
      <c r="R44" s="80"/>
      <c r="S44" s="196"/>
      <c r="T44" s="32"/>
      <c r="U44" s="32"/>
      <c r="V44" s="32"/>
      <c r="W44" s="32"/>
      <c r="X44" s="32"/>
      <c r="Y44" s="32"/>
      <c r="Z44" s="32"/>
      <c r="AA44" s="32"/>
    </row>
    <row r="45" spans="2:27" ht="15" customHeight="1" x14ac:dyDescent="0.2">
      <c r="B45" s="71"/>
      <c r="C45" s="170">
        <v>36</v>
      </c>
      <c r="D45" s="192"/>
      <c r="E45" s="193" t="str">
        <f t="shared" si="0"/>
        <v/>
      </c>
      <c r="F45" s="194"/>
      <c r="G45" s="327"/>
      <c r="H45" s="327"/>
      <c r="I45" s="327"/>
      <c r="J45" s="327"/>
      <c r="K45" s="327"/>
      <c r="L45" s="327"/>
      <c r="M45" s="327"/>
      <c r="N45" s="327"/>
      <c r="O45" s="327"/>
      <c r="P45" s="327"/>
      <c r="Q45" s="327"/>
      <c r="R45" s="80"/>
      <c r="S45" s="196"/>
      <c r="T45" s="32"/>
      <c r="U45" s="32"/>
      <c r="V45" s="32"/>
      <c r="W45" s="32"/>
      <c r="X45" s="32"/>
      <c r="Y45" s="32"/>
      <c r="Z45" s="32"/>
      <c r="AA45" s="32"/>
    </row>
    <row r="46" spans="2:27" ht="15" customHeight="1" x14ac:dyDescent="0.2">
      <c r="B46" s="71"/>
      <c r="C46" s="170">
        <v>37</v>
      </c>
      <c r="D46" s="192"/>
      <c r="E46" s="193" t="str">
        <f t="shared" si="0"/>
        <v/>
      </c>
      <c r="F46" s="194"/>
      <c r="G46" s="327"/>
      <c r="H46" s="327"/>
      <c r="I46" s="327"/>
      <c r="J46" s="327"/>
      <c r="K46" s="327"/>
      <c r="L46" s="327"/>
      <c r="M46" s="327"/>
      <c r="N46" s="327"/>
      <c r="O46" s="327"/>
      <c r="P46" s="327"/>
      <c r="Q46" s="327"/>
      <c r="R46" s="80"/>
      <c r="S46" s="196"/>
      <c r="T46" s="32"/>
      <c r="U46" s="32"/>
      <c r="V46" s="32"/>
      <c r="W46" s="32"/>
      <c r="X46" s="32"/>
      <c r="Y46" s="32"/>
      <c r="Z46" s="32"/>
      <c r="AA46" s="32"/>
    </row>
    <row r="47" spans="2:27" ht="15" customHeight="1" x14ac:dyDescent="0.2">
      <c r="B47" s="71"/>
      <c r="C47" s="170">
        <v>38</v>
      </c>
      <c r="D47" s="192"/>
      <c r="E47" s="193" t="str">
        <f t="shared" si="0"/>
        <v/>
      </c>
      <c r="F47" s="194"/>
      <c r="G47" s="327"/>
      <c r="H47" s="327"/>
      <c r="I47" s="327"/>
      <c r="J47" s="327"/>
      <c r="K47" s="327"/>
      <c r="L47" s="327"/>
      <c r="M47" s="327"/>
      <c r="N47" s="327"/>
      <c r="O47" s="327"/>
      <c r="P47" s="327"/>
      <c r="Q47" s="327"/>
      <c r="R47" s="80"/>
      <c r="S47" s="196"/>
      <c r="T47" s="32"/>
      <c r="U47" s="32"/>
      <c r="V47" s="32"/>
      <c r="W47" s="32"/>
      <c r="X47" s="32"/>
      <c r="Y47" s="32"/>
      <c r="Z47" s="32"/>
      <c r="AA47" s="32"/>
    </row>
    <row r="48" spans="2:27" ht="15" customHeight="1" x14ac:dyDescent="0.2">
      <c r="B48" s="71"/>
      <c r="C48" s="170">
        <v>39</v>
      </c>
      <c r="D48" s="192"/>
      <c r="E48" s="193" t="str">
        <f t="shared" si="0"/>
        <v/>
      </c>
      <c r="F48" s="194"/>
      <c r="G48" s="327"/>
      <c r="H48" s="327"/>
      <c r="I48" s="327"/>
      <c r="J48" s="327"/>
      <c r="K48" s="327"/>
      <c r="L48" s="327"/>
      <c r="M48" s="327"/>
      <c r="N48" s="327"/>
      <c r="O48" s="327"/>
      <c r="P48" s="327"/>
      <c r="Q48" s="327"/>
      <c r="R48" s="80"/>
      <c r="S48" s="196"/>
      <c r="T48" s="32"/>
      <c r="U48" s="32"/>
      <c r="V48" s="32"/>
      <c r="W48" s="32"/>
      <c r="X48" s="32"/>
      <c r="Y48" s="32"/>
      <c r="Z48" s="32"/>
      <c r="AA48" s="32"/>
    </row>
    <row r="49" spans="2:27" ht="15" customHeight="1" x14ac:dyDescent="0.2">
      <c r="B49" s="71"/>
      <c r="C49" s="170">
        <v>40</v>
      </c>
      <c r="D49" s="192"/>
      <c r="E49" s="193" t="str">
        <f t="shared" si="0"/>
        <v/>
      </c>
      <c r="F49" s="194"/>
      <c r="G49" s="327"/>
      <c r="H49" s="327"/>
      <c r="I49" s="327"/>
      <c r="J49" s="327"/>
      <c r="K49" s="327"/>
      <c r="L49" s="327"/>
      <c r="M49" s="327"/>
      <c r="N49" s="327"/>
      <c r="O49" s="327"/>
      <c r="P49" s="327"/>
      <c r="Q49" s="327"/>
      <c r="R49" s="80"/>
      <c r="S49" s="196"/>
      <c r="T49" s="32"/>
      <c r="U49" s="32"/>
      <c r="V49" s="32"/>
      <c r="W49" s="32"/>
      <c r="X49" s="32"/>
      <c r="Y49" s="32"/>
      <c r="Z49" s="32"/>
      <c r="AA49" s="32"/>
    </row>
    <row r="50" spans="2:27" ht="15" customHeight="1" x14ac:dyDescent="0.2">
      <c r="B50" s="71"/>
      <c r="C50" s="170">
        <v>41</v>
      </c>
      <c r="D50" s="192"/>
      <c r="E50" s="193" t="str">
        <f t="shared" si="0"/>
        <v/>
      </c>
      <c r="F50" s="194"/>
      <c r="G50" s="327"/>
      <c r="H50" s="327"/>
      <c r="I50" s="327"/>
      <c r="J50" s="327"/>
      <c r="K50" s="327"/>
      <c r="L50" s="327"/>
      <c r="M50" s="327"/>
      <c r="N50" s="327"/>
      <c r="O50" s="327"/>
      <c r="P50" s="327"/>
      <c r="Q50" s="327"/>
      <c r="R50" s="80"/>
      <c r="S50" s="196"/>
      <c r="T50" s="32"/>
      <c r="U50" s="32"/>
      <c r="V50" s="32"/>
      <c r="W50" s="32"/>
      <c r="X50" s="32"/>
      <c r="Y50" s="32"/>
      <c r="Z50" s="32"/>
      <c r="AA50" s="32"/>
    </row>
    <row r="51" spans="2:27" ht="15" customHeight="1" x14ac:dyDescent="0.2">
      <c r="B51" s="71"/>
      <c r="C51" s="170">
        <v>42</v>
      </c>
      <c r="D51" s="192"/>
      <c r="E51" s="193" t="str">
        <f t="shared" si="0"/>
        <v/>
      </c>
      <c r="F51" s="194"/>
      <c r="G51" s="327"/>
      <c r="H51" s="327"/>
      <c r="I51" s="327"/>
      <c r="J51" s="327"/>
      <c r="K51" s="327"/>
      <c r="L51" s="327"/>
      <c r="M51" s="327"/>
      <c r="N51" s="327"/>
      <c r="O51" s="327"/>
      <c r="P51" s="327"/>
      <c r="Q51" s="327"/>
      <c r="R51" s="80"/>
      <c r="S51" s="196"/>
      <c r="T51" s="32"/>
      <c r="U51" s="32"/>
      <c r="V51" s="32"/>
      <c r="W51" s="32"/>
      <c r="X51" s="32"/>
      <c r="Y51" s="32"/>
      <c r="Z51" s="32"/>
      <c r="AA51" s="32"/>
    </row>
    <row r="52" spans="2:27" ht="15" customHeight="1" x14ac:dyDescent="0.2">
      <c r="B52" s="71"/>
      <c r="C52" s="170">
        <v>43</v>
      </c>
      <c r="D52" s="192"/>
      <c r="E52" s="193" t="str">
        <f t="shared" si="0"/>
        <v/>
      </c>
      <c r="F52" s="194"/>
      <c r="G52" s="327"/>
      <c r="H52" s="327"/>
      <c r="I52" s="327"/>
      <c r="J52" s="327"/>
      <c r="K52" s="327"/>
      <c r="L52" s="327"/>
      <c r="M52" s="327"/>
      <c r="N52" s="327"/>
      <c r="O52" s="327"/>
      <c r="P52" s="327"/>
      <c r="Q52" s="327"/>
      <c r="R52" s="80"/>
      <c r="S52" s="196"/>
      <c r="T52" s="32"/>
      <c r="U52" s="32"/>
      <c r="V52" s="32"/>
      <c r="W52" s="32"/>
      <c r="X52" s="32"/>
      <c r="Y52" s="32"/>
      <c r="Z52" s="32"/>
      <c r="AA52" s="32"/>
    </row>
    <row r="53" spans="2:27" ht="15" customHeight="1" x14ac:dyDescent="0.2">
      <c r="B53" s="71"/>
      <c r="C53" s="170">
        <v>44</v>
      </c>
      <c r="D53" s="192"/>
      <c r="E53" s="193" t="str">
        <f t="shared" si="0"/>
        <v/>
      </c>
      <c r="F53" s="194"/>
      <c r="G53" s="327"/>
      <c r="H53" s="327"/>
      <c r="I53" s="327"/>
      <c r="J53" s="327"/>
      <c r="K53" s="327"/>
      <c r="L53" s="327"/>
      <c r="M53" s="327"/>
      <c r="N53" s="327"/>
      <c r="O53" s="327"/>
      <c r="P53" s="327"/>
      <c r="Q53" s="327"/>
      <c r="R53" s="80"/>
      <c r="S53" s="196"/>
      <c r="T53" s="32"/>
      <c r="U53" s="32"/>
      <c r="V53" s="32"/>
      <c r="W53" s="32"/>
      <c r="X53" s="32"/>
      <c r="Y53" s="32"/>
      <c r="Z53" s="32"/>
      <c r="AA53" s="32"/>
    </row>
    <row r="54" spans="2:27" ht="15" customHeight="1" x14ac:dyDescent="0.2">
      <c r="B54" s="71"/>
      <c r="C54" s="170">
        <v>45</v>
      </c>
      <c r="D54" s="192"/>
      <c r="E54" s="193" t="str">
        <f t="shared" si="0"/>
        <v/>
      </c>
      <c r="F54" s="194"/>
      <c r="G54" s="327"/>
      <c r="H54" s="327"/>
      <c r="I54" s="327"/>
      <c r="J54" s="327"/>
      <c r="K54" s="327"/>
      <c r="L54" s="327"/>
      <c r="M54" s="327"/>
      <c r="N54" s="327"/>
      <c r="O54" s="327"/>
      <c r="P54" s="327"/>
      <c r="Q54" s="327"/>
      <c r="R54" s="80"/>
      <c r="S54" s="196"/>
      <c r="T54" s="32"/>
      <c r="U54" s="32"/>
      <c r="V54" s="32"/>
      <c r="W54" s="32"/>
      <c r="X54" s="32"/>
      <c r="Y54" s="32"/>
      <c r="Z54" s="32"/>
      <c r="AA54" s="32"/>
    </row>
    <row r="55" spans="2:27" ht="15" customHeight="1" x14ac:dyDescent="0.2">
      <c r="B55" s="71"/>
      <c r="C55" s="170">
        <v>46</v>
      </c>
      <c r="D55" s="192"/>
      <c r="E55" s="193" t="str">
        <f t="shared" si="0"/>
        <v/>
      </c>
      <c r="F55" s="194"/>
      <c r="G55" s="327"/>
      <c r="H55" s="327"/>
      <c r="I55" s="327"/>
      <c r="J55" s="327"/>
      <c r="K55" s="327"/>
      <c r="L55" s="327"/>
      <c r="M55" s="327"/>
      <c r="N55" s="327"/>
      <c r="O55" s="327"/>
      <c r="P55" s="327"/>
      <c r="Q55" s="327"/>
      <c r="R55" s="80"/>
      <c r="S55" s="196"/>
      <c r="T55" s="32"/>
      <c r="U55" s="32"/>
      <c r="V55" s="32"/>
      <c r="W55" s="32"/>
      <c r="X55" s="32"/>
      <c r="Y55" s="32"/>
      <c r="Z55" s="32"/>
      <c r="AA55" s="32"/>
    </row>
    <row r="56" spans="2:27" ht="15" customHeight="1" x14ac:dyDescent="0.2">
      <c r="B56" s="71"/>
      <c r="C56" s="170">
        <v>47</v>
      </c>
      <c r="D56" s="192"/>
      <c r="E56" s="193" t="str">
        <f t="shared" si="0"/>
        <v/>
      </c>
      <c r="F56" s="194"/>
      <c r="G56" s="327"/>
      <c r="H56" s="327"/>
      <c r="I56" s="327"/>
      <c r="J56" s="327"/>
      <c r="K56" s="327"/>
      <c r="L56" s="327"/>
      <c r="M56" s="327"/>
      <c r="N56" s="327"/>
      <c r="O56" s="327"/>
      <c r="P56" s="327"/>
      <c r="Q56" s="327"/>
      <c r="R56" s="80"/>
      <c r="S56" s="196"/>
      <c r="T56" s="32"/>
      <c r="U56" s="32"/>
      <c r="V56" s="32"/>
      <c r="W56" s="32"/>
      <c r="X56" s="32"/>
      <c r="Y56" s="32"/>
      <c r="Z56" s="32"/>
      <c r="AA56" s="32"/>
    </row>
    <row r="57" spans="2:27" ht="15" customHeight="1" x14ac:dyDescent="0.2">
      <c r="B57" s="71"/>
      <c r="C57" s="170">
        <v>48</v>
      </c>
      <c r="D57" s="192"/>
      <c r="E57" s="193" t="str">
        <f t="shared" si="0"/>
        <v/>
      </c>
      <c r="F57" s="194"/>
      <c r="G57" s="327"/>
      <c r="H57" s="327"/>
      <c r="I57" s="327"/>
      <c r="J57" s="327"/>
      <c r="K57" s="327"/>
      <c r="L57" s="327"/>
      <c r="M57" s="327"/>
      <c r="N57" s="327"/>
      <c r="O57" s="327"/>
      <c r="P57" s="327"/>
      <c r="Q57" s="327"/>
      <c r="R57" s="80"/>
      <c r="S57" s="196"/>
      <c r="T57" s="32"/>
      <c r="U57" s="32"/>
      <c r="V57" s="32"/>
      <c r="W57" s="32"/>
      <c r="X57" s="32"/>
      <c r="Y57" s="32"/>
      <c r="Z57" s="32"/>
      <c r="AA57" s="32"/>
    </row>
    <row r="58" spans="2:27" ht="15" customHeight="1" x14ac:dyDescent="0.2">
      <c r="B58" s="71"/>
      <c r="C58" s="170">
        <v>49</v>
      </c>
      <c r="D58" s="192"/>
      <c r="E58" s="193" t="str">
        <f t="shared" si="0"/>
        <v/>
      </c>
      <c r="F58" s="194"/>
      <c r="G58" s="327"/>
      <c r="H58" s="327"/>
      <c r="I58" s="327"/>
      <c r="J58" s="327"/>
      <c r="K58" s="327"/>
      <c r="L58" s="327"/>
      <c r="M58" s="327"/>
      <c r="N58" s="327"/>
      <c r="O58" s="327"/>
      <c r="P58" s="327"/>
      <c r="Q58" s="327"/>
      <c r="R58" s="80"/>
      <c r="S58" s="196"/>
      <c r="T58" s="32"/>
      <c r="U58" s="32"/>
      <c r="V58" s="32"/>
      <c r="W58" s="32"/>
      <c r="X58" s="32"/>
      <c r="Y58" s="32"/>
      <c r="Z58" s="32"/>
      <c r="AA58" s="32"/>
    </row>
    <row r="59" spans="2:27" ht="15" customHeight="1" x14ac:dyDescent="0.2">
      <c r="B59" s="71"/>
      <c r="C59" s="170">
        <v>50</v>
      </c>
      <c r="D59" s="192"/>
      <c r="E59" s="193" t="str">
        <f t="shared" si="0"/>
        <v/>
      </c>
      <c r="F59" s="194"/>
      <c r="G59" s="327"/>
      <c r="H59" s="327"/>
      <c r="I59" s="327"/>
      <c r="J59" s="327"/>
      <c r="K59" s="327"/>
      <c r="L59" s="327"/>
      <c r="M59" s="327"/>
      <c r="N59" s="327"/>
      <c r="O59" s="327"/>
      <c r="P59" s="327"/>
      <c r="Q59" s="327"/>
      <c r="R59" s="80"/>
      <c r="S59" s="196"/>
      <c r="T59" s="32"/>
      <c r="U59" s="32"/>
      <c r="V59" s="32"/>
      <c r="W59" s="32"/>
      <c r="X59" s="32"/>
      <c r="Y59" s="32"/>
      <c r="Z59" s="32"/>
      <c r="AA59" s="32"/>
    </row>
    <row r="60" spans="2:27" ht="15" customHeight="1" x14ac:dyDescent="0.2">
      <c r="B60" s="71"/>
      <c r="C60" s="170">
        <v>51</v>
      </c>
      <c r="D60" s="192"/>
      <c r="E60" s="193" t="str">
        <f t="shared" si="0"/>
        <v/>
      </c>
      <c r="F60" s="194"/>
      <c r="G60" s="327"/>
      <c r="H60" s="327"/>
      <c r="I60" s="327"/>
      <c r="J60" s="327"/>
      <c r="K60" s="327"/>
      <c r="L60" s="327"/>
      <c r="M60" s="327"/>
      <c r="N60" s="327"/>
      <c r="O60" s="327"/>
      <c r="P60" s="327"/>
      <c r="Q60" s="327"/>
      <c r="R60" s="80"/>
      <c r="S60" s="196"/>
      <c r="T60" s="32"/>
      <c r="U60" s="32"/>
      <c r="V60" s="32"/>
      <c r="W60" s="32"/>
      <c r="X60" s="32"/>
      <c r="Y60" s="32"/>
      <c r="Z60" s="32"/>
      <c r="AA60" s="32"/>
    </row>
    <row r="61" spans="2:27" ht="15" customHeight="1" x14ac:dyDescent="0.2">
      <c r="B61" s="71"/>
      <c r="C61" s="170">
        <v>52</v>
      </c>
      <c r="D61" s="192"/>
      <c r="E61" s="193" t="str">
        <f t="shared" si="0"/>
        <v/>
      </c>
      <c r="F61" s="194"/>
      <c r="G61" s="327"/>
      <c r="H61" s="327"/>
      <c r="I61" s="327"/>
      <c r="J61" s="327"/>
      <c r="K61" s="327"/>
      <c r="L61" s="327"/>
      <c r="M61" s="327"/>
      <c r="N61" s="327"/>
      <c r="O61" s="327"/>
      <c r="P61" s="327"/>
      <c r="Q61" s="327"/>
      <c r="R61" s="80"/>
      <c r="S61" s="196"/>
      <c r="T61" s="32"/>
      <c r="U61" s="32"/>
      <c r="V61" s="32"/>
      <c r="W61" s="32"/>
      <c r="X61" s="32"/>
      <c r="Y61" s="32"/>
      <c r="Z61" s="32"/>
      <c r="AA61" s="32"/>
    </row>
    <row r="62" spans="2:27" ht="15" customHeight="1" x14ac:dyDescent="0.2">
      <c r="B62" s="71"/>
      <c r="C62" s="170">
        <v>53</v>
      </c>
      <c r="D62" s="192"/>
      <c r="E62" s="193" t="str">
        <f t="shared" si="0"/>
        <v/>
      </c>
      <c r="F62" s="194"/>
      <c r="G62" s="327"/>
      <c r="H62" s="327"/>
      <c r="I62" s="327"/>
      <c r="J62" s="327"/>
      <c r="K62" s="327"/>
      <c r="L62" s="327"/>
      <c r="M62" s="327"/>
      <c r="N62" s="327"/>
      <c r="O62" s="327"/>
      <c r="P62" s="327"/>
      <c r="Q62" s="327"/>
      <c r="R62" s="80"/>
      <c r="S62" s="196"/>
      <c r="T62" s="32"/>
      <c r="U62" s="32"/>
      <c r="V62" s="32"/>
      <c r="W62" s="32"/>
      <c r="X62" s="32"/>
      <c r="Y62" s="32"/>
      <c r="Z62" s="32"/>
      <c r="AA62" s="32"/>
    </row>
    <row r="63" spans="2:27" ht="15" customHeight="1" x14ac:dyDescent="0.2">
      <c r="B63" s="71"/>
      <c r="C63" s="170">
        <v>54</v>
      </c>
      <c r="D63" s="192"/>
      <c r="E63" s="193" t="str">
        <f t="shared" si="0"/>
        <v/>
      </c>
      <c r="F63" s="194"/>
      <c r="G63" s="327"/>
      <c r="H63" s="327"/>
      <c r="I63" s="327"/>
      <c r="J63" s="327"/>
      <c r="K63" s="327"/>
      <c r="L63" s="327"/>
      <c r="M63" s="327"/>
      <c r="N63" s="327"/>
      <c r="O63" s="327"/>
      <c r="P63" s="327"/>
      <c r="Q63" s="327"/>
      <c r="R63" s="80"/>
      <c r="S63" s="196"/>
      <c r="T63" s="32"/>
      <c r="U63" s="32"/>
      <c r="V63" s="32"/>
      <c r="W63" s="32"/>
      <c r="X63" s="32"/>
      <c r="Y63" s="32"/>
      <c r="Z63" s="32"/>
      <c r="AA63" s="32"/>
    </row>
    <row r="64" spans="2:27" ht="15" customHeight="1" x14ac:dyDescent="0.2">
      <c r="B64" s="71"/>
      <c r="C64" s="170">
        <v>55</v>
      </c>
      <c r="D64" s="192"/>
      <c r="E64" s="193" t="str">
        <f t="shared" si="0"/>
        <v/>
      </c>
      <c r="F64" s="194"/>
      <c r="G64" s="327"/>
      <c r="H64" s="327"/>
      <c r="I64" s="327"/>
      <c r="J64" s="327"/>
      <c r="K64" s="327"/>
      <c r="L64" s="327"/>
      <c r="M64" s="327"/>
      <c r="N64" s="327"/>
      <c r="O64" s="327"/>
      <c r="P64" s="327"/>
      <c r="Q64" s="327"/>
      <c r="R64" s="80"/>
      <c r="S64" s="196"/>
      <c r="T64" s="32"/>
      <c r="U64" s="32"/>
      <c r="V64" s="32"/>
      <c r="W64" s="32"/>
      <c r="X64" s="32"/>
      <c r="Y64" s="32"/>
      <c r="Z64" s="32"/>
      <c r="AA64" s="32"/>
    </row>
    <row r="65" spans="2:27" ht="15" customHeight="1" x14ac:dyDescent="0.2">
      <c r="B65" s="71"/>
      <c r="C65" s="170">
        <v>56</v>
      </c>
      <c r="D65" s="192"/>
      <c r="E65" s="193" t="str">
        <f t="shared" si="0"/>
        <v/>
      </c>
      <c r="F65" s="194"/>
      <c r="G65" s="327"/>
      <c r="H65" s="327"/>
      <c r="I65" s="327"/>
      <c r="J65" s="327"/>
      <c r="K65" s="327"/>
      <c r="L65" s="327"/>
      <c r="M65" s="327"/>
      <c r="N65" s="327"/>
      <c r="O65" s="327"/>
      <c r="P65" s="327"/>
      <c r="Q65" s="327"/>
      <c r="R65" s="80"/>
      <c r="S65" s="196"/>
      <c r="T65" s="32"/>
      <c r="U65" s="32"/>
      <c r="V65" s="32"/>
      <c r="W65" s="32"/>
      <c r="X65" s="32"/>
      <c r="Y65" s="32"/>
      <c r="Z65" s="32"/>
      <c r="AA65" s="32"/>
    </row>
    <row r="66" spans="2:27" ht="15" customHeight="1" x14ac:dyDescent="0.2">
      <c r="B66" s="71"/>
      <c r="C66" s="170">
        <v>57</v>
      </c>
      <c r="D66" s="192"/>
      <c r="E66" s="193" t="str">
        <f t="shared" si="0"/>
        <v/>
      </c>
      <c r="F66" s="194"/>
      <c r="G66" s="327"/>
      <c r="H66" s="327"/>
      <c r="I66" s="327"/>
      <c r="J66" s="327"/>
      <c r="K66" s="327"/>
      <c r="L66" s="327"/>
      <c r="M66" s="327"/>
      <c r="N66" s="327"/>
      <c r="O66" s="327"/>
      <c r="P66" s="327"/>
      <c r="Q66" s="327"/>
      <c r="R66" s="80"/>
      <c r="S66" s="196"/>
      <c r="T66" s="32"/>
      <c r="U66" s="32"/>
      <c r="V66" s="32"/>
      <c r="W66" s="32"/>
      <c r="X66" s="32"/>
      <c r="Y66" s="32"/>
      <c r="Z66" s="32"/>
      <c r="AA66" s="32"/>
    </row>
    <row r="67" spans="2:27" ht="15" customHeight="1" x14ac:dyDescent="0.2">
      <c r="B67" s="71"/>
      <c r="C67" s="170">
        <v>58</v>
      </c>
      <c r="D67" s="192"/>
      <c r="E67" s="193" t="str">
        <f t="shared" si="0"/>
        <v/>
      </c>
      <c r="F67" s="194"/>
      <c r="G67" s="327"/>
      <c r="H67" s="327"/>
      <c r="I67" s="327"/>
      <c r="J67" s="327"/>
      <c r="K67" s="327"/>
      <c r="L67" s="327"/>
      <c r="M67" s="327"/>
      <c r="N67" s="327"/>
      <c r="O67" s="327"/>
      <c r="P67" s="327"/>
      <c r="Q67" s="327"/>
      <c r="R67" s="80"/>
      <c r="S67" s="196"/>
      <c r="T67" s="32"/>
      <c r="U67" s="32"/>
      <c r="V67" s="32"/>
      <c r="W67" s="32"/>
      <c r="X67" s="32"/>
      <c r="Y67" s="32"/>
      <c r="Z67" s="32"/>
      <c r="AA67" s="32"/>
    </row>
    <row r="68" spans="2:27" ht="15" customHeight="1" x14ac:dyDescent="0.2">
      <c r="B68" s="71"/>
      <c r="C68" s="170">
        <v>59</v>
      </c>
      <c r="D68" s="192"/>
      <c r="E68" s="193" t="str">
        <f t="shared" si="0"/>
        <v/>
      </c>
      <c r="F68" s="194"/>
      <c r="G68" s="327"/>
      <c r="H68" s="327"/>
      <c r="I68" s="327"/>
      <c r="J68" s="327"/>
      <c r="K68" s="327"/>
      <c r="L68" s="327"/>
      <c r="M68" s="327"/>
      <c r="N68" s="327"/>
      <c r="O68" s="327"/>
      <c r="P68" s="327"/>
      <c r="Q68" s="327"/>
      <c r="R68" s="80"/>
      <c r="S68" s="196"/>
      <c r="T68" s="32"/>
      <c r="U68" s="32"/>
      <c r="V68" s="32"/>
      <c r="W68" s="32"/>
      <c r="X68" s="32"/>
      <c r="Y68" s="32"/>
      <c r="Z68" s="32"/>
      <c r="AA68" s="32"/>
    </row>
    <row r="69" spans="2:27" ht="15" customHeight="1" x14ac:dyDescent="0.2">
      <c r="B69" s="71"/>
      <c r="C69" s="170">
        <v>60</v>
      </c>
      <c r="D69" s="192"/>
      <c r="E69" s="193" t="str">
        <f t="shared" si="0"/>
        <v/>
      </c>
      <c r="F69" s="194"/>
      <c r="G69" s="327"/>
      <c r="H69" s="327"/>
      <c r="I69" s="327"/>
      <c r="J69" s="327"/>
      <c r="K69" s="327"/>
      <c r="L69" s="327"/>
      <c r="M69" s="327"/>
      <c r="N69" s="327"/>
      <c r="O69" s="327"/>
      <c r="P69" s="327"/>
      <c r="Q69" s="327"/>
      <c r="R69" s="80"/>
      <c r="S69" s="196"/>
      <c r="T69" s="32"/>
      <c r="U69" s="32"/>
      <c r="V69" s="32"/>
      <c r="W69" s="32"/>
      <c r="X69" s="32"/>
      <c r="Y69" s="32"/>
      <c r="Z69" s="32"/>
      <c r="AA69" s="32"/>
    </row>
    <row r="70" spans="2:27" ht="15" customHeight="1" x14ac:dyDescent="0.2">
      <c r="B70" s="71"/>
      <c r="C70" s="170">
        <v>61</v>
      </c>
      <c r="D70" s="192"/>
      <c r="E70" s="193" t="str">
        <f t="shared" si="0"/>
        <v/>
      </c>
      <c r="F70" s="194"/>
      <c r="G70" s="327"/>
      <c r="H70" s="327"/>
      <c r="I70" s="327"/>
      <c r="J70" s="327"/>
      <c r="K70" s="327"/>
      <c r="L70" s="327"/>
      <c r="M70" s="327"/>
      <c r="N70" s="327"/>
      <c r="O70" s="327"/>
      <c r="P70" s="327"/>
      <c r="Q70" s="327"/>
      <c r="R70" s="80"/>
      <c r="S70" s="196"/>
      <c r="T70" s="32"/>
      <c r="U70" s="32"/>
      <c r="V70" s="32"/>
      <c r="W70" s="32"/>
      <c r="X70" s="32"/>
      <c r="Y70" s="32"/>
      <c r="Z70" s="32"/>
      <c r="AA70" s="32"/>
    </row>
    <row r="71" spans="2:27" ht="15" customHeight="1" x14ac:dyDescent="0.2">
      <c r="B71" s="71"/>
      <c r="C71" s="170">
        <v>62</v>
      </c>
      <c r="D71" s="192"/>
      <c r="E71" s="193" t="str">
        <f t="shared" si="0"/>
        <v/>
      </c>
      <c r="F71" s="194"/>
      <c r="G71" s="327"/>
      <c r="H71" s="327"/>
      <c r="I71" s="327"/>
      <c r="J71" s="327"/>
      <c r="K71" s="327"/>
      <c r="L71" s="327"/>
      <c r="M71" s="327"/>
      <c r="N71" s="327"/>
      <c r="O71" s="327"/>
      <c r="P71" s="327"/>
      <c r="Q71" s="327"/>
      <c r="R71" s="80"/>
      <c r="S71" s="196"/>
      <c r="T71" s="32"/>
      <c r="U71" s="32"/>
      <c r="V71" s="32"/>
      <c r="W71" s="32"/>
      <c r="X71" s="32"/>
      <c r="Y71" s="32"/>
      <c r="Z71" s="32"/>
      <c r="AA71" s="32"/>
    </row>
    <row r="72" spans="2:27" ht="15" customHeight="1" x14ac:dyDescent="0.2">
      <c r="B72" s="71"/>
      <c r="C72" s="170">
        <v>63</v>
      </c>
      <c r="D72" s="192"/>
      <c r="E72" s="193" t="str">
        <f t="shared" si="0"/>
        <v/>
      </c>
      <c r="F72" s="194"/>
      <c r="G72" s="327"/>
      <c r="H72" s="327"/>
      <c r="I72" s="327"/>
      <c r="J72" s="327"/>
      <c r="K72" s="327"/>
      <c r="L72" s="327"/>
      <c r="M72" s="327"/>
      <c r="N72" s="327"/>
      <c r="O72" s="327"/>
      <c r="P72" s="327"/>
      <c r="Q72" s="327"/>
      <c r="R72" s="80"/>
      <c r="S72" s="196"/>
      <c r="T72" s="32"/>
      <c r="U72" s="32"/>
      <c r="V72" s="32"/>
      <c r="W72" s="32"/>
      <c r="X72" s="32"/>
      <c r="Y72" s="32"/>
      <c r="Z72" s="32"/>
      <c r="AA72" s="32"/>
    </row>
    <row r="73" spans="2:27" ht="15" customHeight="1" x14ac:dyDescent="0.2">
      <c r="B73" s="71"/>
      <c r="C73" s="170">
        <v>64</v>
      </c>
      <c r="D73" s="192"/>
      <c r="E73" s="193" t="str">
        <f t="shared" si="0"/>
        <v/>
      </c>
      <c r="F73" s="194"/>
      <c r="G73" s="327"/>
      <c r="H73" s="327"/>
      <c r="I73" s="327"/>
      <c r="J73" s="327"/>
      <c r="K73" s="327"/>
      <c r="L73" s="327"/>
      <c r="M73" s="327"/>
      <c r="N73" s="327"/>
      <c r="O73" s="327"/>
      <c r="P73" s="327"/>
      <c r="Q73" s="327"/>
      <c r="R73" s="80"/>
      <c r="S73" s="196"/>
      <c r="T73" s="32"/>
      <c r="U73" s="32"/>
      <c r="V73" s="32"/>
      <c r="W73" s="32"/>
      <c r="X73" s="32"/>
      <c r="Y73" s="32"/>
      <c r="Z73" s="32"/>
      <c r="AA73" s="32"/>
    </row>
    <row r="74" spans="2:27" ht="15" customHeight="1" x14ac:dyDescent="0.2">
      <c r="B74" s="71"/>
      <c r="C74" s="170">
        <v>65</v>
      </c>
      <c r="D74" s="192"/>
      <c r="E74" s="193" t="str">
        <f t="shared" si="0"/>
        <v/>
      </c>
      <c r="F74" s="194"/>
      <c r="G74" s="327"/>
      <c r="H74" s="327"/>
      <c r="I74" s="327"/>
      <c r="J74" s="327"/>
      <c r="K74" s="327"/>
      <c r="L74" s="327"/>
      <c r="M74" s="327"/>
      <c r="N74" s="327"/>
      <c r="O74" s="327"/>
      <c r="P74" s="327"/>
      <c r="Q74" s="327"/>
      <c r="R74" s="80"/>
      <c r="S74" s="196"/>
      <c r="T74" s="32"/>
      <c r="U74" s="32"/>
      <c r="V74" s="32"/>
      <c r="W74" s="32"/>
      <c r="X74" s="32"/>
      <c r="Y74" s="32"/>
      <c r="Z74" s="32"/>
      <c r="AA74" s="32"/>
    </row>
    <row r="75" spans="2:27" ht="15" customHeight="1" x14ac:dyDescent="0.2">
      <c r="B75" s="71"/>
      <c r="C75" s="170">
        <v>66</v>
      </c>
      <c r="D75" s="192"/>
      <c r="E75" s="193" t="str">
        <f t="shared" si="0"/>
        <v/>
      </c>
      <c r="F75" s="194"/>
      <c r="G75" s="327"/>
      <c r="H75" s="327"/>
      <c r="I75" s="327"/>
      <c r="J75" s="327"/>
      <c r="K75" s="327"/>
      <c r="L75" s="327"/>
      <c r="M75" s="327"/>
      <c r="N75" s="327"/>
      <c r="O75" s="327"/>
      <c r="P75" s="327"/>
      <c r="Q75" s="327"/>
      <c r="R75" s="80"/>
      <c r="S75" s="196"/>
      <c r="T75" s="32"/>
      <c r="U75" s="32"/>
      <c r="V75" s="32"/>
      <c r="W75" s="32"/>
      <c r="X75" s="32"/>
      <c r="Y75" s="32"/>
      <c r="Z75" s="32"/>
      <c r="AA75" s="32"/>
    </row>
    <row r="76" spans="2:27" ht="15" customHeight="1" x14ac:dyDescent="0.2">
      <c r="B76" s="71"/>
      <c r="C76" s="170">
        <v>67</v>
      </c>
      <c r="D76" s="192"/>
      <c r="E76" s="193" t="str">
        <f t="shared" ref="E76:E138" si="1">IF(D76="","",D76)</f>
        <v/>
      </c>
      <c r="F76" s="194"/>
      <c r="G76" s="327"/>
      <c r="H76" s="327"/>
      <c r="I76" s="327"/>
      <c r="J76" s="327"/>
      <c r="K76" s="327"/>
      <c r="L76" s="327"/>
      <c r="M76" s="327"/>
      <c r="N76" s="327"/>
      <c r="O76" s="327"/>
      <c r="P76" s="327"/>
      <c r="Q76" s="327"/>
      <c r="R76" s="80"/>
      <c r="S76" s="196"/>
      <c r="T76" s="32"/>
      <c r="U76" s="32"/>
      <c r="V76" s="32"/>
      <c r="W76" s="32"/>
      <c r="X76" s="32"/>
      <c r="Y76" s="32"/>
      <c r="Z76" s="32"/>
      <c r="AA76" s="32"/>
    </row>
    <row r="77" spans="2:27" ht="15" customHeight="1" x14ac:dyDescent="0.2">
      <c r="B77" s="71"/>
      <c r="C77" s="170">
        <v>68</v>
      </c>
      <c r="D77" s="192"/>
      <c r="E77" s="193" t="str">
        <f t="shared" si="1"/>
        <v/>
      </c>
      <c r="F77" s="194"/>
      <c r="G77" s="327"/>
      <c r="H77" s="327"/>
      <c r="I77" s="327"/>
      <c r="J77" s="327"/>
      <c r="K77" s="327"/>
      <c r="L77" s="327"/>
      <c r="M77" s="327"/>
      <c r="N77" s="327"/>
      <c r="O77" s="327"/>
      <c r="P77" s="327"/>
      <c r="Q77" s="327"/>
      <c r="R77" s="80"/>
      <c r="S77" s="196"/>
      <c r="T77" s="32"/>
      <c r="U77" s="32"/>
      <c r="V77" s="32"/>
      <c r="W77" s="32"/>
      <c r="X77" s="32"/>
      <c r="Y77" s="32"/>
      <c r="Z77" s="32"/>
      <c r="AA77" s="32"/>
    </row>
    <row r="78" spans="2:27" ht="15" customHeight="1" x14ac:dyDescent="0.2">
      <c r="B78" s="71"/>
      <c r="C78" s="170">
        <v>69</v>
      </c>
      <c r="D78" s="192"/>
      <c r="E78" s="193" t="str">
        <f t="shared" si="1"/>
        <v/>
      </c>
      <c r="F78" s="194"/>
      <c r="G78" s="327"/>
      <c r="H78" s="327"/>
      <c r="I78" s="327"/>
      <c r="J78" s="327"/>
      <c r="K78" s="327"/>
      <c r="L78" s="327"/>
      <c r="M78" s="327"/>
      <c r="N78" s="327"/>
      <c r="O78" s="327"/>
      <c r="P78" s="327"/>
      <c r="Q78" s="327"/>
      <c r="R78" s="80"/>
      <c r="S78" s="196"/>
      <c r="T78" s="32"/>
      <c r="U78" s="32"/>
      <c r="V78" s="32"/>
      <c r="W78" s="32"/>
      <c r="X78" s="32"/>
      <c r="Y78" s="32"/>
      <c r="Z78" s="32"/>
      <c r="AA78" s="32"/>
    </row>
    <row r="79" spans="2:27" ht="15" customHeight="1" x14ac:dyDescent="0.2">
      <c r="B79" s="71"/>
      <c r="C79" s="170">
        <v>70</v>
      </c>
      <c r="D79" s="192"/>
      <c r="E79" s="193" t="str">
        <f t="shared" si="1"/>
        <v/>
      </c>
      <c r="F79" s="194"/>
      <c r="G79" s="327"/>
      <c r="H79" s="327"/>
      <c r="I79" s="327"/>
      <c r="J79" s="327"/>
      <c r="K79" s="327"/>
      <c r="L79" s="327"/>
      <c r="M79" s="327"/>
      <c r="N79" s="327"/>
      <c r="O79" s="327"/>
      <c r="P79" s="327"/>
      <c r="Q79" s="327"/>
      <c r="R79" s="80"/>
      <c r="S79" s="196"/>
      <c r="T79" s="32"/>
      <c r="U79" s="32"/>
      <c r="V79" s="32"/>
      <c r="W79" s="32"/>
      <c r="X79" s="32"/>
      <c r="Y79" s="32"/>
      <c r="Z79" s="32"/>
      <c r="AA79" s="32"/>
    </row>
    <row r="80" spans="2:27" ht="15" customHeight="1" x14ac:dyDescent="0.2">
      <c r="B80" s="71"/>
      <c r="C80" s="170">
        <v>71</v>
      </c>
      <c r="D80" s="192"/>
      <c r="E80" s="193" t="str">
        <f t="shared" si="1"/>
        <v/>
      </c>
      <c r="F80" s="194"/>
      <c r="G80" s="327"/>
      <c r="H80" s="327"/>
      <c r="I80" s="327"/>
      <c r="J80" s="327"/>
      <c r="K80" s="327"/>
      <c r="L80" s="327"/>
      <c r="M80" s="327"/>
      <c r="N80" s="327"/>
      <c r="O80" s="327"/>
      <c r="P80" s="327"/>
      <c r="Q80" s="327"/>
      <c r="R80" s="80"/>
      <c r="S80" s="196"/>
      <c r="T80" s="32"/>
      <c r="U80" s="32"/>
      <c r="V80" s="32"/>
      <c r="W80" s="32"/>
      <c r="X80" s="32"/>
      <c r="Y80" s="32"/>
      <c r="Z80" s="32"/>
      <c r="AA80" s="32"/>
    </row>
    <row r="81" spans="2:27" ht="15" customHeight="1" x14ac:dyDescent="0.2">
      <c r="B81" s="71"/>
      <c r="C81" s="170">
        <v>72</v>
      </c>
      <c r="D81" s="192"/>
      <c r="E81" s="193" t="str">
        <f t="shared" si="1"/>
        <v/>
      </c>
      <c r="F81" s="194"/>
      <c r="G81" s="327"/>
      <c r="H81" s="327"/>
      <c r="I81" s="327"/>
      <c r="J81" s="327"/>
      <c r="K81" s="327"/>
      <c r="L81" s="327"/>
      <c r="M81" s="327"/>
      <c r="N81" s="327"/>
      <c r="O81" s="327"/>
      <c r="P81" s="327"/>
      <c r="Q81" s="327"/>
      <c r="R81" s="80"/>
      <c r="S81" s="196"/>
      <c r="T81" s="32"/>
      <c r="U81" s="32"/>
      <c r="V81" s="32"/>
      <c r="W81" s="32"/>
      <c r="X81" s="32"/>
      <c r="Y81" s="32"/>
      <c r="Z81" s="32"/>
      <c r="AA81" s="32"/>
    </row>
    <row r="82" spans="2:27" ht="15" customHeight="1" x14ac:dyDescent="0.2">
      <c r="B82" s="71"/>
      <c r="C82" s="170">
        <v>73</v>
      </c>
      <c r="D82" s="192"/>
      <c r="E82" s="193" t="str">
        <f t="shared" si="1"/>
        <v/>
      </c>
      <c r="F82" s="194"/>
      <c r="G82" s="327"/>
      <c r="H82" s="327"/>
      <c r="I82" s="327"/>
      <c r="J82" s="327"/>
      <c r="K82" s="327"/>
      <c r="L82" s="327"/>
      <c r="M82" s="327"/>
      <c r="N82" s="327"/>
      <c r="O82" s="327"/>
      <c r="P82" s="327"/>
      <c r="Q82" s="327"/>
      <c r="R82" s="80"/>
      <c r="S82" s="196"/>
      <c r="T82" s="32"/>
      <c r="U82" s="32"/>
      <c r="V82" s="32"/>
      <c r="W82" s="32"/>
      <c r="X82" s="32"/>
      <c r="Y82" s="32"/>
      <c r="Z82" s="32"/>
      <c r="AA82" s="32"/>
    </row>
    <row r="83" spans="2:27" ht="15" customHeight="1" x14ac:dyDescent="0.2">
      <c r="B83" s="71"/>
      <c r="C83" s="170">
        <v>74</v>
      </c>
      <c r="D83" s="192"/>
      <c r="E83" s="193" t="str">
        <f t="shared" si="1"/>
        <v/>
      </c>
      <c r="F83" s="194"/>
      <c r="G83" s="327"/>
      <c r="H83" s="327"/>
      <c r="I83" s="327"/>
      <c r="J83" s="327"/>
      <c r="K83" s="327"/>
      <c r="L83" s="327"/>
      <c r="M83" s="327"/>
      <c r="N83" s="327"/>
      <c r="O83" s="327"/>
      <c r="P83" s="327"/>
      <c r="Q83" s="327"/>
      <c r="R83" s="80"/>
      <c r="S83" s="196"/>
      <c r="T83" s="32"/>
      <c r="U83" s="32"/>
      <c r="V83" s="32"/>
      <c r="W83" s="32"/>
      <c r="X83" s="32"/>
      <c r="Y83" s="32"/>
      <c r="Z83" s="32"/>
      <c r="AA83" s="32"/>
    </row>
    <row r="84" spans="2:27" ht="15" customHeight="1" x14ac:dyDescent="0.2">
      <c r="B84" s="71"/>
      <c r="C84" s="170">
        <v>75</v>
      </c>
      <c r="D84" s="192"/>
      <c r="E84" s="193" t="str">
        <f t="shared" si="1"/>
        <v/>
      </c>
      <c r="F84" s="194"/>
      <c r="G84" s="327"/>
      <c r="H84" s="327"/>
      <c r="I84" s="327"/>
      <c r="J84" s="327"/>
      <c r="K84" s="327"/>
      <c r="L84" s="327"/>
      <c r="M84" s="327"/>
      <c r="N84" s="327"/>
      <c r="O84" s="327"/>
      <c r="P84" s="327"/>
      <c r="Q84" s="327"/>
      <c r="R84" s="80"/>
      <c r="S84" s="196"/>
      <c r="T84" s="32"/>
      <c r="U84" s="32"/>
      <c r="V84" s="32"/>
      <c r="W84" s="32"/>
      <c r="X84" s="32"/>
      <c r="Y84" s="32"/>
      <c r="Z84" s="32"/>
      <c r="AA84" s="32"/>
    </row>
    <row r="85" spans="2:27" ht="15" customHeight="1" x14ac:dyDescent="0.2">
      <c r="B85" s="71"/>
      <c r="C85" s="170">
        <v>76</v>
      </c>
      <c r="D85" s="192"/>
      <c r="E85" s="193" t="str">
        <f t="shared" si="1"/>
        <v/>
      </c>
      <c r="F85" s="194"/>
      <c r="G85" s="327"/>
      <c r="H85" s="327"/>
      <c r="I85" s="327"/>
      <c r="J85" s="327"/>
      <c r="K85" s="327"/>
      <c r="L85" s="327"/>
      <c r="M85" s="327"/>
      <c r="N85" s="327"/>
      <c r="O85" s="327"/>
      <c r="P85" s="327"/>
      <c r="Q85" s="327"/>
      <c r="R85" s="80"/>
      <c r="S85" s="196"/>
      <c r="T85" s="32"/>
      <c r="U85" s="32"/>
      <c r="V85" s="32"/>
      <c r="W85" s="32"/>
      <c r="X85" s="32"/>
      <c r="Y85" s="32"/>
      <c r="Z85" s="32"/>
      <c r="AA85" s="32"/>
    </row>
    <row r="86" spans="2:27" ht="15" customHeight="1" x14ac:dyDescent="0.2">
      <c r="B86" s="71"/>
      <c r="C86" s="170">
        <v>77</v>
      </c>
      <c r="D86" s="192"/>
      <c r="E86" s="193" t="str">
        <f t="shared" si="1"/>
        <v/>
      </c>
      <c r="F86" s="194"/>
      <c r="G86" s="327"/>
      <c r="H86" s="327"/>
      <c r="I86" s="327"/>
      <c r="J86" s="327"/>
      <c r="K86" s="327"/>
      <c r="L86" s="327"/>
      <c r="M86" s="327"/>
      <c r="N86" s="327"/>
      <c r="O86" s="327"/>
      <c r="P86" s="327"/>
      <c r="Q86" s="327"/>
      <c r="R86" s="80"/>
      <c r="S86" s="196"/>
      <c r="T86" s="32"/>
      <c r="U86" s="32"/>
      <c r="V86" s="32"/>
      <c r="W86" s="32"/>
      <c r="X86" s="32"/>
      <c r="Y86" s="32"/>
      <c r="Z86" s="32"/>
      <c r="AA86" s="32"/>
    </row>
    <row r="87" spans="2:27" ht="15" customHeight="1" x14ac:dyDescent="0.2">
      <c r="B87" s="71"/>
      <c r="C87" s="170">
        <v>78</v>
      </c>
      <c r="D87" s="192"/>
      <c r="E87" s="193" t="str">
        <f t="shared" si="1"/>
        <v/>
      </c>
      <c r="F87" s="194"/>
      <c r="G87" s="327"/>
      <c r="H87" s="327"/>
      <c r="I87" s="327"/>
      <c r="J87" s="327"/>
      <c r="K87" s="327"/>
      <c r="L87" s="327"/>
      <c r="M87" s="327"/>
      <c r="N87" s="327"/>
      <c r="O87" s="327"/>
      <c r="P87" s="327"/>
      <c r="Q87" s="327"/>
      <c r="R87" s="80"/>
      <c r="S87" s="196"/>
      <c r="T87" s="32"/>
      <c r="U87" s="32"/>
      <c r="V87" s="32"/>
      <c r="W87" s="32"/>
      <c r="X87" s="32"/>
      <c r="Y87" s="32"/>
      <c r="Z87" s="32"/>
      <c r="AA87" s="32"/>
    </row>
    <row r="88" spans="2:27" ht="15" customHeight="1" x14ac:dyDescent="0.2">
      <c r="B88" s="71"/>
      <c r="C88" s="170">
        <v>79</v>
      </c>
      <c r="D88" s="192"/>
      <c r="E88" s="193" t="str">
        <f t="shared" si="1"/>
        <v/>
      </c>
      <c r="F88" s="194"/>
      <c r="G88" s="327"/>
      <c r="H88" s="327"/>
      <c r="I88" s="327"/>
      <c r="J88" s="327"/>
      <c r="K88" s="327"/>
      <c r="L88" s="327"/>
      <c r="M88" s="327"/>
      <c r="N88" s="327"/>
      <c r="O88" s="327"/>
      <c r="P88" s="327"/>
      <c r="Q88" s="327"/>
      <c r="R88" s="80"/>
      <c r="S88" s="196"/>
      <c r="T88" s="32"/>
      <c r="U88" s="32"/>
      <c r="V88" s="32"/>
      <c r="W88" s="32"/>
      <c r="X88" s="32"/>
      <c r="Y88" s="32"/>
      <c r="Z88" s="32"/>
      <c r="AA88" s="32"/>
    </row>
    <row r="89" spans="2:27" ht="15" customHeight="1" x14ac:dyDescent="0.2">
      <c r="B89" s="71"/>
      <c r="C89" s="170">
        <v>80</v>
      </c>
      <c r="D89" s="192"/>
      <c r="E89" s="193" t="str">
        <f t="shared" si="1"/>
        <v/>
      </c>
      <c r="F89" s="194"/>
      <c r="G89" s="327"/>
      <c r="H89" s="327"/>
      <c r="I89" s="327"/>
      <c r="J89" s="327"/>
      <c r="K89" s="327"/>
      <c r="L89" s="327"/>
      <c r="M89" s="327"/>
      <c r="N89" s="327"/>
      <c r="O89" s="327"/>
      <c r="P89" s="327"/>
      <c r="Q89" s="327"/>
      <c r="R89" s="80"/>
      <c r="S89" s="196"/>
      <c r="T89" s="32"/>
      <c r="U89" s="32"/>
      <c r="V89" s="32"/>
      <c r="W89" s="32"/>
      <c r="X89" s="32"/>
      <c r="Y89" s="32"/>
      <c r="Z89" s="32"/>
      <c r="AA89" s="32"/>
    </row>
    <row r="90" spans="2:27" ht="15" customHeight="1" x14ac:dyDescent="0.2">
      <c r="B90" s="71"/>
      <c r="C90" s="170">
        <v>81</v>
      </c>
      <c r="D90" s="192"/>
      <c r="E90" s="193" t="str">
        <f t="shared" si="1"/>
        <v/>
      </c>
      <c r="F90" s="194"/>
      <c r="G90" s="327"/>
      <c r="H90" s="327"/>
      <c r="I90" s="327"/>
      <c r="J90" s="327"/>
      <c r="K90" s="327"/>
      <c r="L90" s="327"/>
      <c r="M90" s="327"/>
      <c r="N90" s="327"/>
      <c r="O90" s="327"/>
      <c r="P90" s="327"/>
      <c r="Q90" s="327"/>
      <c r="R90" s="80"/>
      <c r="S90" s="196"/>
      <c r="T90" s="32"/>
      <c r="U90" s="32"/>
      <c r="V90" s="32"/>
      <c r="W90" s="32"/>
      <c r="X90" s="32"/>
      <c r="Y90" s="32"/>
      <c r="Z90" s="32"/>
      <c r="AA90" s="32"/>
    </row>
    <row r="91" spans="2:27" ht="15" customHeight="1" x14ac:dyDescent="0.2">
      <c r="B91" s="71"/>
      <c r="C91" s="170">
        <v>82</v>
      </c>
      <c r="D91" s="192"/>
      <c r="E91" s="193" t="str">
        <f t="shared" si="1"/>
        <v/>
      </c>
      <c r="F91" s="194"/>
      <c r="G91" s="327"/>
      <c r="H91" s="327"/>
      <c r="I91" s="327"/>
      <c r="J91" s="327"/>
      <c r="K91" s="327"/>
      <c r="L91" s="327"/>
      <c r="M91" s="327"/>
      <c r="N91" s="327"/>
      <c r="O91" s="327"/>
      <c r="P91" s="327"/>
      <c r="Q91" s="327"/>
      <c r="R91" s="80"/>
      <c r="S91" s="196"/>
      <c r="T91" s="32"/>
      <c r="U91" s="32"/>
      <c r="V91" s="32"/>
      <c r="W91" s="32"/>
      <c r="X91" s="32"/>
      <c r="Y91" s="32"/>
      <c r="Z91" s="32"/>
      <c r="AA91" s="32"/>
    </row>
    <row r="92" spans="2:27" ht="15" customHeight="1" x14ac:dyDescent="0.2">
      <c r="B92" s="71"/>
      <c r="C92" s="170">
        <v>83</v>
      </c>
      <c r="D92" s="192"/>
      <c r="E92" s="193" t="str">
        <f t="shared" si="1"/>
        <v/>
      </c>
      <c r="F92" s="194"/>
      <c r="G92" s="327"/>
      <c r="H92" s="327"/>
      <c r="I92" s="327"/>
      <c r="J92" s="327"/>
      <c r="K92" s="327"/>
      <c r="L92" s="327"/>
      <c r="M92" s="327"/>
      <c r="N92" s="327"/>
      <c r="O92" s="327"/>
      <c r="P92" s="327"/>
      <c r="Q92" s="327"/>
      <c r="R92" s="80"/>
      <c r="S92" s="196"/>
      <c r="T92" s="32"/>
      <c r="U92" s="32"/>
      <c r="V92" s="32"/>
      <c r="W92" s="32"/>
      <c r="X92" s="32"/>
      <c r="Y92" s="32"/>
      <c r="Z92" s="32"/>
      <c r="AA92" s="32"/>
    </row>
    <row r="93" spans="2:27" ht="15" customHeight="1" x14ac:dyDescent="0.2">
      <c r="B93" s="71"/>
      <c r="C93" s="170">
        <v>84</v>
      </c>
      <c r="D93" s="192"/>
      <c r="E93" s="193" t="str">
        <f t="shared" si="1"/>
        <v/>
      </c>
      <c r="F93" s="194"/>
      <c r="G93" s="327"/>
      <c r="H93" s="327"/>
      <c r="I93" s="327"/>
      <c r="J93" s="327"/>
      <c r="K93" s="327"/>
      <c r="L93" s="327"/>
      <c r="M93" s="327"/>
      <c r="N93" s="327"/>
      <c r="O93" s="327"/>
      <c r="P93" s="327"/>
      <c r="Q93" s="327"/>
      <c r="R93" s="80"/>
      <c r="S93" s="196"/>
      <c r="T93" s="32"/>
      <c r="U93" s="32"/>
      <c r="V93" s="32"/>
      <c r="W93" s="32"/>
      <c r="X93" s="32"/>
      <c r="Y93" s="32"/>
      <c r="Z93" s="32"/>
      <c r="AA93" s="32"/>
    </row>
    <row r="94" spans="2:27" ht="15" customHeight="1" x14ac:dyDescent="0.2">
      <c r="B94" s="71"/>
      <c r="C94" s="170">
        <v>85</v>
      </c>
      <c r="D94" s="192"/>
      <c r="E94" s="193" t="str">
        <f t="shared" si="1"/>
        <v/>
      </c>
      <c r="F94" s="194"/>
      <c r="G94" s="327"/>
      <c r="H94" s="327"/>
      <c r="I94" s="327"/>
      <c r="J94" s="327"/>
      <c r="K94" s="327"/>
      <c r="L94" s="327"/>
      <c r="M94" s="327"/>
      <c r="N94" s="327"/>
      <c r="O94" s="327"/>
      <c r="P94" s="327"/>
      <c r="Q94" s="327"/>
      <c r="R94" s="80"/>
      <c r="S94" s="196"/>
      <c r="T94" s="32"/>
      <c r="U94" s="32"/>
      <c r="V94" s="32"/>
      <c r="W94" s="32"/>
      <c r="X94" s="32"/>
      <c r="Y94" s="32"/>
      <c r="Z94" s="32"/>
      <c r="AA94" s="32"/>
    </row>
    <row r="95" spans="2:27" ht="15" customHeight="1" x14ac:dyDescent="0.2">
      <c r="B95" s="71"/>
      <c r="C95" s="170">
        <v>86</v>
      </c>
      <c r="D95" s="192"/>
      <c r="E95" s="193" t="str">
        <f t="shared" si="1"/>
        <v/>
      </c>
      <c r="F95" s="194"/>
      <c r="G95" s="327"/>
      <c r="H95" s="327"/>
      <c r="I95" s="327"/>
      <c r="J95" s="327"/>
      <c r="K95" s="327"/>
      <c r="L95" s="327"/>
      <c r="M95" s="327"/>
      <c r="N95" s="327"/>
      <c r="O95" s="327"/>
      <c r="P95" s="327"/>
      <c r="Q95" s="327"/>
      <c r="R95" s="80"/>
      <c r="S95" s="196"/>
      <c r="T95" s="32"/>
      <c r="U95" s="32"/>
      <c r="V95" s="32"/>
      <c r="W95" s="32"/>
      <c r="X95" s="32"/>
      <c r="Y95" s="32"/>
      <c r="Z95" s="32"/>
      <c r="AA95" s="32"/>
    </row>
    <row r="96" spans="2:27" ht="15" customHeight="1" x14ac:dyDescent="0.2">
      <c r="B96" s="71"/>
      <c r="C96" s="170">
        <v>87</v>
      </c>
      <c r="D96" s="192"/>
      <c r="E96" s="193" t="str">
        <f t="shared" si="1"/>
        <v/>
      </c>
      <c r="F96" s="194"/>
      <c r="G96" s="327"/>
      <c r="H96" s="327"/>
      <c r="I96" s="327"/>
      <c r="J96" s="327"/>
      <c r="K96" s="327"/>
      <c r="L96" s="327"/>
      <c r="M96" s="327"/>
      <c r="N96" s="327"/>
      <c r="O96" s="327"/>
      <c r="P96" s="327"/>
      <c r="Q96" s="327"/>
      <c r="R96" s="80"/>
      <c r="S96" s="196"/>
      <c r="T96" s="32"/>
      <c r="U96" s="32"/>
      <c r="V96" s="32"/>
      <c r="W96" s="32"/>
      <c r="X96" s="32"/>
      <c r="Y96" s="32"/>
      <c r="Z96" s="32"/>
      <c r="AA96" s="32"/>
    </row>
    <row r="97" spans="2:27" ht="15" customHeight="1" x14ac:dyDescent="0.2">
      <c r="B97" s="71"/>
      <c r="C97" s="170">
        <v>88</v>
      </c>
      <c r="D97" s="192"/>
      <c r="E97" s="193" t="str">
        <f t="shared" si="1"/>
        <v/>
      </c>
      <c r="F97" s="194"/>
      <c r="G97" s="327"/>
      <c r="H97" s="327"/>
      <c r="I97" s="327"/>
      <c r="J97" s="327"/>
      <c r="K97" s="327"/>
      <c r="L97" s="327"/>
      <c r="M97" s="327"/>
      <c r="N97" s="327"/>
      <c r="O97" s="327"/>
      <c r="P97" s="327"/>
      <c r="Q97" s="327"/>
      <c r="R97" s="80"/>
      <c r="S97" s="196"/>
      <c r="T97" s="32"/>
      <c r="U97" s="32"/>
      <c r="V97" s="32"/>
      <c r="W97" s="32"/>
      <c r="X97" s="32"/>
      <c r="Y97" s="32"/>
      <c r="Z97" s="32"/>
      <c r="AA97" s="32"/>
    </row>
    <row r="98" spans="2:27" ht="15" customHeight="1" x14ac:dyDescent="0.2">
      <c r="B98" s="71"/>
      <c r="C98" s="170">
        <v>89</v>
      </c>
      <c r="D98" s="192"/>
      <c r="E98" s="193" t="str">
        <f t="shared" si="1"/>
        <v/>
      </c>
      <c r="F98" s="194"/>
      <c r="G98" s="327"/>
      <c r="H98" s="327"/>
      <c r="I98" s="327"/>
      <c r="J98" s="327"/>
      <c r="K98" s="327"/>
      <c r="L98" s="327"/>
      <c r="M98" s="327"/>
      <c r="N98" s="327"/>
      <c r="O98" s="327"/>
      <c r="P98" s="327"/>
      <c r="Q98" s="327"/>
      <c r="R98" s="80"/>
      <c r="S98" s="196"/>
      <c r="T98" s="32"/>
      <c r="U98" s="32"/>
      <c r="V98" s="32"/>
      <c r="W98" s="32"/>
      <c r="X98" s="32"/>
      <c r="Y98" s="32"/>
      <c r="Z98" s="32"/>
      <c r="AA98" s="32"/>
    </row>
    <row r="99" spans="2:27" ht="15" customHeight="1" x14ac:dyDescent="0.2">
      <c r="B99" s="71"/>
      <c r="C99" s="170">
        <v>90</v>
      </c>
      <c r="D99" s="192"/>
      <c r="E99" s="193" t="str">
        <f t="shared" si="1"/>
        <v/>
      </c>
      <c r="F99" s="194"/>
      <c r="G99" s="327"/>
      <c r="H99" s="327"/>
      <c r="I99" s="327"/>
      <c r="J99" s="327"/>
      <c r="K99" s="327"/>
      <c r="L99" s="327"/>
      <c r="M99" s="327"/>
      <c r="N99" s="327"/>
      <c r="O99" s="327"/>
      <c r="P99" s="327"/>
      <c r="Q99" s="327"/>
      <c r="R99" s="80"/>
      <c r="S99" s="196"/>
      <c r="T99" s="32"/>
      <c r="U99" s="32"/>
      <c r="V99" s="32"/>
      <c r="W99" s="32"/>
      <c r="X99" s="32"/>
      <c r="Y99" s="32"/>
      <c r="Z99" s="32"/>
      <c r="AA99" s="32"/>
    </row>
    <row r="100" spans="2:27" ht="15" customHeight="1" x14ac:dyDescent="0.2">
      <c r="B100" s="71"/>
      <c r="C100" s="170">
        <v>91</v>
      </c>
      <c r="D100" s="192"/>
      <c r="E100" s="193" t="str">
        <f t="shared" si="1"/>
        <v/>
      </c>
      <c r="F100" s="194"/>
      <c r="G100" s="327"/>
      <c r="H100" s="327"/>
      <c r="I100" s="327"/>
      <c r="J100" s="327"/>
      <c r="K100" s="327"/>
      <c r="L100" s="327"/>
      <c r="M100" s="327"/>
      <c r="N100" s="327"/>
      <c r="O100" s="327"/>
      <c r="P100" s="327"/>
      <c r="Q100" s="327"/>
      <c r="R100" s="80"/>
      <c r="S100" s="196"/>
      <c r="T100" s="32"/>
      <c r="U100" s="32"/>
      <c r="V100" s="32"/>
      <c r="W100" s="32"/>
      <c r="X100" s="32"/>
      <c r="Y100" s="32"/>
      <c r="Z100" s="32"/>
      <c r="AA100" s="32"/>
    </row>
    <row r="101" spans="2:27" ht="15" customHeight="1" x14ac:dyDescent="0.2">
      <c r="B101" s="71"/>
      <c r="C101" s="170">
        <v>92</v>
      </c>
      <c r="D101" s="192"/>
      <c r="E101" s="193" t="str">
        <f t="shared" si="1"/>
        <v/>
      </c>
      <c r="F101" s="194"/>
      <c r="G101" s="327"/>
      <c r="H101" s="327"/>
      <c r="I101" s="327"/>
      <c r="J101" s="327"/>
      <c r="K101" s="327"/>
      <c r="L101" s="327"/>
      <c r="M101" s="327"/>
      <c r="N101" s="327"/>
      <c r="O101" s="327"/>
      <c r="P101" s="327"/>
      <c r="Q101" s="327"/>
      <c r="R101" s="80"/>
      <c r="S101" s="196"/>
      <c r="T101" s="32"/>
      <c r="U101" s="32"/>
      <c r="V101" s="32"/>
      <c r="W101" s="32"/>
      <c r="X101" s="32"/>
      <c r="Y101" s="32"/>
      <c r="Z101" s="32"/>
      <c r="AA101" s="32"/>
    </row>
    <row r="102" spans="2:27" ht="15" customHeight="1" x14ac:dyDescent="0.2">
      <c r="B102" s="71"/>
      <c r="C102" s="170">
        <v>93</v>
      </c>
      <c r="D102" s="192"/>
      <c r="E102" s="193" t="str">
        <f t="shared" si="1"/>
        <v/>
      </c>
      <c r="F102" s="194"/>
      <c r="G102" s="327"/>
      <c r="H102" s="327"/>
      <c r="I102" s="327"/>
      <c r="J102" s="327"/>
      <c r="K102" s="327"/>
      <c r="L102" s="327"/>
      <c r="M102" s="327"/>
      <c r="N102" s="327"/>
      <c r="O102" s="327"/>
      <c r="P102" s="327"/>
      <c r="Q102" s="327"/>
      <c r="R102" s="80"/>
      <c r="S102" s="196"/>
      <c r="T102" s="32"/>
      <c r="U102" s="32"/>
      <c r="V102" s="32"/>
      <c r="W102" s="32"/>
      <c r="X102" s="32"/>
      <c r="Y102" s="32"/>
      <c r="Z102" s="32"/>
      <c r="AA102" s="32"/>
    </row>
    <row r="103" spans="2:27" ht="15" customHeight="1" x14ac:dyDescent="0.2">
      <c r="B103" s="71"/>
      <c r="C103" s="170">
        <v>94</v>
      </c>
      <c r="D103" s="192"/>
      <c r="E103" s="193" t="str">
        <f t="shared" si="1"/>
        <v/>
      </c>
      <c r="F103" s="194"/>
      <c r="G103" s="327"/>
      <c r="H103" s="327"/>
      <c r="I103" s="327"/>
      <c r="J103" s="327"/>
      <c r="K103" s="327"/>
      <c r="L103" s="327"/>
      <c r="M103" s="327"/>
      <c r="N103" s="327"/>
      <c r="O103" s="327"/>
      <c r="P103" s="327"/>
      <c r="Q103" s="327"/>
      <c r="R103" s="80"/>
      <c r="S103" s="196"/>
      <c r="T103" s="32"/>
      <c r="U103" s="32"/>
      <c r="V103" s="32"/>
      <c r="W103" s="32"/>
      <c r="X103" s="32"/>
      <c r="Y103" s="32"/>
      <c r="Z103" s="32"/>
      <c r="AA103" s="32"/>
    </row>
    <row r="104" spans="2:27" ht="15" customHeight="1" x14ac:dyDescent="0.2">
      <c r="B104" s="71"/>
      <c r="C104" s="170">
        <v>95</v>
      </c>
      <c r="D104" s="192"/>
      <c r="E104" s="193" t="str">
        <f t="shared" si="1"/>
        <v/>
      </c>
      <c r="F104" s="194"/>
      <c r="G104" s="327"/>
      <c r="H104" s="327"/>
      <c r="I104" s="327"/>
      <c r="J104" s="327"/>
      <c r="K104" s="327"/>
      <c r="L104" s="327"/>
      <c r="M104" s="327"/>
      <c r="N104" s="327"/>
      <c r="O104" s="327"/>
      <c r="P104" s="327"/>
      <c r="Q104" s="327"/>
      <c r="R104" s="80"/>
      <c r="S104" s="196"/>
      <c r="T104" s="32"/>
      <c r="U104" s="32"/>
      <c r="V104" s="32"/>
      <c r="W104" s="32"/>
      <c r="X104" s="32"/>
      <c r="Y104" s="32"/>
      <c r="Z104" s="32"/>
      <c r="AA104" s="32"/>
    </row>
    <row r="105" spans="2:27" ht="15" customHeight="1" x14ac:dyDescent="0.2">
      <c r="B105" s="71"/>
      <c r="C105" s="170">
        <v>96</v>
      </c>
      <c r="D105" s="192"/>
      <c r="E105" s="193" t="str">
        <f t="shared" si="1"/>
        <v/>
      </c>
      <c r="F105" s="194"/>
      <c r="G105" s="327"/>
      <c r="H105" s="327"/>
      <c r="I105" s="327"/>
      <c r="J105" s="327"/>
      <c r="K105" s="327"/>
      <c r="L105" s="327"/>
      <c r="M105" s="327"/>
      <c r="N105" s="327"/>
      <c r="O105" s="327"/>
      <c r="P105" s="327"/>
      <c r="Q105" s="327"/>
      <c r="R105" s="80"/>
      <c r="S105" s="196"/>
      <c r="T105" s="32"/>
      <c r="U105" s="32"/>
      <c r="V105" s="32"/>
      <c r="W105" s="32"/>
      <c r="X105" s="32"/>
      <c r="Y105" s="32"/>
      <c r="Z105" s="32"/>
      <c r="AA105" s="32"/>
    </row>
    <row r="106" spans="2:27" ht="15" customHeight="1" x14ac:dyDescent="0.2">
      <c r="B106" s="71"/>
      <c r="C106" s="170">
        <v>97</v>
      </c>
      <c r="D106" s="192"/>
      <c r="E106" s="193" t="str">
        <f t="shared" si="1"/>
        <v/>
      </c>
      <c r="F106" s="194"/>
      <c r="G106" s="327"/>
      <c r="H106" s="327"/>
      <c r="I106" s="327"/>
      <c r="J106" s="327"/>
      <c r="K106" s="327"/>
      <c r="L106" s="327"/>
      <c r="M106" s="327"/>
      <c r="N106" s="327"/>
      <c r="O106" s="327"/>
      <c r="P106" s="327"/>
      <c r="Q106" s="327"/>
      <c r="R106" s="80"/>
      <c r="S106" s="196"/>
      <c r="T106" s="32"/>
      <c r="U106" s="32"/>
      <c r="V106" s="32"/>
      <c r="W106" s="32"/>
      <c r="X106" s="32"/>
      <c r="Y106" s="32"/>
      <c r="Z106" s="32"/>
      <c r="AA106" s="32"/>
    </row>
    <row r="107" spans="2:27" ht="15" customHeight="1" x14ac:dyDescent="0.2">
      <c r="B107" s="71"/>
      <c r="C107" s="170">
        <v>98</v>
      </c>
      <c r="D107" s="192"/>
      <c r="E107" s="193" t="str">
        <f t="shared" si="1"/>
        <v/>
      </c>
      <c r="F107" s="194"/>
      <c r="G107" s="327"/>
      <c r="H107" s="327"/>
      <c r="I107" s="327"/>
      <c r="J107" s="327"/>
      <c r="K107" s="327"/>
      <c r="L107" s="327"/>
      <c r="M107" s="327"/>
      <c r="N107" s="327"/>
      <c r="O107" s="327"/>
      <c r="P107" s="327"/>
      <c r="Q107" s="327"/>
      <c r="R107" s="80"/>
      <c r="S107" s="196"/>
      <c r="T107" s="32"/>
      <c r="U107" s="32"/>
      <c r="V107" s="32"/>
      <c r="W107" s="32"/>
      <c r="X107" s="32"/>
      <c r="Y107" s="32"/>
      <c r="Z107" s="32"/>
      <c r="AA107" s="32"/>
    </row>
    <row r="108" spans="2:27" ht="15" customHeight="1" x14ac:dyDescent="0.2">
      <c r="B108" s="71"/>
      <c r="C108" s="170">
        <v>99</v>
      </c>
      <c r="D108" s="192"/>
      <c r="E108" s="193" t="str">
        <f t="shared" si="1"/>
        <v/>
      </c>
      <c r="F108" s="194"/>
      <c r="G108" s="327"/>
      <c r="H108" s="327"/>
      <c r="I108" s="327"/>
      <c r="J108" s="327"/>
      <c r="K108" s="327"/>
      <c r="L108" s="327"/>
      <c r="M108" s="327"/>
      <c r="N108" s="327"/>
      <c r="O108" s="327"/>
      <c r="P108" s="327"/>
      <c r="Q108" s="327"/>
      <c r="R108" s="80"/>
      <c r="S108" s="196"/>
      <c r="T108" s="32"/>
      <c r="U108" s="32"/>
      <c r="V108" s="32"/>
      <c r="W108" s="32"/>
      <c r="X108" s="32"/>
      <c r="Y108" s="32"/>
      <c r="Z108" s="32"/>
      <c r="AA108" s="32"/>
    </row>
    <row r="109" spans="2:27" ht="15" customHeight="1" x14ac:dyDescent="0.2">
      <c r="B109" s="71"/>
      <c r="C109" s="170">
        <v>100</v>
      </c>
      <c r="D109" s="192"/>
      <c r="E109" s="193" t="str">
        <f t="shared" si="1"/>
        <v/>
      </c>
      <c r="F109" s="194"/>
      <c r="G109" s="327"/>
      <c r="H109" s="327"/>
      <c r="I109" s="327"/>
      <c r="J109" s="327"/>
      <c r="K109" s="327"/>
      <c r="L109" s="327"/>
      <c r="M109" s="327"/>
      <c r="N109" s="327"/>
      <c r="O109" s="327"/>
      <c r="P109" s="327"/>
      <c r="Q109" s="327"/>
      <c r="R109" s="80"/>
      <c r="S109" s="196"/>
      <c r="T109" s="32"/>
      <c r="U109" s="32"/>
      <c r="V109" s="32"/>
      <c r="W109" s="32"/>
      <c r="X109" s="32"/>
      <c r="Y109" s="32"/>
      <c r="Z109" s="32"/>
      <c r="AA109" s="32"/>
    </row>
    <row r="110" spans="2:27" ht="15" customHeight="1" x14ac:dyDescent="0.2">
      <c r="B110" s="71"/>
      <c r="C110" s="170">
        <v>101</v>
      </c>
      <c r="D110" s="192"/>
      <c r="E110" s="193" t="str">
        <f t="shared" si="1"/>
        <v/>
      </c>
      <c r="F110" s="194"/>
      <c r="G110" s="327"/>
      <c r="H110" s="327"/>
      <c r="I110" s="327"/>
      <c r="J110" s="327"/>
      <c r="K110" s="327"/>
      <c r="L110" s="327"/>
      <c r="M110" s="327"/>
      <c r="N110" s="327"/>
      <c r="O110" s="327"/>
      <c r="P110" s="327"/>
      <c r="Q110" s="327"/>
      <c r="R110" s="80"/>
      <c r="S110" s="196"/>
      <c r="T110" s="32"/>
      <c r="U110" s="32"/>
      <c r="V110" s="32"/>
      <c r="W110" s="32"/>
      <c r="X110" s="32"/>
      <c r="Y110" s="32"/>
      <c r="Z110" s="32"/>
      <c r="AA110" s="32"/>
    </row>
    <row r="111" spans="2:27" ht="15" customHeight="1" x14ac:dyDescent="0.2">
      <c r="B111" s="71"/>
      <c r="C111" s="170">
        <v>102</v>
      </c>
      <c r="D111" s="192"/>
      <c r="E111" s="193" t="str">
        <f t="shared" si="1"/>
        <v/>
      </c>
      <c r="F111" s="194"/>
      <c r="G111" s="327"/>
      <c r="H111" s="327"/>
      <c r="I111" s="327"/>
      <c r="J111" s="327"/>
      <c r="K111" s="327"/>
      <c r="L111" s="327"/>
      <c r="M111" s="327"/>
      <c r="N111" s="327"/>
      <c r="O111" s="327"/>
      <c r="P111" s="327"/>
      <c r="Q111" s="327"/>
      <c r="R111" s="80"/>
      <c r="S111" s="196"/>
      <c r="T111" s="32"/>
      <c r="U111" s="32"/>
      <c r="V111" s="32"/>
      <c r="W111" s="32"/>
      <c r="X111" s="32"/>
      <c r="Y111" s="32"/>
      <c r="Z111" s="32"/>
      <c r="AA111" s="32"/>
    </row>
    <row r="112" spans="2:27" ht="15" customHeight="1" x14ac:dyDescent="0.2">
      <c r="B112" s="71"/>
      <c r="C112" s="170">
        <v>103</v>
      </c>
      <c r="D112" s="192"/>
      <c r="E112" s="193" t="str">
        <f t="shared" si="1"/>
        <v/>
      </c>
      <c r="F112" s="194"/>
      <c r="G112" s="327"/>
      <c r="H112" s="327"/>
      <c r="I112" s="327"/>
      <c r="J112" s="327"/>
      <c r="K112" s="327"/>
      <c r="L112" s="327"/>
      <c r="M112" s="327"/>
      <c r="N112" s="327"/>
      <c r="O112" s="327"/>
      <c r="P112" s="327"/>
      <c r="Q112" s="327"/>
      <c r="R112" s="80"/>
      <c r="S112" s="196"/>
      <c r="T112" s="32"/>
      <c r="U112" s="32"/>
      <c r="V112" s="32"/>
      <c r="W112" s="32"/>
      <c r="X112" s="32"/>
      <c r="Y112" s="32"/>
      <c r="Z112" s="32"/>
      <c r="AA112" s="32"/>
    </row>
    <row r="113" spans="2:27" ht="15" customHeight="1" x14ac:dyDescent="0.2">
      <c r="B113" s="71"/>
      <c r="C113" s="170">
        <v>104</v>
      </c>
      <c r="D113" s="192"/>
      <c r="E113" s="193" t="str">
        <f t="shared" si="1"/>
        <v/>
      </c>
      <c r="F113" s="194"/>
      <c r="G113" s="327"/>
      <c r="H113" s="327"/>
      <c r="I113" s="327"/>
      <c r="J113" s="327"/>
      <c r="K113" s="327"/>
      <c r="L113" s="327"/>
      <c r="M113" s="327"/>
      <c r="N113" s="327"/>
      <c r="O113" s="327"/>
      <c r="P113" s="327"/>
      <c r="Q113" s="327"/>
      <c r="R113" s="80"/>
      <c r="S113" s="196"/>
      <c r="T113" s="32"/>
      <c r="U113" s="32"/>
      <c r="V113" s="32"/>
      <c r="W113" s="32"/>
      <c r="X113" s="32"/>
      <c r="Y113" s="32"/>
      <c r="Z113" s="32"/>
      <c r="AA113" s="32"/>
    </row>
    <row r="114" spans="2:27" ht="15" customHeight="1" x14ac:dyDescent="0.2">
      <c r="B114" s="71"/>
      <c r="C114" s="170">
        <v>105</v>
      </c>
      <c r="D114" s="192"/>
      <c r="E114" s="193" t="str">
        <f t="shared" si="1"/>
        <v/>
      </c>
      <c r="F114" s="194"/>
      <c r="G114" s="327"/>
      <c r="H114" s="327"/>
      <c r="I114" s="327"/>
      <c r="J114" s="327"/>
      <c r="K114" s="327"/>
      <c r="L114" s="327"/>
      <c r="M114" s="327"/>
      <c r="N114" s="327"/>
      <c r="O114" s="327"/>
      <c r="P114" s="327"/>
      <c r="Q114" s="327"/>
      <c r="R114" s="80"/>
      <c r="S114" s="196"/>
      <c r="T114" s="32"/>
      <c r="U114" s="32"/>
      <c r="V114" s="32"/>
      <c r="W114" s="32"/>
      <c r="X114" s="32"/>
      <c r="Y114" s="32"/>
      <c r="Z114" s="32"/>
      <c r="AA114" s="32"/>
    </row>
    <row r="115" spans="2:27" ht="15" customHeight="1" x14ac:dyDescent="0.2">
      <c r="B115" s="71"/>
      <c r="C115" s="170">
        <v>106</v>
      </c>
      <c r="D115" s="192"/>
      <c r="E115" s="193" t="str">
        <f t="shared" si="1"/>
        <v/>
      </c>
      <c r="F115" s="194"/>
      <c r="G115" s="327"/>
      <c r="H115" s="327"/>
      <c r="I115" s="327"/>
      <c r="J115" s="327"/>
      <c r="K115" s="327"/>
      <c r="L115" s="327"/>
      <c r="M115" s="327"/>
      <c r="N115" s="327"/>
      <c r="O115" s="327"/>
      <c r="P115" s="327"/>
      <c r="Q115" s="327"/>
      <c r="R115" s="80"/>
      <c r="S115" s="196"/>
      <c r="T115" s="32"/>
      <c r="U115" s="32"/>
      <c r="V115" s="32"/>
      <c r="W115" s="32"/>
      <c r="X115" s="32"/>
      <c r="Y115" s="32"/>
      <c r="Z115" s="32"/>
      <c r="AA115" s="32"/>
    </row>
    <row r="116" spans="2:27" ht="15" customHeight="1" x14ac:dyDescent="0.2">
      <c r="B116" s="71"/>
      <c r="C116" s="170">
        <v>107</v>
      </c>
      <c r="D116" s="192"/>
      <c r="E116" s="193" t="str">
        <f t="shared" si="1"/>
        <v/>
      </c>
      <c r="F116" s="194"/>
      <c r="G116" s="327"/>
      <c r="H116" s="327"/>
      <c r="I116" s="327"/>
      <c r="J116" s="327"/>
      <c r="K116" s="327"/>
      <c r="L116" s="327"/>
      <c r="M116" s="327"/>
      <c r="N116" s="327"/>
      <c r="O116" s="327"/>
      <c r="P116" s="327"/>
      <c r="Q116" s="327"/>
      <c r="R116" s="80"/>
      <c r="S116" s="196"/>
      <c r="T116" s="32"/>
      <c r="U116" s="32"/>
      <c r="V116" s="32"/>
      <c r="W116" s="32"/>
      <c r="X116" s="32"/>
      <c r="Y116" s="32"/>
      <c r="Z116" s="32"/>
      <c r="AA116" s="32"/>
    </row>
    <row r="117" spans="2:27" ht="15" customHeight="1" x14ac:dyDescent="0.2">
      <c r="B117" s="71"/>
      <c r="C117" s="170">
        <v>108</v>
      </c>
      <c r="D117" s="192"/>
      <c r="E117" s="193" t="str">
        <f t="shared" si="1"/>
        <v/>
      </c>
      <c r="F117" s="194"/>
      <c r="G117" s="327"/>
      <c r="H117" s="327"/>
      <c r="I117" s="327"/>
      <c r="J117" s="327"/>
      <c r="K117" s="327"/>
      <c r="L117" s="327"/>
      <c r="M117" s="327"/>
      <c r="N117" s="327"/>
      <c r="O117" s="327"/>
      <c r="P117" s="327"/>
      <c r="Q117" s="327"/>
      <c r="R117" s="80"/>
      <c r="S117" s="196"/>
      <c r="T117" s="32"/>
      <c r="U117" s="32"/>
      <c r="V117" s="32"/>
      <c r="W117" s="32"/>
      <c r="X117" s="32"/>
      <c r="Y117" s="32"/>
      <c r="Z117" s="32"/>
      <c r="AA117" s="32"/>
    </row>
    <row r="118" spans="2:27" ht="15" customHeight="1" x14ac:dyDescent="0.2">
      <c r="B118" s="71"/>
      <c r="C118" s="170">
        <v>109</v>
      </c>
      <c r="D118" s="192"/>
      <c r="E118" s="193" t="str">
        <f t="shared" si="1"/>
        <v/>
      </c>
      <c r="F118" s="194"/>
      <c r="G118" s="327"/>
      <c r="H118" s="327"/>
      <c r="I118" s="327"/>
      <c r="J118" s="327"/>
      <c r="K118" s="327"/>
      <c r="L118" s="327"/>
      <c r="M118" s="327"/>
      <c r="N118" s="327"/>
      <c r="O118" s="327"/>
      <c r="P118" s="327"/>
      <c r="Q118" s="327"/>
      <c r="R118" s="80"/>
      <c r="S118" s="196"/>
      <c r="T118" s="32"/>
      <c r="U118" s="32"/>
      <c r="V118" s="32"/>
      <c r="W118" s="32"/>
      <c r="X118" s="32"/>
      <c r="Y118" s="32"/>
      <c r="Z118" s="32"/>
      <c r="AA118" s="32"/>
    </row>
    <row r="119" spans="2:27" ht="15" customHeight="1" x14ac:dyDescent="0.2">
      <c r="B119" s="71"/>
      <c r="C119" s="170">
        <v>110</v>
      </c>
      <c r="D119" s="192"/>
      <c r="E119" s="193" t="str">
        <f t="shared" si="1"/>
        <v/>
      </c>
      <c r="F119" s="194"/>
      <c r="G119" s="327"/>
      <c r="H119" s="327"/>
      <c r="I119" s="327"/>
      <c r="J119" s="327"/>
      <c r="K119" s="327"/>
      <c r="L119" s="327"/>
      <c r="M119" s="327"/>
      <c r="N119" s="327"/>
      <c r="O119" s="327"/>
      <c r="P119" s="327"/>
      <c r="Q119" s="327"/>
      <c r="R119" s="80"/>
      <c r="S119" s="196"/>
      <c r="T119" s="32"/>
      <c r="U119" s="32"/>
      <c r="V119" s="32"/>
      <c r="W119" s="32"/>
      <c r="X119" s="32"/>
      <c r="Y119" s="32"/>
      <c r="Z119" s="32"/>
      <c r="AA119" s="32"/>
    </row>
    <row r="120" spans="2:27" ht="15" customHeight="1" x14ac:dyDescent="0.2">
      <c r="B120" s="71"/>
      <c r="C120" s="170">
        <v>111</v>
      </c>
      <c r="D120" s="192"/>
      <c r="E120" s="193" t="str">
        <f t="shared" si="1"/>
        <v/>
      </c>
      <c r="F120" s="194"/>
      <c r="G120" s="327"/>
      <c r="H120" s="327"/>
      <c r="I120" s="327"/>
      <c r="J120" s="327"/>
      <c r="K120" s="327"/>
      <c r="L120" s="327"/>
      <c r="M120" s="327"/>
      <c r="N120" s="327"/>
      <c r="O120" s="327"/>
      <c r="P120" s="327"/>
      <c r="Q120" s="327"/>
      <c r="R120" s="80"/>
      <c r="S120" s="196"/>
      <c r="T120" s="32"/>
      <c r="U120" s="32"/>
      <c r="V120" s="32"/>
      <c r="W120" s="32"/>
      <c r="X120" s="32"/>
      <c r="Y120" s="32"/>
      <c r="Z120" s="32"/>
      <c r="AA120" s="32"/>
    </row>
    <row r="121" spans="2:27" ht="15" customHeight="1" x14ac:dyDescent="0.2">
      <c r="B121" s="71"/>
      <c r="C121" s="170">
        <v>112</v>
      </c>
      <c r="D121" s="192"/>
      <c r="E121" s="193" t="str">
        <f t="shared" si="1"/>
        <v/>
      </c>
      <c r="F121" s="194"/>
      <c r="G121" s="327"/>
      <c r="H121" s="327"/>
      <c r="I121" s="327"/>
      <c r="J121" s="327"/>
      <c r="K121" s="327"/>
      <c r="L121" s="327"/>
      <c r="M121" s="327"/>
      <c r="N121" s="327"/>
      <c r="O121" s="327"/>
      <c r="P121" s="327"/>
      <c r="Q121" s="327"/>
      <c r="R121" s="80"/>
      <c r="S121" s="196"/>
      <c r="T121" s="32"/>
      <c r="U121" s="32"/>
      <c r="V121" s="32"/>
      <c r="W121" s="32"/>
      <c r="X121" s="32"/>
      <c r="Y121" s="32"/>
      <c r="Z121" s="32"/>
      <c r="AA121" s="32"/>
    </row>
    <row r="122" spans="2:27" ht="15" customHeight="1" x14ac:dyDescent="0.2">
      <c r="B122" s="71"/>
      <c r="C122" s="170">
        <v>113</v>
      </c>
      <c r="D122" s="192"/>
      <c r="E122" s="193" t="str">
        <f t="shared" si="1"/>
        <v/>
      </c>
      <c r="F122" s="194"/>
      <c r="G122" s="327"/>
      <c r="H122" s="327"/>
      <c r="I122" s="327"/>
      <c r="J122" s="327"/>
      <c r="K122" s="327"/>
      <c r="L122" s="327"/>
      <c r="M122" s="327"/>
      <c r="N122" s="327"/>
      <c r="O122" s="327"/>
      <c r="P122" s="327"/>
      <c r="Q122" s="327"/>
      <c r="R122" s="80"/>
      <c r="S122" s="196"/>
      <c r="T122" s="32"/>
      <c r="U122" s="32"/>
      <c r="V122" s="32"/>
      <c r="W122" s="32"/>
      <c r="X122" s="32"/>
      <c r="Y122" s="32"/>
      <c r="Z122" s="32"/>
      <c r="AA122" s="32"/>
    </row>
    <row r="123" spans="2:27" ht="15" customHeight="1" x14ac:dyDescent="0.2">
      <c r="B123" s="71"/>
      <c r="C123" s="170">
        <v>114</v>
      </c>
      <c r="D123" s="192"/>
      <c r="E123" s="193" t="str">
        <f t="shared" si="1"/>
        <v/>
      </c>
      <c r="F123" s="194"/>
      <c r="G123" s="327"/>
      <c r="H123" s="327"/>
      <c r="I123" s="327"/>
      <c r="J123" s="327"/>
      <c r="K123" s="327"/>
      <c r="L123" s="327"/>
      <c r="M123" s="327"/>
      <c r="N123" s="327"/>
      <c r="O123" s="327"/>
      <c r="P123" s="327"/>
      <c r="Q123" s="327"/>
      <c r="R123" s="80"/>
      <c r="S123" s="196"/>
      <c r="T123" s="32"/>
      <c r="U123" s="32"/>
      <c r="V123" s="32"/>
      <c r="W123" s="32"/>
      <c r="X123" s="32"/>
      <c r="Y123" s="32"/>
      <c r="Z123" s="32"/>
      <c r="AA123" s="32"/>
    </row>
    <row r="124" spans="2:27" ht="15" customHeight="1" x14ac:dyDescent="0.2">
      <c r="B124" s="71"/>
      <c r="C124" s="170">
        <v>115</v>
      </c>
      <c r="D124" s="192"/>
      <c r="E124" s="193" t="str">
        <f t="shared" si="1"/>
        <v/>
      </c>
      <c r="F124" s="194"/>
      <c r="G124" s="327"/>
      <c r="H124" s="327"/>
      <c r="I124" s="327"/>
      <c r="J124" s="327"/>
      <c r="K124" s="327"/>
      <c r="L124" s="327"/>
      <c r="M124" s="327"/>
      <c r="N124" s="327"/>
      <c r="O124" s="327"/>
      <c r="P124" s="327"/>
      <c r="Q124" s="327"/>
      <c r="R124" s="80"/>
      <c r="S124" s="196"/>
      <c r="T124" s="32"/>
      <c r="U124" s="32"/>
      <c r="V124" s="32"/>
      <c r="W124" s="32"/>
      <c r="X124" s="32"/>
      <c r="Y124" s="32"/>
      <c r="Z124" s="32"/>
      <c r="AA124" s="32"/>
    </row>
    <row r="125" spans="2:27" ht="15" customHeight="1" x14ac:dyDescent="0.2">
      <c r="B125" s="71"/>
      <c r="C125" s="170">
        <v>116</v>
      </c>
      <c r="D125" s="192"/>
      <c r="E125" s="193" t="str">
        <f t="shared" si="1"/>
        <v/>
      </c>
      <c r="F125" s="194"/>
      <c r="G125" s="327"/>
      <c r="H125" s="327"/>
      <c r="I125" s="327"/>
      <c r="J125" s="327"/>
      <c r="K125" s="327"/>
      <c r="L125" s="327"/>
      <c r="M125" s="327"/>
      <c r="N125" s="327"/>
      <c r="O125" s="327"/>
      <c r="P125" s="327"/>
      <c r="Q125" s="327"/>
      <c r="R125" s="80"/>
      <c r="S125" s="196"/>
      <c r="T125" s="32"/>
      <c r="U125" s="32"/>
      <c r="V125" s="32"/>
      <c r="W125" s="32"/>
      <c r="X125" s="32"/>
      <c r="Y125" s="32"/>
      <c r="Z125" s="32"/>
      <c r="AA125" s="32"/>
    </row>
    <row r="126" spans="2:27" ht="15" customHeight="1" x14ac:dyDescent="0.2">
      <c r="B126" s="71"/>
      <c r="C126" s="170">
        <v>117</v>
      </c>
      <c r="D126" s="192"/>
      <c r="E126" s="193" t="str">
        <f t="shared" si="1"/>
        <v/>
      </c>
      <c r="F126" s="194"/>
      <c r="G126" s="327"/>
      <c r="H126" s="327"/>
      <c r="I126" s="327"/>
      <c r="J126" s="327"/>
      <c r="K126" s="327"/>
      <c r="L126" s="327"/>
      <c r="M126" s="327"/>
      <c r="N126" s="327"/>
      <c r="O126" s="327"/>
      <c r="P126" s="327"/>
      <c r="Q126" s="327"/>
      <c r="R126" s="80"/>
      <c r="S126" s="196"/>
      <c r="T126" s="32"/>
      <c r="U126" s="32"/>
      <c r="V126" s="32"/>
      <c r="W126" s="32"/>
      <c r="X126" s="32"/>
      <c r="Y126" s="32"/>
      <c r="Z126" s="32"/>
      <c r="AA126" s="32"/>
    </row>
    <row r="127" spans="2:27" ht="15" customHeight="1" x14ac:dyDescent="0.2">
      <c r="B127" s="71"/>
      <c r="C127" s="170">
        <v>118</v>
      </c>
      <c r="D127" s="192"/>
      <c r="E127" s="193" t="str">
        <f t="shared" si="1"/>
        <v/>
      </c>
      <c r="F127" s="194"/>
      <c r="G127" s="327"/>
      <c r="H127" s="327"/>
      <c r="I127" s="327"/>
      <c r="J127" s="327"/>
      <c r="K127" s="327"/>
      <c r="L127" s="327"/>
      <c r="M127" s="327"/>
      <c r="N127" s="327"/>
      <c r="O127" s="327"/>
      <c r="P127" s="327"/>
      <c r="Q127" s="327"/>
      <c r="R127" s="80"/>
      <c r="S127" s="196"/>
      <c r="T127" s="32"/>
      <c r="U127" s="32"/>
      <c r="V127" s="32"/>
      <c r="W127" s="32"/>
      <c r="X127" s="32"/>
      <c r="Y127" s="32"/>
      <c r="Z127" s="32"/>
      <c r="AA127" s="32"/>
    </row>
    <row r="128" spans="2:27" ht="15" customHeight="1" x14ac:dyDescent="0.2">
      <c r="B128" s="71"/>
      <c r="C128" s="170">
        <v>119</v>
      </c>
      <c r="D128" s="192"/>
      <c r="E128" s="193" t="str">
        <f t="shared" si="1"/>
        <v/>
      </c>
      <c r="F128" s="194"/>
      <c r="G128" s="327"/>
      <c r="H128" s="327"/>
      <c r="I128" s="327"/>
      <c r="J128" s="327"/>
      <c r="K128" s="327"/>
      <c r="L128" s="327"/>
      <c r="M128" s="327"/>
      <c r="N128" s="327"/>
      <c r="O128" s="327"/>
      <c r="P128" s="327"/>
      <c r="Q128" s="327"/>
      <c r="R128" s="80"/>
      <c r="S128" s="196"/>
      <c r="T128" s="32"/>
      <c r="U128" s="32"/>
      <c r="V128" s="32"/>
      <c r="W128" s="32"/>
      <c r="X128" s="32"/>
      <c r="Y128" s="32"/>
      <c r="Z128" s="32"/>
      <c r="AA128" s="32"/>
    </row>
    <row r="129" spans="2:27" ht="15" customHeight="1" x14ac:dyDescent="0.2">
      <c r="B129" s="71"/>
      <c r="C129" s="170">
        <v>120</v>
      </c>
      <c r="D129" s="192"/>
      <c r="E129" s="193" t="str">
        <f t="shared" si="1"/>
        <v/>
      </c>
      <c r="F129" s="194"/>
      <c r="G129" s="327"/>
      <c r="H129" s="327"/>
      <c r="I129" s="327"/>
      <c r="J129" s="327"/>
      <c r="K129" s="327"/>
      <c r="L129" s="327"/>
      <c r="M129" s="327"/>
      <c r="N129" s="327"/>
      <c r="O129" s="327"/>
      <c r="P129" s="327"/>
      <c r="Q129" s="327"/>
      <c r="R129" s="80"/>
      <c r="S129" s="196"/>
      <c r="T129" s="32"/>
      <c r="U129" s="32"/>
      <c r="V129" s="32"/>
      <c r="W129" s="32"/>
      <c r="X129" s="32"/>
      <c r="Y129" s="32"/>
      <c r="Z129" s="32"/>
      <c r="AA129" s="32"/>
    </row>
    <row r="130" spans="2:27" ht="15" customHeight="1" x14ac:dyDescent="0.2">
      <c r="B130" s="71"/>
      <c r="C130" s="170">
        <v>121</v>
      </c>
      <c r="D130" s="192"/>
      <c r="E130" s="193" t="str">
        <f t="shared" si="1"/>
        <v/>
      </c>
      <c r="F130" s="194"/>
      <c r="G130" s="327"/>
      <c r="H130" s="327"/>
      <c r="I130" s="327"/>
      <c r="J130" s="327"/>
      <c r="K130" s="327"/>
      <c r="L130" s="327"/>
      <c r="M130" s="327"/>
      <c r="N130" s="327"/>
      <c r="O130" s="327"/>
      <c r="P130" s="327"/>
      <c r="Q130" s="327"/>
      <c r="R130" s="80"/>
      <c r="S130" s="196"/>
      <c r="T130" s="32"/>
      <c r="U130" s="32"/>
      <c r="V130" s="32"/>
      <c r="W130" s="32"/>
      <c r="X130" s="32"/>
      <c r="Y130" s="32"/>
      <c r="Z130" s="32"/>
      <c r="AA130" s="32"/>
    </row>
    <row r="131" spans="2:27" ht="15" customHeight="1" x14ac:dyDescent="0.2">
      <c r="B131" s="71"/>
      <c r="C131" s="170">
        <v>122</v>
      </c>
      <c r="D131" s="192"/>
      <c r="E131" s="193" t="str">
        <f t="shared" si="1"/>
        <v/>
      </c>
      <c r="F131" s="194"/>
      <c r="G131" s="327"/>
      <c r="H131" s="327"/>
      <c r="I131" s="327"/>
      <c r="J131" s="327"/>
      <c r="K131" s="327"/>
      <c r="L131" s="327"/>
      <c r="M131" s="327"/>
      <c r="N131" s="327"/>
      <c r="O131" s="327"/>
      <c r="P131" s="327"/>
      <c r="Q131" s="327"/>
      <c r="R131" s="80"/>
      <c r="S131" s="196"/>
      <c r="T131" s="32"/>
      <c r="U131" s="32"/>
      <c r="V131" s="32"/>
      <c r="W131" s="32"/>
      <c r="X131" s="32"/>
      <c r="Y131" s="32"/>
      <c r="Z131" s="32"/>
      <c r="AA131" s="32"/>
    </row>
    <row r="132" spans="2:27" ht="15" customHeight="1" x14ac:dyDescent="0.2">
      <c r="B132" s="71"/>
      <c r="C132" s="170">
        <v>123</v>
      </c>
      <c r="D132" s="192"/>
      <c r="E132" s="193" t="str">
        <f t="shared" si="1"/>
        <v/>
      </c>
      <c r="F132" s="194"/>
      <c r="G132" s="327"/>
      <c r="H132" s="327"/>
      <c r="I132" s="327"/>
      <c r="J132" s="327"/>
      <c r="K132" s="327"/>
      <c r="L132" s="327"/>
      <c r="M132" s="327"/>
      <c r="N132" s="327"/>
      <c r="O132" s="327"/>
      <c r="P132" s="327"/>
      <c r="Q132" s="327"/>
      <c r="R132" s="80"/>
      <c r="S132" s="196"/>
      <c r="T132" s="32"/>
      <c r="U132" s="32"/>
      <c r="V132" s="32"/>
      <c r="W132" s="32"/>
      <c r="X132" s="32"/>
      <c r="Y132" s="32"/>
      <c r="Z132" s="32"/>
      <c r="AA132" s="32"/>
    </row>
    <row r="133" spans="2:27" ht="15" customHeight="1" x14ac:dyDescent="0.2">
      <c r="B133" s="71"/>
      <c r="C133" s="170">
        <v>124</v>
      </c>
      <c r="D133" s="192"/>
      <c r="E133" s="193" t="str">
        <f t="shared" si="1"/>
        <v/>
      </c>
      <c r="F133" s="194"/>
      <c r="G133" s="327"/>
      <c r="H133" s="327"/>
      <c r="I133" s="327"/>
      <c r="J133" s="327"/>
      <c r="K133" s="327"/>
      <c r="L133" s="327"/>
      <c r="M133" s="327"/>
      <c r="N133" s="327"/>
      <c r="O133" s="327"/>
      <c r="P133" s="327"/>
      <c r="Q133" s="327"/>
      <c r="R133" s="80"/>
      <c r="S133" s="196"/>
      <c r="T133" s="32"/>
      <c r="U133" s="32"/>
      <c r="V133" s="32"/>
      <c r="W133" s="32"/>
      <c r="X133" s="32"/>
      <c r="Y133" s="32"/>
      <c r="Z133" s="32"/>
      <c r="AA133" s="32"/>
    </row>
    <row r="134" spans="2:27" ht="15" customHeight="1" x14ac:dyDescent="0.2">
      <c r="B134" s="71"/>
      <c r="C134" s="170">
        <v>125</v>
      </c>
      <c r="D134" s="192"/>
      <c r="E134" s="193" t="str">
        <f t="shared" si="1"/>
        <v/>
      </c>
      <c r="F134" s="194"/>
      <c r="G134" s="327"/>
      <c r="H134" s="327"/>
      <c r="I134" s="327"/>
      <c r="J134" s="327"/>
      <c r="K134" s="327"/>
      <c r="L134" s="327"/>
      <c r="M134" s="327"/>
      <c r="N134" s="327"/>
      <c r="O134" s="327"/>
      <c r="P134" s="327"/>
      <c r="Q134" s="327"/>
      <c r="R134" s="80"/>
      <c r="S134" s="196"/>
      <c r="T134" s="32"/>
      <c r="U134" s="32"/>
      <c r="V134" s="32"/>
      <c r="W134" s="32"/>
      <c r="X134" s="32"/>
      <c r="Y134" s="32"/>
      <c r="Z134" s="32"/>
      <c r="AA134" s="32"/>
    </row>
    <row r="135" spans="2:27" ht="15" customHeight="1" x14ac:dyDescent="0.2">
      <c r="B135" s="71"/>
      <c r="C135" s="170">
        <v>126</v>
      </c>
      <c r="D135" s="192"/>
      <c r="E135" s="193" t="str">
        <f t="shared" si="1"/>
        <v/>
      </c>
      <c r="F135" s="194"/>
      <c r="G135" s="327"/>
      <c r="H135" s="327"/>
      <c r="I135" s="327"/>
      <c r="J135" s="327"/>
      <c r="K135" s="327"/>
      <c r="L135" s="327"/>
      <c r="M135" s="327"/>
      <c r="N135" s="327"/>
      <c r="O135" s="327"/>
      <c r="P135" s="327"/>
      <c r="Q135" s="327"/>
      <c r="R135" s="80"/>
      <c r="S135" s="196"/>
      <c r="T135" s="32"/>
      <c r="U135" s="32"/>
      <c r="V135" s="32"/>
      <c r="W135" s="32"/>
      <c r="X135" s="32"/>
      <c r="Y135" s="32"/>
      <c r="Z135" s="32"/>
      <c r="AA135" s="32"/>
    </row>
    <row r="136" spans="2:27" ht="15" customHeight="1" x14ac:dyDescent="0.2">
      <c r="B136" s="71"/>
      <c r="C136" s="170">
        <v>127</v>
      </c>
      <c r="D136" s="192"/>
      <c r="E136" s="193" t="str">
        <f t="shared" si="1"/>
        <v/>
      </c>
      <c r="F136" s="194"/>
      <c r="G136" s="327"/>
      <c r="H136" s="327"/>
      <c r="I136" s="327"/>
      <c r="J136" s="327"/>
      <c r="K136" s="327"/>
      <c r="L136" s="327"/>
      <c r="M136" s="327"/>
      <c r="N136" s="327"/>
      <c r="O136" s="327"/>
      <c r="P136" s="327"/>
      <c r="Q136" s="327"/>
      <c r="R136" s="80"/>
      <c r="S136" s="196"/>
      <c r="T136" s="32"/>
      <c r="U136" s="32"/>
      <c r="V136" s="32"/>
      <c r="W136" s="32"/>
      <c r="X136" s="32"/>
      <c r="Y136" s="32"/>
      <c r="Z136" s="32"/>
      <c r="AA136" s="32"/>
    </row>
    <row r="137" spans="2:27" ht="15" customHeight="1" x14ac:dyDescent="0.2">
      <c r="B137" s="71"/>
      <c r="C137" s="170">
        <v>128</v>
      </c>
      <c r="D137" s="192"/>
      <c r="E137" s="193" t="str">
        <f t="shared" si="1"/>
        <v/>
      </c>
      <c r="F137" s="194"/>
      <c r="G137" s="327"/>
      <c r="H137" s="327"/>
      <c r="I137" s="327"/>
      <c r="J137" s="327"/>
      <c r="K137" s="327"/>
      <c r="L137" s="327"/>
      <c r="M137" s="327"/>
      <c r="N137" s="327"/>
      <c r="O137" s="327"/>
      <c r="P137" s="327"/>
      <c r="Q137" s="327"/>
      <c r="R137" s="80"/>
      <c r="S137" s="196"/>
      <c r="T137" s="32"/>
      <c r="U137" s="32"/>
      <c r="V137" s="32"/>
      <c r="W137" s="32"/>
      <c r="X137" s="32"/>
      <c r="Y137" s="32"/>
      <c r="Z137" s="32"/>
      <c r="AA137" s="32"/>
    </row>
    <row r="138" spans="2:27" ht="15" customHeight="1" x14ac:dyDescent="0.2">
      <c r="B138" s="71"/>
      <c r="C138" s="170">
        <v>129</v>
      </c>
      <c r="D138" s="192"/>
      <c r="E138" s="193" t="str">
        <f t="shared" si="1"/>
        <v/>
      </c>
      <c r="F138" s="194"/>
      <c r="G138" s="327"/>
      <c r="H138" s="327"/>
      <c r="I138" s="327"/>
      <c r="J138" s="327"/>
      <c r="K138" s="327"/>
      <c r="L138" s="327"/>
      <c r="M138" s="327"/>
      <c r="N138" s="327"/>
      <c r="O138" s="327"/>
      <c r="P138" s="327"/>
      <c r="Q138" s="327"/>
      <c r="R138" s="80"/>
      <c r="S138" s="196"/>
      <c r="T138" s="32"/>
      <c r="U138" s="32"/>
      <c r="V138" s="32"/>
      <c r="W138" s="32"/>
      <c r="X138" s="32"/>
      <c r="Y138" s="32"/>
      <c r="Z138" s="32"/>
      <c r="AA138" s="32"/>
    </row>
    <row r="139" spans="2:27" ht="15" customHeight="1" x14ac:dyDescent="0.2">
      <c r="B139" s="71"/>
      <c r="C139" s="170">
        <v>130</v>
      </c>
      <c r="D139" s="192"/>
      <c r="E139" s="193" t="str">
        <f t="shared" ref="E139:E159" si="2">IF(D139="","",D139)</f>
        <v/>
      </c>
      <c r="F139" s="194"/>
      <c r="G139" s="327"/>
      <c r="H139" s="327"/>
      <c r="I139" s="327"/>
      <c r="J139" s="327"/>
      <c r="K139" s="327"/>
      <c r="L139" s="327"/>
      <c r="M139" s="327"/>
      <c r="N139" s="327"/>
      <c r="O139" s="327"/>
      <c r="P139" s="327"/>
      <c r="Q139" s="327"/>
      <c r="R139" s="80"/>
      <c r="S139" s="196"/>
      <c r="T139" s="32"/>
      <c r="U139" s="32"/>
      <c r="V139" s="32"/>
      <c r="W139" s="32"/>
      <c r="X139" s="32"/>
      <c r="Y139" s="32"/>
      <c r="Z139" s="32"/>
      <c r="AA139" s="32"/>
    </row>
    <row r="140" spans="2:27" ht="15" customHeight="1" x14ac:dyDescent="0.2">
      <c r="B140" s="71"/>
      <c r="C140" s="170">
        <v>131</v>
      </c>
      <c r="D140" s="192"/>
      <c r="E140" s="193" t="str">
        <f t="shared" si="2"/>
        <v/>
      </c>
      <c r="F140" s="194"/>
      <c r="G140" s="327"/>
      <c r="H140" s="327"/>
      <c r="I140" s="327"/>
      <c r="J140" s="327"/>
      <c r="K140" s="327"/>
      <c r="L140" s="327"/>
      <c r="M140" s="327"/>
      <c r="N140" s="327"/>
      <c r="O140" s="327"/>
      <c r="P140" s="327"/>
      <c r="Q140" s="327"/>
      <c r="R140" s="80"/>
      <c r="S140" s="196"/>
      <c r="T140" s="32"/>
      <c r="U140" s="32"/>
      <c r="V140" s="32"/>
      <c r="W140" s="32"/>
      <c r="X140" s="32"/>
      <c r="Y140" s="32"/>
      <c r="Z140" s="32"/>
      <c r="AA140" s="32"/>
    </row>
    <row r="141" spans="2:27" ht="15" customHeight="1" x14ac:dyDescent="0.2">
      <c r="B141" s="71"/>
      <c r="C141" s="170">
        <v>132</v>
      </c>
      <c r="D141" s="192"/>
      <c r="E141" s="193" t="str">
        <f t="shared" si="2"/>
        <v/>
      </c>
      <c r="F141" s="194"/>
      <c r="G141" s="327"/>
      <c r="H141" s="327"/>
      <c r="I141" s="327"/>
      <c r="J141" s="327"/>
      <c r="K141" s="327"/>
      <c r="L141" s="327"/>
      <c r="M141" s="327"/>
      <c r="N141" s="327"/>
      <c r="O141" s="327"/>
      <c r="P141" s="327"/>
      <c r="Q141" s="327"/>
      <c r="R141" s="80"/>
      <c r="S141" s="196"/>
      <c r="T141" s="32"/>
      <c r="U141" s="32"/>
      <c r="V141" s="32"/>
      <c r="W141" s="32"/>
      <c r="X141" s="32"/>
      <c r="Y141" s="32"/>
      <c r="Z141" s="32"/>
      <c r="AA141" s="32"/>
    </row>
    <row r="142" spans="2:27" ht="15" customHeight="1" x14ac:dyDescent="0.2">
      <c r="B142" s="71"/>
      <c r="C142" s="170">
        <v>133</v>
      </c>
      <c r="D142" s="192"/>
      <c r="E142" s="193" t="str">
        <f t="shared" si="2"/>
        <v/>
      </c>
      <c r="F142" s="194"/>
      <c r="G142" s="327"/>
      <c r="H142" s="327"/>
      <c r="I142" s="327"/>
      <c r="J142" s="327"/>
      <c r="K142" s="327"/>
      <c r="L142" s="327"/>
      <c r="M142" s="327"/>
      <c r="N142" s="327"/>
      <c r="O142" s="327"/>
      <c r="P142" s="327"/>
      <c r="Q142" s="327"/>
      <c r="R142" s="80"/>
      <c r="S142" s="196"/>
      <c r="T142" s="32"/>
      <c r="U142" s="32"/>
      <c r="V142" s="32"/>
      <c r="W142" s="32"/>
      <c r="X142" s="32"/>
      <c r="Y142" s="32"/>
      <c r="Z142" s="32"/>
      <c r="AA142" s="32"/>
    </row>
    <row r="143" spans="2:27" ht="15" customHeight="1" x14ac:dyDescent="0.2">
      <c r="B143" s="71"/>
      <c r="C143" s="170">
        <v>134</v>
      </c>
      <c r="D143" s="192"/>
      <c r="E143" s="193" t="str">
        <f t="shared" si="2"/>
        <v/>
      </c>
      <c r="F143" s="194"/>
      <c r="G143" s="327"/>
      <c r="H143" s="327"/>
      <c r="I143" s="327"/>
      <c r="J143" s="327"/>
      <c r="K143" s="327"/>
      <c r="L143" s="327"/>
      <c r="M143" s="327"/>
      <c r="N143" s="327"/>
      <c r="O143" s="327"/>
      <c r="P143" s="327"/>
      <c r="Q143" s="327"/>
      <c r="R143" s="80"/>
      <c r="S143" s="196"/>
      <c r="T143" s="32"/>
      <c r="U143" s="32"/>
      <c r="V143" s="32"/>
      <c r="W143" s="32"/>
      <c r="X143" s="32"/>
      <c r="Y143" s="32"/>
      <c r="Z143" s="32"/>
      <c r="AA143" s="32"/>
    </row>
    <row r="144" spans="2:27" ht="15" customHeight="1" x14ac:dyDescent="0.2">
      <c r="B144" s="71"/>
      <c r="C144" s="170">
        <v>135</v>
      </c>
      <c r="D144" s="192"/>
      <c r="E144" s="193" t="str">
        <f t="shared" si="2"/>
        <v/>
      </c>
      <c r="F144" s="194"/>
      <c r="G144" s="327"/>
      <c r="H144" s="327"/>
      <c r="I144" s="327"/>
      <c r="J144" s="327"/>
      <c r="K144" s="327"/>
      <c r="L144" s="327"/>
      <c r="M144" s="327"/>
      <c r="N144" s="327"/>
      <c r="O144" s="327"/>
      <c r="P144" s="327"/>
      <c r="Q144" s="327"/>
      <c r="R144" s="80"/>
      <c r="S144" s="196"/>
      <c r="T144" s="32"/>
      <c r="U144" s="32"/>
      <c r="V144" s="32"/>
      <c r="W144" s="32"/>
      <c r="X144" s="32"/>
      <c r="Y144" s="32"/>
      <c r="Z144" s="32"/>
      <c r="AA144" s="32"/>
    </row>
    <row r="145" spans="2:27" ht="15" customHeight="1" x14ac:dyDescent="0.2">
      <c r="B145" s="71"/>
      <c r="C145" s="170">
        <v>136</v>
      </c>
      <c r="D145" s="192"/>
      <c r="E145" s="193" t="str">
        <f t="shared" si="2"/>
        <v/>
      </c>
      <c r="F145" s="194"/>
      <c r="G145" s="327"/>
      <c r="H145" s="327"/>
      <c r="I145" s="327"/>
      <c r="J145" s="327"/>
      <c r="K145" s="327"/>
      <c r="L145" s="327"/>
      <c r="M145" s="327"/>
      <c r="N145" s="327"/>
      <c r="O145" s="327"/>
      <c r="P145" s="327"/>
      <c r="Q145" s="327"/>
      <c r="R145" s="80"/>
      <c r="S145" s="196"/>
      <c r="T145" s="32"/>
      <c r="U145" s="32"/>
      <c r="V145" s="32"/>
      <c r="W145" s="32"/>
      <c r="X145" s="32"/>
      <c r="Y145" s="32"/>
      <c r="Z145" s="32"/>
      <c r="AA145" s="32"/>
    </row>
    <row r="146" spans="2:27" ht="15" customHeight="1" x14ac:dyDescent="0.2">
      <c r="B146" s="71"/>
      <c r="C146" s="170">
        <v>137</v>
      </c>
      <c r="D146" s="192"/>
      <c r="E146" s="193" t="str">
        <f t="shared" si="2"/>
        <v/>
      </c>
      <c r="F146" s="194"/>
      <c r="G146" s="327"/>
      <c r="H146" s="327"/>
      <c r="I146" s="327"/>
      <c r="J146" s="327"/>
      <c r="K146" s="327"/>
      <c r="L146" s="327"/>
      <c r="M146" s="327"/>
      <c r="N146" s="327"/>
      <c r="O146" s="327"/>
      <c r="P146" s="327"/>
      <c r="Q146" s="327"/>
      <c r="R146" s="80"/>
      <c r="S146" s="196"/>
      <c r="T146" s="32"/>
      <c r="U146" s="32"/>
      <c r="V146" s="32"/>
      <c r="W146" s="32"/>
      <c r="X146" s="32"/>
      <c r="Y146" s="32"/>
      <c r="Z146" s="32"/>
      <c r="AA146" s="32"/>
    </row>
    <row r="147" spans="2:27" ht="15" customHeight="1" x14ac:dyDescent="0.2">
      <c r="B147" s="71"/>
      <c r="C147" s="170">
        <v>138</v>
      </c>
      <c r="D147" s="192"/>
      <c r="E147" s="193" t="str">
        <f t="shared" si="2"/>
        <v/>
      </c>
      <c r="F147" s="194"/>
      <c r="G147" s="327"/>
      <c r="H147" s="327"/>
      <c r="I147" s="327"/>
      <c r="J147" s="327"/>
      <c r="K147" s="327"/>
      <c r="L147" s="327"/>
      <c r="M147" s="327"/>
      <c r="N147" s="327"/>
      <c r="O147" s="327"/>
      <c r="P147" s="327"/>
      <c r="Q147" s="327"/>
      <c r="R147" s="80"/>
      <c r="S147" s="196"/>
      <c r="T147" s="32"/>
      <c r="U147" s="32"/>
      <c r="V147" s="32"/>
      <c r="W147" s="32"/>
      <c r="X147" s="32"/>
      <c r="Y147" s="32"/>
      <c r="Z147" s="32"/>
      <c r="AA147" s="32"/>
    </row>
    <row r="148" spans="2:27" ht="15" customHeight="1" x14ac:dyDescent="0.2">
      <c r="B148" s="71"/>
      <c r="C148" s="170">
        <v>139</v>
      </c>
      <c r="D148" s="192"/>
      <c r="E148" s="193" t="str">
        <f t="shared" si="2"/>
        <v/>
      </c>
      <c r="F148" s="194"/>
      <c r="G148" s="327"/>
      <c r="H148" s="327"/>
      <c r="I148" s="327"/>
      <c r="J148" s="327"/>
      <c r="K148" s="327"/>
      <c r="L148" s="327"/>
      <c r="M148" s="327"/>
      <c r="N148" s="327"/>
      <c r="O148" s="327"/>
      <c r="P148" s="327"/>
      <c r="Q148" s="327"/>
      <c r="R148" s="80"/>
      <c r="S148" s="196"/>
      <c r="T148" s="32"/>
      <c r="U148" s="32"/>
      <c r="V148" s="32"/>
      <c r="W148" s="32"/>
      <c r="X148" s="32"/>
      <c r="Y148" s="32"/>
      <c r="Z148" s="32"/>
      <c r="AA148" s="32"/>
    </row>
    <row r="149" spans="2:27" ht="15" customHeight="1" x14ac:dyDescent="0.2">
      <c r="B149" s="71"/>
      <c r="C149" s="170">
        <v>140</v>
      </c>
      <c r="D149" s="192"/>
      <c r="E149" s="193" t="str">
        <f t="shared" si="2"/>
        <v/>
      </c>
      <c r="F149" s="194"/>
      <c r="G149" s="327"/>
      <c r="H149" s="327"/>
      <c r="I149" s="327"/>
      <c r="J149" s="327"/>
      <c r="K149" s="327"/>
      <c r="L149" s="327"/>
      <c r="M149" s="327"/>
      <c r="N149" s="327"/>
      <c r="O149" s="327"/>
      <c r="P149" s="327"/>
      <c r="Q149" s="327"/>
      <c r="R149" s="80"/>
      <c r="S149" s="196"/>
      <c r="T149" s="32"/>
    </row>
    <row r="150" spans="2:27" ht="15" customHeight="1" x14ac:dyDescent="0.2">
      <c r="B150" s="71"/>
      <c r="C150" s="170">
        <v>141</v>
      </c>
      <c r="D150" s="192"/>
      <c r="E150" s="193" t="str">
        <f t="shared" si="2"/>
        <v/>
      </c>
      <c r="F150" s="194"/>
      <c r="G150" s="327"/>
      <c r="H150" s="327"/>
      <c r="I150" s="327"/>
      <c r="J150" s="327"/>
      <c r="K150" s="327"/>
      <c r="L150" s="327"/>
      <c r="M150" s="327"/>
      <c r="N150" s="327"/>
      <c r="O150" s="327"/>
      <c r="P150" s="327"/>
      <c r="Q150" s="327"/>
      <c r="R150" s="80"/>
      <c r="S150" s="196"/>
      <c r="T150" s="32"/>
    </row>
    <row r="151" spans="2:27" ht="15" customHeight="1" x14ac:dyDescent="0.2">
      <c r="B151" s="71"/>
      <c r="C151" s="170">
        <v>142</v>
      </c>
      <c r="D151" s="192"/>
      <c r="E151" s="193" t="str">
        <f t="shared" si="2"/>
        <v/>
      </c>
      <c r="F151" s="194"/>
      <c r="G151" s="327"/>
      <c r="H151" s="327"/>
      <c r="I151" s="327"/>
      <c r="J151" s="327"/>
      <c r="K151" s="327"/>
      <c r="L151" s="327"/>
      <c r="M151" s="327"/>
      <c r="N151" s="327"/>
      <c r="O151" s="327"/>
      <c r="P151" s="327"/>
      <c r="Q151" s="327"/>
      <c r="R151" s="80"/>
      <c r="S151" s="196"/>
      <c r="T151" s="32"/>
    </row>
    <row r="152" spans="2:27" ht="15" customHeight="1" x14ac:dyDescent="0.2">
      <c r="B152" s="71"/>
      <c r="C152" s="170">
        <v>143</v>
      </c>
      <c r="D152" s="192"/>
      <c r="E152" s="193" t="str">
        <f t="shared" si="2"/>
        <v/>
      </c>
      <c r="F152" s="194"/>
      <c r="G152" s="327"/>
      <c r="H152" s="327"/>
      <c r="I152" s="327"/>
      <c r="J152" s="327"/>
      <c r="K152" s="327"/>
      <c r="L152" s="327"/>
      <c r="M152" s="327"/>
      <c r="N152" s="327"/>
      <c r="O152" s="327"/>
      <c r="P152" s="327"/>
      <c r="Q152" s="327"/>
      <c r="R152" s="80"/>
      <c r="S152" s="196"/>
      <c r="T152" s="32"/>
    </row>
    <row r="153" spans="2:27" ht="15" customHeight="1" x14ac:dyDescent="0.2">
      <c r="B153" s="71"/>
      <c r="C153" s="170">
        <v>144</v>
      </c>
      <c r="D153" s="192"/>
      <c r="E153" s="193" t="str">
        <f t="shared" si="2"/>
        <v/>
      </c>
      <c r="F153" s="194"/>
      <c r="G153" s="327"/>
      <c r="H153" s="327"/>
      <c r="I153" s="327"/>
      <c r="J153" s="327"/>
      <c r="K153" s="327"/>
      <c r="L153" s="327"/>
      <c r="M153" s="327"/>
      <c r="N153" s="327"/>
      <c r="O153" s="327"/>
      <c r="P153" s="327"/>
      <c r="Q153" s="327"/>
      <c r="R153" s="80"/>
      <c r="S153" s="196"/>
      <c r="T153" s="32"/>
    </row>
    <row r="154" spans="2:27" ht="15" customHeight="1" x14ac:dyDescent="0.2">
      <c r="B154" s="71"/>
      <c r="C154" s="170">
        <v>145</v>
      </c>
      <c r="D154" s="192"/>
      <c r="E154" s="193" t="str">
        <f t="shared" si="2"/>
        <v/>
      </c>
      <c r="F154" s="194"/>
      <c r="G154" s="327"/>
      <c r="H154" s="327"/>
      <c r="I154" s="327"/>
      <c r="J154" s="327"/>
      <c r="K154" s="327"/>
      <c r="L154" s="327"/>
      <c r="M154" s="327"/>
      <c r="N154" s="327"/>
      <c r="O154" s="327"/>
      <c r="P154" s="327"/>
      <c r="Q154" s="327"/>
      <c r="R154" s="80"/>
      <c r="S154" s="196"/>
      <c r="T154" s="32"/>
    </row>
    <row r="155" spans="2:27" ht="15" customHeight="1" x14ac:dyDescent="0.2">
      <c r="B155" s="71"/>
      <c r="C155" s="170">
        <v>146</v>
      </c>
      <c r="D155" s="192"/>
      <c r="E155" s="193" t="str">
        <f t="shared" si="2"/>
        <v/>
      </c>
      <c r="F155" s="194"/>
      <c r="G155" s="327"/>
      <c r="H155" s="327"/>
      <c r="I155" s="327"/>
      <c r="J155" s="327"/>
      <c r="K155" s="327"/>
      <c r="L155" s="327"/>
      <c r="M155" s="327"/>
      <c r="N155" s="327"/>
      <c r="O155" s="327"/>
      <c r="P155" s="327"/>
      <c r="Q155" s="327"/>
      <c r="R155" s="80"/>
      <c r="S155" s="196"/>
      <c r="T155" s="32"/>
    </row>
    <row r="156" spans="2:27" ht="15" customHeight="1" x14ac:dyDescent="0.2">
      <c r="B156" s="71"/>
      <c r="C156" s="170">
        <v>147</v>
      </c>
      <c r="D156" s="192"/>
      <c r="E156" s="193" t="str">
        <f t="shared" si="2"/>
        <v/>
      </c>
      <c r="F156" s="194"/>
      <c r="G156" s="327"/>
      <c r="H156" s="327"/>
      <c r="I156" s="327"/>
      <c r="J156" s="327"/>
      <c r="K156" s="327"/>
      <c r="L156" s="327"/>
      <c r="M156" s="327"/>
      <c r="N156" s="327"/>
      <c r="O156" s="327"/>
      <c r="P156" s="327"/>
      <c r="Q156" s="327"/>
      <c r="R156" s="80"/>
      <c r="S156" s="196"/>
    </row>
    <row r="157" spans="2:27" ht="15" customHeight="1" x14ac:dyDescent="0.2">
      <c r="B157" s="71"/>
      <c r="C157" s="170">
        <v>148</v>
      </c>
      <c r="D157" s="192"/>
      <c r="E157" s="193" t="str">
        <f t="shared" si="2"/>
        <v/>
      </c>
      <c r="F157" s="194"/>
      <c r="G157" s="327"/>
      <c r="H157" s="327"/>
      <c r="I157" s="327"/>
      <c r="J157" s="327"/>
      <c r="K157" s="327"/>
      <c r="L157" s="327"/>
      <c r="M157" s="327"/>
      <c r="N157" s="327"/>
      <c r="O157" s="327"/>
      <c r="P157" s="327"/>
      <c r="Q157" s="327"/>
      <c r="R157" s="80"/>
      <c r="S157" s="196"/>
    </row>
    <row r="158" spans="2:27" ht="15" customHeight="1" x14ac:dyDescent="0.2">
      <c r="B158" s="71"/>
      <c r="C158" s="170">
        <v>149</v>
      </c>
      <c r="D158" s="192"/>
      <c r="E158" s="193" t="str">
        <f t="shared" si="2"/>
        <v/>
      </c>
      <c r="F158" s="194"/>
      <c r="G158" s="327"/>
      <c r="H158" s="327"/>
      <c r="I158" s="327"/>
      <c r="J158" s="327"/>
      <c r="K158" s="327"/>
      <c r="L158" s="327"/>
      <c r="M158" s="327"/>
      <c r="N158" s="327"/>
      <c r="O158" s="327"/>
      <c r="P158" s="327"/>
      <c r="Q158" s="327"/>
      <c r="R158" s="80"/>
      <c r="S158" s="196"/>
    </row>
    <row r="159" spans="2:27" ht="15" customHeight="1" x14ac:dyDescent="0.2">
      <c r="B159" s="71"/>
      <c r="C159" s="170">
        <v>150</v>
      </c>
      <c r="D159" s="192"/>
      <c r="E159" s="193" t="str">
        <f t="shared" si="2"/>
        <v/>
      </c>
      <c r="F159" s="194"/>
      <c r="G159" s="327"/>
      <c r="H159" s="327"/>
      <c r="I159" s="327"/>
      <c r="J159" s="327"/>
      <c r="K159" s="327"/>
      <c r="L159" s="327"/>
      <c r="M159" s="327"/>
      <c r="N159" s="327"/>
      <c r="O159" s="327"/>
      <c r="P159" s="327"/>
      <c r="Q159" s="327"/>
      <c r="R159" s="80"/>
      <c r="S159" s="196"/>
    </row>
    <row r="160" spans="2:27" ht="15" customHeight="1" x14ac:dyDescent="0.2">
      <c r="B160" s="71"/>
      <c r="C160" s="170"/>
      <c r="D160" s="192"/>
      <c r="E160" s="193" t="str">
        <f t="shared" ref="E160:E169" si="3">IF(D160="","",D160)</f>
        <v/>
      </c>
      <c r="F160" s="194"/>
      <c r="G160" s="327"/>
      <c r="H160" s="327"/>
      <c r="I160" s="327"/>
      <c r="J160" s="327"/>
      <c r="K160" s="327"/>
      <c r="L160" s="327"/>
      <c r="M160" s="327"/>
      <c r="N160" s="327"/>
      <c r="O160" s="327"/>
      <c r="P160" s="327"/>
      <c r="Q160" s="327"/>
      <c r="R160" s="80"/>
      <c r="S160" s="196"/>
      <c r="T160" s="32"/>
    </row>
    <row r="161" spans="2:20" ht="15" customHeight="1" x14ac:dyDescent="0.2">
      <c r="B161" s="71"/>
      <c r="C161" s="170"/>
      <c r="D161" s="192"/>
      <c r="E161" s="193" t="str">
        <f t="shared" si="3"/>
        <v/>
      </c>
      <c r="F161" s="194"/>
      <c r="G161" s="327"/>
      <c r="H161" s="327"/>
      <c r="I161" s="327"/>
      <c r="J161" s="327"/>
      <c r="K161" s="327"/>
      <c r="L161" s="327"/>
      <c r="M161" s="327"/>
      <c r="N161" s="327"/>
      <c r="O161" s="327"/>
      <c r="P161" s="327"/>
      <c r="Q161" s="327"/>
      <c r="R161" s="80"/>
      <c r="S161" s="196"/>
      <c r="T161" s="32"/>
    </row>
    <row r="162" spans="2:20" ht="15" customHeight="1" x14ac:dyDescent="0.2">
      <c r="B162" s="71"/>
      <c r="C162" s="170"/>
      <c r="D162" s="192"/>
      <c r="E162" s="193" t="str">
        <f t="shared" si="3"/>
        <v/>
      </c>
      <c r="F162" s="194"/>
      <c r="G162" s="327"/>
      <c r="H162" s="327"/>
      <c r="I162" s="327"/>
      <c r="J162" s="327"/>
      <c r="K162" s="327"/>
      <c r="L162" s="327"/>
      <c r="M162" s="327"/>
      <c r="N162" s="327"/>
      <c r="O162" s="327"/>
      <c r="P162" s="327"/>
      <c r="Q162" s="327"/>
      <c r="R162" s="80"/>
      <c r="S162" s="196"/>
      <c r="T162" s="32"/>
    </row>
    <row r="163" spans="2:20" ht="15" customHeight="1" x14ac:dyDescent="0.2">
      <c r="B163" s="71"/>
      <c r="C163" s="170"/>
      <c r="D163" s="192"/>
      <c r="E163" s="193" t="str">
        <f t="shared" si="3"/>
        <v/>
      </c>
      <c r="F163" s="194"/>
      <c r="G163" s="327"/>
      <c r="H163" s="327"/>
      <c r="I163" s="327"/>
      <c r="J163" s="327"/>
      <c r="K163" s="327"/>
      <c r="L163" s="327"/>
      <c r="M163" s="327"/>
      <c r="N163" s="327"/>
      <c r="O163" s="327"/>
      <c r="P163" s="327"/>
      <c r="Q163" s="327"/>
      <c r="R163" s="80"/>
      <c r="S163" s="196"/>
      <c r="T163" s="32"/>
    </row>
    <row r="164" spans="2:20" ht="15" customHeight="1" x14ac:dyDescent="0.2">
      <c r="B164" s="71"/>
      <c r="C164" s="170"/>
      <c r="D164" s="192"/>
      <c r="E164" s="193" t="str">
        <f t="shared" si="3"/>
        <v/>
      </c>
      <c r="F164" s="194"/>
      <c r="G164" s="327"/>
      <c r="H164" s="327"/>
      <c r="I164" s="327"/>
      <c r="J164" s="327"/>
      <c r="K164" s="327"/>
      <c r="L164" s="327"/>
      <c r="M164" s="327"/>
      <c r="N164" s="327"/>
      <c r="O164" s="327"/>
      <c r="P164" s="327"/>
      <c r="Q164" s="327"/>
      <c r="R164" s="80"/>
      <c r="S164" s="196"/>
      <c r="T164" s="32"/>
    </row>
    <row r="165" spans="2:20" ht="15" customHeight="1" x14ac:dyDescent="0.2">
      <c r="B165" s="71"/>
      <c r="C165" s="170"/>
      <c r="D165" s="192"/>
      <c r="E165" s="193" t="str">
        <f t="shared" si="3"/>
        <v/>
      </c>
      <c r="F165" s="194"/>
      <c r="G165" s="327"/>
      <c r="H165" s="327"/>
      <c r="I165" s="327"/>
      <c r="J165" s="327"/>
      <c r="K165" s="327"/>
      <c r="L165" s="327"/>
      <c r="M165" s="327"/>
      <c r="N165" s="327"/>
      <c r="O165" s="327"/>
      <c r="P165" s="327"/>
      <c r="Q165" s="327"/>
      <c r="R165" s="80"/>
      <c r="S165" s="196"/>
      <c r="T165" s="32"/>
    </row>
    <row r="166" spans="2:20" ht="15" customHeight="1" x14ac:dyDescent="0.2">
      <c r="B166" s="71"/>
      <c r="C166" s="170"/>
      <c r="D166" s="192"/>
      <c r="E166" s="193" t="str">
        <f t="shared" si="3"/>
        <v/>
      </c>
      <c r="F166" s="194"/>
      <c r="G166" s="327"/>
      <c r="H166" s="327"/>
      <c r="I166" s="327"/>
      <c r="J166" s="327"/>
      <c r="K166" s="327"/>
      <c r="L166" s="327"/>
      <c r="M166" s="327"/>
      <c r="N166" s="327"/>
      <c r="O166" s="327"/>
      <c r="P166" s="327"/>
      <c r="Q166" s="327"/>
      <c r="R166" s="80"/>
      <c r="S166" s="196"/>
    </row>
    <row r="167" spans="2:20" ht="15" customHeight="1" x14ac:dyDescent="0.2">
      <c r="B167" s="71"/>
      <c r="C167" s="170"/>
      <c r="D167" s="192"/>
      <c r="E167" s="193" t="str">
        <f t="shared" si="3"/>
        <v/>
      </c>
      <c r="F167" s="194"/>
      <c r="G167" s="327"/>
      <c r="H167" s="327"/>
      <c r="I167" s="327"/>
      <c r="J167" s="327"/>
      <c r="K167" s="327"/>
      <c r="L167" s="327"/>
      <c r="M167" s="327"/>
      <c r="N167" s="327"/>
      <c r="O167" s="327"/>
      <c r="P167" s="327"/>
      <c r="Q167" s="327"/>
      <c r="R167" s="80"/>
      <c r="S167" s="196"/>
    </row>
    <row r="168" spans="2:20" ht="15" customHeight="1" x14ac:dyDescent="0.2">
      <c r="B168" s="71"/>
      <c r="C168" s="170"/>
      <c r="D168" s="192"/>
      <c r="E168" s="193" t="str">
        <f t="shared" si="3"/>
        <v/>
      </c>
      <c r="F168" s="194"/>
      <c r="G168" s="327"/>
      <c r="H168" s="327"/>
      <c r="I168" s="327"/>
      <c r="J168" s="327"/>
      <c r="K168" s="327"/>
      <c r="L168" s="327"/>
      <c r="M168" s="327"/>
      <c r="N168" s="327"/>
      <c r="O168" s="327"/>
      <c r="P168" s="327"/>
      <c r="Q168" s="327"/>
      <c r="R168" s="80"/>
      <c r="S168" s="196"/>
    </row>
    <row r="169" spans="2:20" ht="15" customHeight="1" x14ac:dyDescent="0.2">
      <c r="B169" s="71"/>
      <c r="C169" s="170"/>
      <c r="D169" s="192"/>
      <c r="E169" s="193" t="str">
        <f t="shared" si="3"/>
        <v/>
      </c>
      <c r="F169" s="194"/>
      <c r="G169" s="327"/>
      <c r="H169" s="327"/>
      <c r="I169" s="327"/>
      <c r="J169" s="327"/>
      <c r="K169" s="327"/>
      <c r="L169" s="327"/>
      <c r="M169" s="327"/>
      <c r="N169" s="327"/>
      <c r="O169" s="327"/>
      <c r="P169" s="327"/>
      <c r="Q169" s="327"/>
      <c r="R169" s="80"/>
      <c r="S169" s="196"/>
    </row>
    <row r="170" spans="2:20" ht="15" customHeight="1" x14ac:dyDescent="0.2">
      <c r="B170" s="71"/>
      <c r="C170" s="170"/>
      <c r="D170" s="192"/>
      <c r="E170" s="193" t="str">
        <f t="shared" ref="E170:E179" si="4">IF(D170="","",D170)</f>
        <v/>
      </c>
      <c r="F170" s="194"/>
      <c r="G170" s="327"/>
      <c r="H170" s="327"/>
      <c r="I170" s="327"/>
      <c r="J170" s="327"/>
      <c r="K170" s="327"/>
      <c r="L170" s="327"/>
      <c r="M170" s="327"/>
      <c r="N170" s="327"/>
      <c r="O170" s="327"/>
      <c r="P170" s="327"/>
      <c r="Q170" s="327"/>
      <c r="R170" s="80"/>
      <c r="S170" s="196"/>
      <c r="T170" s="32"/>
    </row>
    <row r="171" spans="2:20" ht="15" customHeight="1" x14ac:dyDescent="0.2">
      <c r="B171" s="71"/>
      <c r="C171" s="170"/>
      <c r="D171" s="192"/>
      <c r="E171" s="193" t="str">
        <f t="shared" si="4"/>
        <v/>
      </c>
      <c r="F171" s="194"/>
      <c r="G171" s="327"/>
      <c r="H171" s="327"/>
      <c r="I171" s="327"/>
      <c r="J171" s="327"/>
      <c r="K171" s="327"/>
      <c r="L171" s="327"/>
      <c r="M171" s="327"/>
      <c r="N171" s="327"/>
      <c r="O171" s="327"/>
      <c r="P171" s="327"/>
      <c r="Q171" s="327"/>
      <c r="R171" s="80"/>
      <c r="S171" s="196"/>
      <c r="T171" s="32"/>
    </row>
    <row r="172" spans="2:20" ht="15" customHeight="1" x14ac:dyDescent="0.2">
      <c r="B172" s="71"/>
      <c r="C172" s="170"/>
      <c r="D172" s="192"/>
      <c r="E172" s="193" t="str">
        <f t="shared" si="4"/>
        <v/>
      </c>
      <c r="F172" s="194"/>
      <c r="G172" s="327"/>
      <c r="H172" s="327"/>
      <c r="I172" s="327"/>
      <c r="J172" s="327"/>
      <c r="K172" s="327"/>
      <c r="L172" s="327"/>
      <c r="M172" s="327"/>
      <c r="N172" s="327"/>
      <c r="O172" s="327"/>
      <c r="P172" s="327"/>
      <c r="Q172" s="327"/>
      <c r="R172" s="80"/>
      <c r="S172" s="196"/>
      <c r="T172" s="32"/>
    </row>
    <row r="173" spans="2:20" ht="15" customHeight="1" x14ac:dyDescent="0.2">
      <c r="B173" s="71"/>
      <c r="C173" s="170"/>
      <c r="D173" s="192"/>
      <c r="E173" s="193" t="str">
        <f t="shared" si="4"/>
        <v/>
      </c>
      <c r="F173" s="194"/>
      <c r="G173" s="327"/>
      <c r="H173" s="327"/>
      <c r="I173" s="327"/>
      <c r="J173" s="327"/>
      <c r="K173" s="327"/>
      <c r="L173" s="327"/>
      <c r="M173" s="327"/>
      <c r="N173" s="327"/>
      <c r="O173" s="327"/>
      <c r="P173" s="327"/>
      <c r="Q173" s="327"/>
      <c r="R173" s="80"/>
      <c r="S173" s="196"/>
      <c r="T173" s="32"/>
    </row>
    <row r="174" spans="2:20" ht="15" customHeight="1" x14ac:dyDescent="0.2">
      <c r="B174" s="71"/>
      <c r="C174" s="170"/>
      <c r="D174" s="192"/>
      <c r="E174" s="193" t="str">
        <f t="shared" si="4"/>
        <v/>
      </c>
      <c r="F174" s="194"/>
      <c r="G174" s="327"/>
      <c r="H174" s="327"/>
      <c r="I174" s="327"/>
      <c r="J174" s="327"/>
      <c r="K174" s="327"/>
      <c r="L174" s="327"/>
      <c r="M174" s="327"/>
      <c r="N174" s="327"/>
      <c r="O174" s="327"/>
      <c r="P174" s="327"/>
      <c r="Q174" s="327"/>
      <c r="R174" s="80"/>
      <c r="S174" s="196"/>
      <c r="T174" s="32"/>
    </row>
    <row r="175" spans="2:20" ht="15" customHeight="1" x14ac:dyDescent="0.2">
      <c r="B175" s="71"/>
      <c r="C175" s="170"/>
      <c r="D175" s="192"/>
      <c r="E175" s="193" t="str">
        <f t="shared" si="4"/>
        <v/>
      </c>
      <c r="F175" s="194"/>
      <c r="G175" s="327"/>
      <c r="H175" s="327"/>
      <c r="I175" s="327"/>
      <c r="J175" s="327"/>
      <c r="K175" s="327"/>
      <c r="L175" s="327"/>
      <c r="M175" s="327"/>
      <c r="N175" s="327"/>
      <c r="O175" s="327"/>
      <c r="P175" s="327"/>
      <c r="Q175" s="327"/>
      <c r="R175" s="80"/>
      <c r="S175" s="196"/>
      <c r="T175" s="32"/>
    </row>
    <row r="176" spans="2:20" ht="15" customHeight="1" x14ac:dyDescent="0.2">
      <c r="B176" s="71"/>
      <c r="C176" s="170"/>
      <c r="D176" s="192"/>
      <c r="E176" s="193" t="str">
        <f t="shared" si="4"/>
        <v/>
      </c>
      <c r="F176" s="194"/>
      <c r="G176" s="327"/>
      <c r="H176" s="327"/>
      <c r="I176" s="327"/>
      <c r="J176" s="327"/>
      <c r="K176" s="327"/>
      <c r="L176" s="327"/>
      <c r="M176" s="327"/>
      <c r="N176" s="327"/>
      <c r="O176" s="327"/>
      <c r="P176" s="327"/>
      <c r="Q176" s="327"/>
      <c r="R176" s="80"/>
      <c r="S176" s="196"/>
    </row>
    <row r="177" spans="2:19" ht="15" customHeight="1" x14ac:dyDescent="0.2">
      <c r="B177" s="71"/>
      <c r="C177" s="170"/>
      <c r="D177" s="192"/>
      <c r="E177" s="193" t="str">
        <f t="shared" si="4"/>
        <v/>
      </c>
      <c r="F177" s="194"/>
      <c r="G177" s="327"/>
      <c r="H177" s="327"/>
      <c r="I177" s="327"/>
      <c r="J177" s="327"/>
      <c r="K177" s="327"/>
      <c r="L177" s="327"/>
      <c r="M177" s="327"/>
      <c r="N177" s="327"/>
      <c r="O177" s="327"/>
      <c r="P177" s="327"/>
      <c r="Q177" s="327"/>
      <c r="R177" s="80"/>
      <c r="S177" s="196"/>
    </row>
    <row r="178" spans="2:19" ht="15" customHeight="1" x14ac:dyDescent="0.2">
      <c r="B178" s="71"/>
      <c r="C178" s="170"/>
      <c r="D178" s="192"/>
      <c r="E178" s="193" t="str">
        <f t="shared" si="4"/>
        <v/>
      </c>
      <c r="F178" s="194"/>
      <c r="G178" s="327"/>
      <c r="H178" s="327"/>
      <c r="I178" s="327"/>
      <c r="J178" s="327"/>
      <c r="K178" s="327"/>
      <c r="L178" s="327"/>
      <c r="M178" s="327"/>
      <c r="N178" s="327"/>
      <c r="O178" s="327"/>
      <c r="P178" s="327"/>
      <c r="Q178" s="327"/>
      <c r="R178" s="80"/>
      <c r="S178" s="196"/>
    </row>
    <row r="179" spans="2:19" ht="15" customHeight="1" x14ac:dyDescent="0.2">
      <c r="B179" s="71"/>
      <c r="C179" s="170"/>
      <c r="D179" s="192"/>
      <c r="E179" s="193" t="str">
        <f t="shared" si="4"/>
        <v/>
      </c>
      <c r="F179" s="194"/>
      <c r="G179" s="327"/>
      <c r="H179" s="327"/>
      <c r="I179" s="327"/>
      <c r="J179" s="327"/>
      <c r="K179" s="327"/>
      <c r="L179" s="327"/>
      <c r="M179" s="327"/>
      <c r="N179" s="327"/>
      <c r="O179" s="327"/>
      <c r="P179" s="327"/>
      <c r="Q179" s="327"/>
      <c r="R179" s="80"/>
      <c r="S179" s="196"/>
    </row>
    <row r="180" spans="2:19" ht="15.25" customHeight="1" x14ac:dyDescent="0.2">
      <c r="B180" s="5"/>
      <c r="C180" s="5"/>
      <c r="D180" s="5"/>
      <c r="E180" s="5"/>
      <c r="F180" s="5"/>
      <c r="G180" s="5"/>
      <c r="H180" s="5"/>
      <c r="I180" s="5"/>
      <c r="J180" s="5"/>
      <c r="K180" s="5"/>
      <c r="L180" s="5"/>
      <c r="M180" s="5"/>
      <c r="N180" s="5"/>
      <c r="O180" s="5"/>
      <c r="P180" s="5"/>
      <c r="Q180" s="5"/>
      <c r="R180" s="5"/>
    </row>
    <row r="181" spans="2:19" ht="15.25" customHeight="1" x14ac:dyDescent="0.2">
      <c r="B181" s="5"/>
      <c r="C181" s="5"/>
      <c r="D181" s="5"/>
      <c r="E181" s="5"/>
      <c r="F181" s="5"/>
      <c r="G181" s="5"/>
      <c r="H181" s="5"/>
      <c r="I181" s="5"/>
      <c r="J181" s="5"/>
      <c r="K181" s="5"/>
      <c r="L181" s="5"/>
      <c r="M181" s="5"/>
      <c r="N181" s="5"/>
      <c r="O181" s="5"/>
      <c r="P181" s="5"/>
      <c r="Q181" s="5"/>
      <c r="R181" s="5"/>
    </row>
    <row r="182" spans="2:19" ht="15.25" customHeight="1" x14ac:dyDescent="0.2">
      <c r="B182" s="5"/>
      <c r="C182" s="5"/>
      <c r="D182" s="5"/>
      <c r="E182" s="5"/>
      <c r="F182" s="5"/>
      <c r="G182" s="5"/>
      <c r="H182" s="5"/>
      <c r="I182" s="5"/>
      <c r="J182" s="5"/>
      <c r="K182" s="5"/>
      <c r="L182" s="5"/>
      <c r="M182" s="5"/>
      <c r="N182" s="5"/>
      <c r="O182" s="5"/>
      <c r="P182" s="5"/>
      <c r="Q182" s="5"/>
      <c r="R182" s="5"/>
    </row>
    <row r="183" spans="2:19" ht="15.25" customHeight="1" x14ac:dyDescent="0.2">
      <c r="B183" s="5"/>
      <c r="C183" s="5"/>
      <c r="D183" s="5"/>
      <c r="E183" s="5"/>
      <c r="F183" s="5"/>
      <c r="G183" s="5"/>
      <c r="H183" s="5"/>
      <c r="I183" s="5"/>
      <c r="J183" s="5"/>
      <c r="K183" s="5"/>
      <c r="L183" s="5"/>
      <c r="M183" s="5"/>
      <c r="N183" s="5"/>
      <c r="O183" s="5"/>
      <c r="P183" s="5"/>
      <c r="Q183" s="5"/>
      <c r="R183" s="5"/>
    </row>
    <row r="184" spans="2:19" ht="15.25" customHeight="1" x14ac:dyDescent="0.2">
      <c r="B184" s="5"/>
      <c r="C184" s="5"/>
      <c r="D184" s="5"/>
      <c r="E184" s="5"/>
      <c r="F184" s="5"/>
      <c r="G184" s="5"/>
      <c r="H184" s="5"/>
      <c r="I184" s="5"/>
      <c r="J184" s="5"/>
      <c r="K184" s="5"/>
      <c r="L184" s="5"/>
      <c r="M184" s="5"/>
      <c r="N184" s="5"/>
      <c r="O184" s="5"/>
      <c r="P184" s="5"/>
      <c r="Q184" s="5"/>
      <c r="R184" s="5"/>
    </row>
    <row r="185" spans="2:19" ht="15.25" customHeight="1" x14ac:dyDescent="0.2">
      <c r="B185" s="5"/>
      <c r="C185" s="5"/>
      <c r="D185" s="5"/>
      <c r="E185" s="5"/>
      <c r="F185" s="5"/>
      <c r="G185" s="5"/>
      <c r="H185" s="5"/>
      <c r="I185" s="5"/>
      <c r="J185" s="5"/>
      <c r="K185" s="5"/>
      <c r="L185" s="5"/>
      <c r="M185" s="5"/>
      <c r="N185" s="5"/>
      <c r="O185" s="5"/>
      <c r="P185" s="5"/>
      <c r="Q185" s="5"/>
      <c r="R185" s="5"/>
    </row>
    <row r="186" spans="2:19" ht="15.25" customHeight="1" x14ac:dyDescent="0.2">
      <c r="B186" s="5"/>
      <c r="C186" s="5"/>
      <c r="D186" s="5"/>
      <c r="E186" s="5"/>
      <c r="F186" s="5"/>
      <c r="G186" s="5"/>
      <c r="H186" s="5"/>
      <c r="I186" s="5"/>
      <c r="J186" s="5"/>
      <c r="K186" s="5"/>
      <c r="L186" s="5"/>
      <c r="M186" s="5"/>
      <c r="N186" s="5"/>
      <c r="O186" s="5"/>
      <c r="P186" s="5"/>
      <c r="Q186" s="5"/>
      <c r="R186" s="5"/>
    </row>
    <row r="187" spans="2:19" ht="15.25" customHeight="1" x14ac:dyDescent="0.2">
      <c r="B187" s="5"/>
      <c r="C187" s="5"/>
      <c r="D187" s="5"/>
      <c r="E187" s="5"/>
      <c r="F187" s="5"/>
      <c r="G187" s="5"/>
      <c r="H187" s="5"/>
      <c r="I187" s="5"/>
      <c r="J187" s="5"/>
      <c r="K187" s="5"/>
      <c r="L187" s="5"/>
      <c r="M187" s="5"/>
      <c r="N187" s="5"/>
      <c r="O187" s="5"/>
      <c r="P187" s="5"/>
      <c r="Q187" s="5"/>
      <c r="R187" s="5"/>
    </row>
    <row r="188" spans="2:19" ht="24.75" customHeight="1" x14ac:dyDescent="0.2">
      <c r="B188" s="5"/>
      <c r="C188" s="5"/>
      <c r="D188" s="5"/>
      <c r="E188" s="5"/>
      <c r="F188" s="5"/>
      <c r="G188" s="5"/>
      <c r="H188" s="5"/>
      <c r="I188" s="5"/>
      <c r="J188" s="5"/>
      <c r="K188" s="5"/>
      <c r="L188" s="5"/>
      <c r="M188" s="5"/>
      <c r="N188" s="5"/>
      <c r="O188" s="5"/>
      <c r="P188" s="5"/>
      <c r="Q188" s="5"/>
      <c r="R188" s="5"/>
    </row>
    <row r="189" spans="2:19" ht="15.25" customHeight="1" x14ac:dyDescent="0.2">
      <c r="B189" s="5"/>
      <c r="C189" s="5"/>
      <c r="D189" s="5"/>
      <c r="E189" s="5"/>
      <c r="F189" s="5"/>
      <c r="G189" s="5"/>
      <c r="H189" s="5"/>
      <c r="I189" s="5"/>
      <c r="J189" s="5"/>
      <c r="K189" s="5"/>
      <c r="L189" s="5"/>
      <c r="M189" s="5"/>
      <c r="N189" s="5"/>
      <c r="O189" s="5"/>
      <c r="P189" s="5"/>
      <c r="Q189" s="5"/>
      <c r="R189" s="5"/>
    </row>
  </sheetData>
  <sheetProtection sheet="1" objects="1" scenarios="1"/>
  <protectedRanges>
    <protectedRange sqref="X17:AB20" name="範囲1"/>
  </protectedRanges>
  <autoFilter ref="D9:Q179" xr:uid="{00000000-0001-0000-0300-000000000000}">
    <filterColumn colId="3" showButton="0"/>
    <filterColumn colId="4" showButton="0"/>
    <filterColumn colId="5" showButton="0"/>
    <filterColumn colId="6" showButton="0"/>
    <filterColumn colId="7" showButton="0"/>
    <filterColumn colId="9" showButton="0"/>
    <filterColumn colId="10" showButton="0"/>
    <filterColumn colId="11" showButton="0"/>
    <filterColumn colId="12" showButton="0"/>
  </autoFilter>
  <mergeCells count="386">
    <mergeCell ref="AB2:AJ2"/>
    <mergeCell ref="L3:Q3"/>
    <mergeCell ref="X3:X4"/>
    <mergeCell ref="Y3:Y4"/>
    <mergeCell ref="Z3:Z4"/>
    <mergeCell ref="AA3:AA4"/>
    <mergeCell ref="K4:M4"/>
    <mergeCell ref="C2:D2"/>
    <mergeCell ref="E2:R2"/>
    <mergeCell ref="U2:U4"/>
    <mergeCell ref="V2:V4"/>
    <mergeCell ref="W2:W4"/>
    <mergeCell ref="X2:AA2"/>
    <mergeCell ref="C4:F4"/>
    <mergeCell ref="G4:I4"/>
    <mergeCell ref="C5:F5"/>
    <mergeCell ref="G5:I5"/>
    <mergeCell ref="K5:M5"/>
    <mergeCell ref="P5:Q5"/>
    <mergeCell ref="U5:U6"/>
    <mergeCell ref="C7:D7"/>
    <mergeCell ref="F7:G7"/>
    <mergeCell ref="I7:J7"/>
    <mergeCell ref="K7:M7"/>
    <mergeCell ref="N7:O7"/>
    <mergeCell ref="G10:L10"/>
    <mergeCell ref="M10:Q10"/>
    <mergeCell ref="G11:L11"/>
    <mergeCell ref="M11:Q11"/>
    <mergeCell ref="P7:Q7"/>
    <mergeCell ref="U7:Z7"/>
    <mergeCell ref="G9:L9"/>
    <mergeCell ref="M9:Q9"/>
    <mergeCell ref="X10:AB10"/>
    <mergeCell ref="X11:AB11"/>
    <mergeCell ref="M8:Q8"/>
    <mergeCell ref="C8:L8"/>
    <mergeCell ref="AB7:AK8"/>
    <mergeCell ref="G16:L16"/>
    <mergeCell ref="M16:Q16"/>
    <mergeCell ref="G17:L17"/>
    <mergeCell ref="M17:Q17"/>
    <mergeCell ref="G14:L14"/>
    <mergeCell ref="M14:Q14"/>
    <mergeCell ref="G15:L15"/>
    <mergeCell ref="M15:Q15"/>
    <mergeCell ref="G12:L12"/>
    <mergeCell ref="M12:Q12"/>
    <mergeCell ref="G13:L13"/>
    <mergeCell ref="M13:Q13"/>
    <mergeCell ref="G22:L22"/>
    <mergeCell ref="M22:Q22"/>
    <mergeCell ref="G23:L23"/>
    <mergeCell ref="M23:Q23"/>
    <mergeCell ref="G20:L20"/>
    <mergeCell ref="M20:Q20"/>
    <mergeCell ref="G21:L21"/>
    <mergeCell ref="M21:Q21"/>
    <mergeCell ref="G18:L18"/>
    <mergeCell ref="M18:Q18"/>
    <mergeCell ref="G19:L19"/>
    <mergeCell ref="M19:Q19"/>
    <mergeCell ref="G27:L27"/>
    <mergeCell ref="M27:Q27"/>
    <mergeCell ref="G28:L28"/>
    <mergeCell ref="M28:Q28"/>
    <mergeCell ref="G29:L29"/>
    <mergeCell ref="M29:Q29"/>
    <mergeCell ref="G24:L24"/>
    <mergeCell ref="M24:Q24"/>
    <mergeCell ref="G25:L25"/>
    <mergeCell ref="M25:Q25"/>
    <mergeCell ref="G26:L26"/>
    <mergeCell ref="M26:Q26"/>
    <mergeCell ref="G33:L33"/>
    <mergeCell ref="M33:Q33"/>
    <mergeCell ref="G34:L34"/>
    <mergeCell ref="M34:Q34"/>
    <mergeCell ref="G35:L35"/>
    <mergeCell ref="M35:Q35"/>
    <mergeCell ref="G30:L30"/>
    <mergeCell ref="M30:Q30"/>
    <mergeCell ref="G31:L31"/>
    <mergeCell ref="M31:Q31"/>
    <mergeCell ref="G32:L32"/>
    <mergeCell ref="M32:Q32"/>
    <mergeCell ref="G39:L39"/>
    <mergeCell ref="M39:Q39"/>
    <mergeCell ref="G40:L40"/>
    <mergeCell ref="M40:Q40"/>
    <mergeCell ref="G41:L41"/>
    <mergeCell ref="M41:Q41"/>
    <mergeCell ref="G36:L36"/>
    <mergeCell ref="M36:Q36"/>
    <mergeCell ref="G37:L37"/>
    <mergeCell ref="M37:Q37"/>
    <mergeCell ref="G38:L38"/>
    <mergeCell ref="M38:Q38"/>
    <mergeCell ref="G45:L45"/>
    <mergeCell ref="M45:Q45"/>
    <mergeCell ref="G46:L46"/>
    <mergeCell ref="M46:Q46"/>
    <mergeCell ref="G47:L47"/>
    <mergeCell ref="M47:Q47"/>
    <mergeCell ref="G42:L42"/>
    <mergeCell ref="M42:Q42"/>
    <mergeCell ref="G43:L43"/>
    <mergeCell ref="M43:Q43"/>
    <mergeCell ref="G44:L44"/>
    <mergeCell ref="M44:Q44"/>
    <mergeCell ref="G51:L51"/>
    <mergeCell ref="M51:Q51"/>
    <mergeCell ref="G52:L52"/>
    <mergeCell ref="M52:Q52"/>
    <mergeCell ref="G53:L53"/>
    <mergeCell ref="M53:Q53"/>
    <mergeCell ref="G48:L48"/>
    <mergeCell ref="M48:Q48"/>
    <mergeCell ref="G49:L49"/>
    <mergeCell ref="M49:Q49"/>
    <mergeCell ref="G50:L50"/>
    <mergeCell ref="M50:Q50"/>
    <mergeCell ref="G57:L57"/>
    <mergeCell ref="M57:Q57"/>
    <mergeCell ref="G58:L58"/>
    <mergeCell ref="M58:Q58"/>
    <mergeCell ref="G59:L59"/>
    <mergeCell ref="M59:Q59"/>
    <mergeCell ref="G54:L54"/>
    <mergeCell ref="M54:Q54"/>
    <mergeCell ref="G55:L55"/>
    <mergeCell ref="M55:Q55"/>
    <mergeCell ref="G56:L56"/>
    <mergeCell ref="M56:Q56"/>
    <mergeCell ref="G63:L63"/>
    <mergeCell ref="M63:Q63"/>
    <mergeCell ref="G64:L64"/>
    <mergeCell ref="M64:Q64"/>
    <mergeCell ref="G65:L65"/>
    <mergeCell ref="M65:Q65"/>
    <mergeCell ref="G60:L60"/>
    <mergeCell ref="M60:Q60"/>
    <mergeCell ref="G61:L61"/>
    <mergeCell ref="M61:Q61"/>
    <mergeCell ref="G62:L62"/>
    <mergeCell ref="M62:Q62"/>
    <mergeCell ref="G69:L69"/>
    <mergeCell ref="M69:Q69"/>
    <mergeCell ref="G70:L70"/>
    <mergeCell ref="M70:Q70"/>
    <mergeCell ref="G71:L71"/>
    <mergeCell ref="M71:Q71"/>
    <mergeCell ref="G66:L66"/>
    <mergeCell ref="M66:Q66"/>
    <mergeCell ref="G67:L67"/>
    <mergeCell ref="M67:Q67"/>
    <mergeCell ref="G68:L68"/>
    <mergeCell ref="M68:Q68"/>
    <mergeCell ref="G75:L75"/>
    <mergeCell ref="M75:Q75"/>
    <mergeCell ref="G76:L76"/>
    <mergeCell ref="M76:Q76"/>
    <mergeCell ref="G77:L77"/>
    <mergeCell ref="M77:Q77"/>
    <mergeCell ref="G72:L72"/>
    <mergeCell ref="M72:Q72"/>
    <mergeCell ref="G73:L73"/>
    <mergeCell ref="M73:Q73"/>
    <mergeCell ref="G74:L74"/>
    <mergeCell ref="M74:Q74"/>
    <mergeCell ref="G81:L81"/>
    <mergeCell ref="M81:Q81"/>
    <mergeCell ref="G82:L82"/>
    <mergeCell ref="M82:Q82"/>
    <mergeCell ref="G83:L83"/>
    <mergeCell ref="M83:Q83"/>
    <mergeCell ref="G78:L78"/>
    <mergeCell ref="M78:Q78"/>
    <mergeCell ref="G79:L79"/>
    <mergeCell ref="M79:Q79"/>
    <mergeCell ref="G80:L80"/>
    <mergeCell ref="M80:Q80"/>
    <mergeCell ref="G87:L87"/>
    <mergeCell ref="M87:Q87"/>
    <mergeCell ref="G88:L88"/>
    <mergeCell ref="M88:Q88"/>
    <mergeCell ref="G89:L89"/>
    <mergeCell ref="M89:Q89"/>
    <mergeCell ref="G84:L84"/>
    <mergeCell ref="M84:Q84"/>
    <mergeCell ref="G85:L85"/>
    <mergeCell ref="M85:Q85"/>
    <mergeCell ref="G86:L86"/>
    <mergeCell ref="M86:Q86"/>
    <mergeCell ref="G93:L93"/>
    <mergeCell ref="M93:Q93"/>
    <mergeCell ref="G94:L94"/>
    <mergeCell ref="M94:Q94"/>
    <mergeCell ref="G95:L95"/>
    <mergeCell ref="M95:Q95"/>
    <mergeCell ref="G90:L90"/>
    <mergeCell ref="M90:Q90"/>
    <mergeCell ref="G91:L91"/>
    <mergeCell ref="M91:Q91"/>
    <mergeCell ref="G92:L92"/>
    <mergeCell ref="M92:Q92"/>
    <mergeCell ref="G99:L99"/>
    <mergeCell ref="M99:Q99"/>
    <mergeCell ref="G100:L100"/>
    <mergeCell ref="M100:Q100"/>
    <mergeCell ref="G101:L101"/>
    <mergeCell ref="M101:Q101"/>
    <mergeCell ref="G96:L96"/>
    <mergeCell ref="M96:Q96"/>
    <mergeCell ref="G97:L97"/>
    <mergeCell ref="M97:Q97"/>
    <mergeCell ref="G98:L98"/>
    <mergeCell ref="M98:Q98"/>
    <mergeCell ref="G105:L105"/>
    <mergeCell ref="M105:Q105"/>
    <mergeCell ref="G106:L106"/>
    <mergeCell ref="M106:Q106"/>
    <mergeCell ref="G107:L107"/>
    <mergeCell ref="M107:Q107"/>
    <mergeCell ref="G102:L102"/>
    <mergeCell ref="M102:Q102"/>
    <mergeCell ref="G103:L103"/>
    <mergeCell ref="M103:Q103"/>
    <mergeCell ref="G104:L104"/>
    <mergeCell ref="M104:Q104"/>
    <mergeCell ref="G111:L111"/>
    <mergeCell ref="M111:Q111"/>
    <mergeCell ref="G112:L112"/>
    <mergeCell ref="M112:Q112"/>
    <mergeCell ref="G113:L113"/>
    <mergeCell ref="M113:Q113"/>
    <mergeCell ref="G108:L108"/>
    <mergeCell ref="M108:Q108"/>
    <mergeCell ref="G109:L109"/>
    <mergeCell ref="M109:Q109"/>
    <mergeCell ref="G110:L110"/>
    <mergeCell ref="M110:Q110"/>
    <mergeCell ref="G117:L117"/>
    <mergeCell ref="M117:Q117"/>
    <mergeCell ref="G118:L118"/>
    <mergeCell ref="M118:Q118"/>
    <mergeCell ref="G119:L119"/>
    <mergeCell ref="M119:Q119"/>
    <mergeCell ref="G114:L114"/>
    <mergeCell ref="M114:Q114"/>
    <mergeCell ref="G115:L115"/>
    <mergeCell ref="M115:Q115"/>
    <mergeCell ref="G116:L116"/>
    <mergeCell ref="M116:Q116"/>
    <mergeCell ref="G123:L123"/>
    <mergeCell ref="M123:Q123"/>
    <mergeCell ref="G124:L124"/>
    <mergeCell ref="M124:Q124"/>
    <mergeCell ref="G125:L125"/>
    <mergeCell ref="M125:Q125"/>
    <mergeCell ref="G120:L120"/>
    <mergeCell ref="M120:Q120"/>
    <mergeCell ref="G121:L121"/>
    <mergeCell ref="M121:Q121"/>
    <mergeCell ref="G122:L122"/>
    <mergeCell ref="M122:Q122"/>
    <mergeCell ref="G129:L129"/>
    <mergeCell ref="M129:Q129"/>
    <mergeCell ref="G130:L130"/>
    <mergeCell ref="M130:Q130"/>
    <mergeCell ref="G131:L131"/>
    <mergeCell ref="M131:Q131"/>
    <mergeCell ref="G126:L126"/>
    <mergeCell ref="M126:Q126"/>
    <mergeCell ref="G127:L127"/>
    <mergeCell ref="M127:Q127"/>
    <mergeCell ref="G128:L128"/>
    <mergeCell ref="M128:Q128"/>
    <mergeCell ref="G135:L135"/>
    <mergeCell ref="M135:Q135"/>
    <mergeCell ref="G136:L136"/>
    <mergeCell ref="M136:Q136"/>
    <mergeCell ref="G137:L137"/>
    <mergeCell ref="M137:Q137"/>
    <mergeCell ref="G132:L132"/>
    <mergeCell ref="M132:Q132"/>
    <mergeCell ref="G133:L133"/>
    <mergeCell ref="M133:Q133"/>
    <mergeCell ref="G134:L134"/>
    <mergeCell ref="M134:Q134"/>
    <mergeCell ref="G141:L141"/>
    <mergeCell ref="M141:Q141"/>
    <mergeCell ref="G142:L142"/>
    <mergeCell ref="M142:Q142"/>
    <mergeCell ref="G143:L143"/>
    <mergeCell ref="M143:Q143"/>
    <mergeCell ref="G138:L138"/>
    <mergeCell ref="M138:Q138"/>
    <mergeCell ref="G139:L139"/>
    <mergeCell ref="M139:Q139"/>
    <mergeCell ref="G140:L140"/>
    <mergeCell ref="M140:Q140"/>
    <mergeCell ref="G148:L148"/>
    <mergeCell ref="M148:Q148"/>
    <mergeCell ref="G149:L149"/>
    <mergeCell ref="M149:Q149"/>
    <mergeCell ref="G144:L144"/>
    <mergeCell ref="M144:Q144"/>
    <mergeCell ref="G145:L145"/>
    <mergeCell ref="M145:Q145"/>
    <mergeCell ref="G146:L146"/>
    <mergeCell ref="M146:Q146"/>
    <mergeCell ref="X23:AB23"/>
    <mergeCell ref="X17:AB17"/>
    <mergeCell ref="G159:L159"/>
    <mergeCell ref="M159:Q159"/>
    <mergeCell ref="G156:L156"/>
    <mergeCell ref="M156:Q156"/>
    <mergeCell ref="G157:L157"/>
    <mergeCell ref="M157:Q157"/>
    <mergeCell ref="G158:L158"/>
    <mergeCell ref="M158:Q158"/>
    <mergeCell ref="G153:L153"/>
    <mergeCell ref="M153:Q153"/>
    <mergeCell ref="G154:L154"/>
    <mergeCell ref="M154:Q154"/>
    <mergeCell ref="G155:L155"/>
    <mergeCell ref="M155:Q155"/>
    <mergeCell ref="G150:L150"/>
    <mergeCell ref="M150:Q150"/>
    <mergeCell ref="G151:L151"/>
    <mergeCell ref="M151:Q151"/>
    <mergeCell ref="G152:L152"/>
    <mergeCell ref="M152:Q152"/>
    <mergeCell ref="G147:L147"/>
    <mergeCell ref="M147:Q147"/>
    <mergeCell ref="X18:AB18"/>
    <mergeCell ref="X19:AB19"/>
    <mergeCell ref="X20:AB20"/>
    <mergeCell ref="X21:AB21"/>
    <mergeCell ref="X22:AB22"/>
    <mergeCell ref="X12:AB12"/>
    <mergeCell ref="X13:AB13"/>
    <mergeCell ref="X14:AB14"/>
    <mergeCell ref="X15:AB15"/>
    <mergeCell ref="X16:AB16"/>
    <mergeCell ref="G160:L160"/>
    <mergeCell ref="M160:Q160"/>
    <mergeCell ref="G161:L161"/>
    <mergeCell ref="M161:Q161"/>
    <mergeCell ref="G162:L162"/>
    <mergeCell ref="M162:Q162"/>
    <mergeCell ref="G163:L163"/>
    <mergeCell ref="M163:Q163"/>
    <mergeCell ref="G164:L164"/>
    <mergeCell ref="M164:Q164"/>
    <mergeCell ref="G165:L165"/>
    <mergeCell ref="M165:Q165"/>
    <mergeCell ref="G166:L166"/>
    <mergeCell ref="M166:Q166"/>
    <mergeCell ref="G167:L167"/>
    <mergeCell ref="M167:Q167"/>
    <mergeCell ref="G168:L168"/>
    <mergeCell ref="M168:Q168"/>
    <mergeCell ref="G169:L169"/>
    <mergeCell ref="M169:Q169"/>
    <mergeCell ref="G170:L170"/>
    <mergeCell ref="M170:Q170"/>
    <mergeCell ref="G171:L171"/>
    <mergeCell ref="M171:Q171"/>
    <mergeCell ref="G172:L172"/>
    <mergeCell ref="M172:Q172"/>
    <mergeCell ref="G173:L173"/>
    <mergeCell ref="M173:Q173"/>
    <mergeCell ref="G174:L174"/>
    <mergeCell ref="M174:Q174"/>
    <mergeCell ref="G175:L175"/>
    <mergeCell ref="M175:Q175"/>
    <mergeCell ref="G176:L176"/>
    <mergeCell ref="M176:Q176"/>
    <mergeCell ref="G177:L177"/>
    <mergeCell ref="M177:Q177"/>
    <mergeCell ref="G178:L178"/>
    <mergeCell ref="M178:Q178"/>
    <mergeCell ref="G179:L179"/>
    <mergeCell ref="M179:Q179"/>
  </mergeCells>
  <phoneticPr fontId="1"/>
  <conditionalFormatting sqref="W5">
    <cfRule type="cellIs" dxfId="2" priority="18" stopIfTrue="1" operator="lessThan">
      <formula>150</formula>
    </cfRule>
  </conditionalFormatting>
  <conditionalFormatting sqref="W6">
    <cfRule type="expression" dxfId="1" priority="13">
      <formula>$W$5&lt;150</formula>
    </cfRule>
  </conditionalFormatting>
  <conditionalFormatting sqref="AA7:AA8">
    <cfRule type="cellIs" dxfId="0" priority="14" operator="greaterThan">
      <formula>20</formula>
    </cfRule>
  </conditionalFormatting>
  <dataValidations xWindow="238" yWindow="411" count="4">
    <dataValidation type="list" allowBlank="1" showInputMessage="1" sqref="M10:Q179" xr:uid="{00000000-0002-0000-0300-000000000000}">
      <formula1>$X$11:$X$23</formula1>
    </dataValidation>
    <dataValidation type="list" allowBlank="1" showInputMessage="1" showErrorMessage="1" sqref="S10:S179" xr:uid="{00000000-0002-0000-0300-000001000000}">
      <formula1>$W$11:$W$19</formula1>
    </dataValidation>
    <dataValidation allowBlank="1" showInputMessage="1" showErrorMessage="1" promptTitle="計画書作成時における１月以降の月日の入力" prompt="１月以降は、翌年の西暦も入力します。_x000a_例：1/11⇒2025/1/11_x000a_※西暦を入力しない場合、データ入力者が入力している時の西暦の値が反映されて、その年月日に相当する曜日の値が返ります。" sqref="D10" xr:uid="{00000000-0002-0000-0300-000002000000}"/>
    <dataValidation type="list" allowBlank="1" showInputMessage="1" showErrorMessage="1" promptTitle="週時程外の時数入力について" prompt="週時程外の場合は，ドロップダウンリストから(1)を選択します_x000a_※(1)を選択すると，左上に緑色の三角が表示されますが，特に問題ありません_x000a_なお，1,2,3,4,5,6,(1)であれば，直接入力可" sqref="F10:F179" xr:uid="{00000000-0002-0000-0300-000003000000}">
      <formula1>"1,2,3,4,5,6,(1)"</formula1>
    </dataValidation>
  </dataValidations>
  <pageMargins left="0.78740157480314965" right="0.59055118110236227" top="0.59055118110236227" bottom="0.59055118110236227" header="0.11811023622047245" footer="0.51181102362204722"/>
  <pageSetup paperSize="9" orientation="portrait" useFirstPageNumber="1" r:id="rId1"/>
  <headerFooter alignWithMargins="0">
    <oddHeader xml:space="preserve">&amp;R[ 従 ]  No.&amp;P </oddHead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1" id="{38EA85D7-58DA-469D-8EF8-9EBC749B0FE0}">
            <xm:f>提出用【鑑】!$E$30="従来"</xm:f>
            <x14:dxf>
              <font>
                <color theme="0"/>
              </font>
            </x14:dxf>
          </x14:cfRule>
          <xm:sqref>C5:Q5</xm:sqref>
        </x14:conditionalFormatting>
        <x14:conditionalFormatting xmlns:xm="http://schemas.microsoft.com/office/excel/2006/main">
          <x14:cfRule type="expression" priority="10" id="{3BEC85E1-F9F0-4CF3-937E-78AA2ECC18BB}">
            <xm:f>提出用【鑑】!$AB$15="小学校"</xm:f>
            <x14:dxf>
              <font>
                <color theme="0"/>
              </font>
            </x14:dxf>
          </x14:cfRule>
          <xm:sqref>K4:O5</xm:sqref>
        </x14:conditionalFormatting>
        <x14:conditionalFormatting xmlns:xm="http://schemas.microsoft.com/office/excel/2006/main">
          <x14:cfRule type="expression" priority="1" id="{F435456C-B07C-47A4-B034-17CAAB494B0A}">
            <xm:f>提出用【鑑】!$AB$15="（前期課程）"</xm:f>
            <x14:dxf>
              <font>
                <color theme="0"/>
              </font>
            </x14:dxf>
          </x14:cfRule>
          <x14:cfRule type="expression" priority="9" id="{B7079744-C230-4C55-A6CE-62B848F0A523}">
            <xm:f>提出用【鑑】!$AB$15="小学校"</xm:f>
            <x14:dxf>
              <font>
                <color theme="0"/>
              </font>
            </x14:dxf>
          </x14:cfRule>
          <xm:sqref>P7:Q7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作成上の留意点</vt:lpstr>
      <vt:lpstr>《記入例》 提出用【鑑】</vt:lpstr>
      <vt:lpstr>《記入例》 様式３－１</vt:lpstr>
      <vt:lpstr>提出用【鑑】</vt:lpstr>
      <vt:lpstr>様式３－１（拠点校方式）</vt:lpstr>
      <vt:lpstr>様式３－１（従来方式）</vt:lpstr>
      <vt:lpstr>'《記入例》 提出用【鑑】'!Print_Area</vt:lpstr>
      <vt:lpstr>'《記入例》 様式３－１'!Print_Area</vt:lpstr>
      <vt:lpstr>作成上の留意点!Print_Area</vt:lpstr>
      <vt:lpstr>提出用【鑑】!Print_Area</vt:lpstr>
      <vt:lpstr>'様式３－１（拠点校方式）'!Print_Area</vt:lpstr>
      <vt:lpstr>'様式３－１（従来方式）'!Print_Area</vt:lpstr>
      <vt:lpstr>'《記入例》 様式３－１'!Print_Titles</vt:lpstr>
      <vt:lpstr>'様式３－１（拠点校方式）'!Print_Titles</vt:lpstr>
      <vt:lpstr>'様式３－１（従来方式）'!Print_Titles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2021-03-02T00:22:20Z</dcterms:created>
  <dcterms:modified xsi:type="dcterms:W3CDTF">2025-03-04T06:10:17Z</dcterms:modified>
</cp:coreProperties>
</file>