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永田先生へ\【引継データ】小中初任研\【R3～】０１小中学校初任者研修\１９センター研修次年度準備（指導計画書〈４月〉・報告書〈11月〉 提出依頼）\R07 計画書・報告書\01 計画書_R07\03 メール施行（各教育事務所へ）0401発出\"/>
    </mc:Choice>
  </mc:AlternateContent>
  <xr:revisionPtr revIDLastSave="0" documentId="13_ncr:1_{2E850E51-4E86-4CBD-9CB7-FB11D98A385F}" xr6:coauthVersionLast="47" xr6:coauthVersionMax="47" xr10:uidLastSave="{00000000-0000-0000-0000-000000000000}"/>
  <bookViews>
    <workbookView xWindow="-110" yWindow="-110" windowWidth="22780" windowHeight="14660" tabRatio="692" xr2:uid="{00000000-000D-0000-FFFF-FFFF00000000}"/>
  </bookViews>
  <sheets>
    <sheet name="作成上の留意点 " sheetId="25" r:id="rId1"/>
    <sheet name="〈記入例〉様式３－２" sheetId="22" r:id="rId2"/>
    <sheet name="様式３－２（拠点校指導教員用）" sheetId="14" r:id="rId3"/>
  </sheets>
  <definedNames>
    <definedName name="_xlnm.Print_Area" localSheetId="1">'〈記入例〉様式３－２'!$B$1:$Q$48</definedName>
    <definedName name="_xlnm.Print_Area" localSheetId="0">'作成上の留意点 '!$A$1:$N$104</definedName>
    <definedName name="_xlnm.Print_Area" localSheetId="2">'様式３－２（拠点校指導教員用）'!$B$2:$AH$137</definedName>
    <definedName name="_xlnm.Print_Titles" localSheetId="1">'〈記入例〉様式３－２'!$9:$11</definedName>
    <definedName name="_xlnm.Print_Titles" localSheetId="2">'様式３－２（拠点校指導教員用）'!$9:$11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4" l="1"/>
  <c r="J13" i="14" l="1"/>
  <c r="J97" i="14"/>
  <c r="J14" i="14"/>
  <c r="J15" i="14"/>
  <c r="AN7" i="14"/>
  <c r="J16" i="14" l="1"/>
  <c r="J17" i="14"/>
  <c r="J18" i="14" l="1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8" i="14"/>
  <c r="J99" i="14"/>
  <c r="J100" i="14"/>
  <c r="J101" i="14"/>
  <c r="J102" i="14"/>
  <c r="J103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E13" i="22"/>
  <c r="AL7" i="14" l="1"/>
  <c r="E41" i="22" l="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2" i="22"/>
  <c r="AG7" i="22"/>
  <c r="AF7" i="22"/>
  <c r="AE7" i="22"/>
  <c r="AD7" i="22"/>
  <c r="AC7" i="22"/>
  <c r="AB7" i="22"/>
  <c r="AA7" i="22"/>
  <c r="Z7" i="22"/>
  <c r="Y7" i="22"/>
  <c r="W7" i="22"/>
  <c r="U7" i="22"/>
  <c r="AX7" i="14" l="1"/>
  <c r="AW7" i="14"/>
  <c r="AV7" i="14"/>
  <c r="AU7" i="14"/>
  <c r="AT7" i="14"/>
  <c r="AS7" i="14"/>
  <c r="AR7" i="14"/>
  <c r="AQ7" i="14"/>
  <c r="AP7" i="14"/>
</calcChain>
</file>

<file path=xl/sharedStrings.xml><?xml version="1.0" encoding="utf-8"?>
<sst xmlns="http://schemas.openxmlformats.org/spreadsheetml/2006/main" count="137" uniqueCount="69">
  <si>
    <t>実施時程</t>
    <rPh sb="0" eb="2">
      <t>ジッシ</t>
    </rPh>
    <rPh sb="2" eb="3">
      <t>ジ</t>
    </rPh>
    <rPh sb="3" eb="4">
      <t>ホド</t>
    </rPh>
    <phoneticPr fontId="1"/>
  </si>
  <si>
    <t>研修領域</t>
    <rPh sb="0" eb="2">
      <t>ケンシュウ</t>
    </rPh>
    <rPh sb="2" eb="4">
      <t>リョウイキ</t>
    </rPh>
    <phoneticPr fontId="1"/>
  </si>
  <si>
    <t>研　修　項　目</t>
    <rPh sb="0" eb="1">
      <t>ケン</t>
    </rPh>
    <rPh sb="2" eb="3">
      <t>オサム</t>
    </rPh>
    <rPh sb="4" eb="5">
      <t>コウ</t>
    </rPh>
    <rPh sb="6" eb="7">
      <t>メ</t>
    </rPh>
    <phoneticPr fontId="1"/>
  </si>
  <si>
    <t>番号</t>
    <rPh sb="0" eb="2">
      <t>バンゴウ</t>
    </rPh>
    <phoneticPr fontId="1"/>
  </si>
  <si>
    <t>学級経営</t>
    <rPh sb="0" eb="2">
      <t>ガッキュウ</t>
    </rPh>
    <rPh sb="2" eb="4">
      <t>ケイエイ</t>
    </rPh>
    <phoneticPr fontId="1"/>
  </si>
  <si>
    <t>教科指導</t>
    <rPh sb="0" eb="2">
      <t>キョウカ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</si>
  <si>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</si>
  <si>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生徒指導</t>
    <rPh sb="0" eb="2">
      <t>セイト</t>
    </rPh>
    <rPh sb="2" eb="4">
      <t>シドウ</t>
    </rPh>
    <phoneticPr fontId="1"/>
  </si>
  <si>
    <t>基礎的
素養</t>
    <rPh sb="0" eb="3">
      <t>キソテキ</t>
    </rPh>
    <rPh sb="4" eb="6">
      <t>ソヨウ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</si>
  <si>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</si>
  <si>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道　徳</t>
    <rPh sb="0" eb="1">
      <t>ミチ</t>
    </rPh>
    <rPh sb="2" eb="3">
      <t>トク</t>
    </rPh>
    <phoneticPr fontId="1"/>
  </si>
  <si>
    <t>項目</t>
    <rPh sb="0" eb="2">
      <t>コウモク</t>
    </rPh>
    <phoneticPr fontId="1"/>
  </si>
  <si>
    <t>実施日数</t>
    <rPh sb="0" eb="2">
      <t>ジッシ</t>
    </rPh>
    <rPh sb="2" eb="4">
      <t>ニッスウ</t>
    </rPh>
    <phoneticPr fontId="1"/>
  </si>
  <si>
    <t>実施時数</t>
    <rPh sb="0" eb="2">
      <t>ジッシ</t>
    </rPh>
    <rPh sb="2" eb="4">
      <t>ジスウ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</si>
  <si>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</si>
  <si>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</si>
  <si>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</si>
  <si>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</si>
  <si>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</si>
  <si>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</si>
  <si>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</si>
  <si>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</si>
  <si>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</si>
  <si>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月／日</t>
    <phoneticPr fontId="1"/>
  </si>
  <si>
    <t>備　　考</t>
    <rPh sb="0" eb="1">
      <t>ソナエ</t>
    </rPh>
    <rPh sb="3" eb="4">
      <t>コウ</t>
    </rPh>
    <phoneticPr fontId="1"/>
  </si>
  <si>
    <t>時間</t>
    <rPh sb="0" eb="2">
      <t>ジカン</t>
    </rPh>
    <phoneticPr fontId="1"/>
  </si>
  <si>
    <t>研 修 領 域 別 時 数（時間）</t>
    <rPh sb="0" eb="1">
      <t>ケン</t>
    </rPh>
    <rPh sb="2" eb="3">
      <t>オサム</t>
    </rPh>
    <rPh sb="4" eb="5">
      <t>リョウ</t>
    </rPh>
    <rPh sb="6" eb="7">
      <t>イキ</t>
    </rPh>
    <rPh sb="8" eb="9">
      <t>ベツ</t>
    </rPh>
    <rPh sb="10" eb="11">
      <t>ジ</t>
    </rPh>
    <rPh sb="12" eb="13">
      <t>カズ</t>
    </rPh>
    <rPh sb="14" eb="16">
      <t>ジカン</t>
    </rPh>
    <phoneticPr fontId="1"/>
  </si>
  <si>
    <t>キャリア
教育
(進路指導)</t>
    <rPh sb="5" eb="7">
      <t>キョウイク</t>
    </rPh>
    <rPh sb="9" eb="11">
      <t>シンロ</t>
    </rPh>
    <rPh sb="11" eb="13">
      <t>シドウ</t>
    </rPh>
    <phoneticPr fontId="1"/>
  </si>
  <si>
    <t>年間合計</t>
    <rPh sb="0" eb="2">
      <t>ネンカン</t>
    </rPh>
    <rPh sb="2" eb="4">
      <t>ゴウケイ</t>
    </rPh>
    <phoneticPr fontId="1"/>
  </si>
  <si>
    <t>日</t>
    <rPh sb="0" eb="1">
      <t>ニチ</t>
    </rPh>
    <phoneticPr fontId="1"/>
  </si>
  <si>
    <t>拠点校指導教員名</t>
    <rPh sb="0" eb="3">
      <t>キョテンコウ</t>
    </rPh>
    <rPh sb="3" eb="5">
      <t>シドウ</t>
    </rPh>
    <rPh sb="5" eb="7">
      <t>キョウイン</t>
    </rPh>
    <rPh sb="7" eb="8">
      <t>ナ</t>
    </rPh>
    <phoneticPr fontId="1"/>
  </si>
  <si>
    <t>立</t>
    <rPh sb="0" eb="1">
      <t>リツ</t>
    </rPh>
    <phoneticPr fontId="1"/>
  </si>
  <si>
    <t>様式３－２</t>
    <rPh sb="0" eb="2">
      <t>ヨウシキ</t>
    </rPh>
    <phoneticPr fontId="1"/>
  </si>
  <si>
    <t>（拠点校指導教員用）</t>
    <rPh sb="1" eb="3">
      <t>キョテン</t>
    </rPh>
    <rPh sb="3" eb="4">
      <t>コウ</t>
    </rPh>
    <rPh sb="4" eb="6">
      <t>シドウ</t>
    </rPh>
    <rPh sb="6" eb="8">
      <t>キョウイン</t>
    </rPh>
    <rPh sb="8" eb="9">
      <t>ヨウ</t>
    </rPh>
    <phoneticPr fontId="1"/>
  </si>
  <si>
    <t>小学校
外国語</t>
    <rPh sb="0" eb="3">
      <t>ショウガッコウ</t>
    </rPh>
    <rPh sb="4" eb="7">
      <t>ガイコクゴ</t>
    </rPh>
    <phoneticPr fontId="1"/>
  </si>
  <si>
    <t>曜</t>
    <rPh sb="0" eb="1">
      <t>ヨウ</t>
    </rPh>
    <phoneticPr fontId="1"/>
  </si>
  <si>
    <t>初任者名</t>
    <rPh sb="3" eb="4">
      <t>メイ</t>
    </rPh>
    <phoneticPr fontId="1"/>
  </si>
  <si>
    <t>様式3-2計算表　（こちらの表は集計用ですので、変更しないようにお願いします。）</t>
    <rPh sb="0" eb="2">
      <t>ヨウシキ</t>
    </rPh>
    <rPh sb="5" eb="7">
      <t>ケイサン</t>
    </rPh>
    <rPh sb="7" eb="8">
      <t>ヒョウ</t>
    </rPh>
    <phoneticPr fontId="1"/>
  </si>
  <si>
    <t>知多　花子</t>
    <rPh sb="0" eb="2">
      <t>チタ</t>
    </rPh>
    <rPh sb="3" eb="5">
      <t>ハナコ</t>
    </rPh>
    <phoneticPr fontId="1"/>
  </si>
  <si>
    <t>○○市</t>
    <rPh sb="2" eb="3">
      <t>シ</t>
    </rPh>
    <phoneticPr fontId="1"/>
  </si>
  <si>
    <t>◇◇</t>
    <phoneticPr fontId="1"/>
  </si>
  <si>
    <t>初野　太郎</t>
    <rPh sb="0" eb="2">
      <t>ハツノ</t>
    </rPh>
    <rPh sb="3" eb="5">
      <t>タロウ</t>
    </rPh>
    <phoneticPr fontId="1"/>
  </si>
  <si>
    <t>※免許教科は、中学校、義務教育学校後期課程のみ</t>
    <rPh sb="1" eb="3">
      <t>メンキョ</t>
    </rPh>
    <rPh sb="3" eb="5">
      <t>キョウカ</t>
    </rPh>
    <rPh sb="7" eb="10">
      <t>チュウガッコウ</t>
    </rPh>
    <rPh sb="11" eb="13">
      <t>ギム</t>
    </rPh>
    <rPh sb="13" eb="15">
      <t>キョウイク</t>
    </rPh>
    <rPh sb="15" eb="17">
      <t>ガッコウ</t>
    </rPh>
    <rPh sb="17" eb="19">
      <t>コウキ</t>
    </rPh>
    <rPh sb="19" eb="21">
      <t>カテイ</t>
    </rPh>
    <phoneticPr fontId="1"/>
  </si>
  <si>
    <t>3</t>
    <phoneticPr fontId="1"/>
  </si>
  <si>
    <t>授業研究（体育)</t>
    <rPh sb="0" eb="4">
      <t>ジュギョウケンキュウ</t>
    </rPh>
    <rPh sb="5" eb="7">
      <t>タイイク</t>
    </rPh>
    <phoneticPr fontId="10"/>
  </si>
  <si>
    <t>③</t>
  </si>
  <si>
    <t>・・・</t>
    <phoneticPr fontId="1"/>
  </si>
  <si>
    <t>4</t>
    <phoneticPr fontId="1"/>
  </si>
  <si>
    <t>授業研究（国語）</t>
    <rPh sb="0" eb="4">
      <t>ジュギョウケンキュウ</t>
    </rPh>
    <rPh sb="5" eb="7">
      <t>コクゴ</t>
    </rPh>
    <phoneticPr fontId="10"/>
  </si>
  <si>
    <t>5</t>
    <phoneticPr fontId="1"/>
  </si>
  <si>
    <t>授業研究の進め方</t>
    <rPh sb="0" eb="2">
      <t>ジュギョウ</t>
    </rPh>
    <rPh sb="2" eb="4">
      <t>ケンキュウ</t>
    </rPh>
    <rPh sb="5" eb="6">
      <t>スス</t>
    </rPh>
    <rPh sb="7" eb="8">
      <t>カタ</t>
    </rPh>
    <phoneticPr fontId="10"/>
  </si>
  <si>
    <t>授業研究（体育）</t>
    <rPh sb="0" eb="2">
      <t>ジュギョウ</t>
    </rPh>
    <rPh sb="2" eb="4">
      <t>ケンキュウ</t>
    </rPh>
    <rPh sb="5" eb="7">
      <t>タイイク</t>
    </rPh>
    <phoneticPr fontId="10"/>
  </si>
  <si>
    <t>小学校</t>
    <phoneticPr fontId="1"/>
  </si>
  <si>
    <t>１　計画書・報告書の冒頭部分</t>
    <rPh sb="2" eb="4">
      <t>ケイカク</t>
    </rPh>
    <rPh sb="4" eb="5">
      <t>ショ</t>
    </rPh>
    <rPh sb="6" eb="9">
      <t>ホウコクショ</t>
    </rPh>
    <rPh sb="10" eb="12">
      <t>ボウトウ</t>
    </rPh>
    <rPh sb="12" eb="14">
      <t>ブブン</t>
    </rPh>
    <phoneticPr fontId="1"/>
  </si>
  <si>
    <t>２　計画書・報告書の終末部分（実施時数計数表について）</t>
    <rPh sb="2" eb="4">
      <t>ケイカク</t>
    </rPh>
    <rPh sb="4" eb="5">
      <t>ショ</t>
    </rPh>
    <rPh sb="6" eb="9">
      <t>ホウコクショ</t>
    </rPh>
    <rPh sb="10" eb="12">
      <t>シュウマツ</t>
    </rPh>
    <rPh sb="12" eb="14">
      <t>ブブン</t>
    </rPh>
    <rPh sb="15" eb="17">
      <t>ジッシ</t>
    </rPh>
    <rPh sb="17" eb="19">
      <t>ジスウ</t>
    </rPh>
    <rPh sb="19" eb="21">
      <t>ケイスウ</t>
    </rPh>
    <rPh sb="21" eb="22">
      <t>ヒョウ</t>
    </rPh>
    <phoneticPr fontId="1"/>
  </si>
  <si>
    <t>＜研修領域の入力について＞</t>
    <rPh sb="1" eb="3">
      <t>ケンシュウ</t>
    </rPh>
    <rPh sb="3" eb="5">
      <t>リョウイキ</t>
    </rPh>
    <rPh sb="6" eb="8">
      <t>ニュウリョク</t>
    </rPh>
    <phoneticPr fontId="1"/>
  </si>
  <si>
    <t>教室環境づくり</t>
    <rPh sb="0" eb="2">
      <t>キョウシツ</t>
    </rPh>
    <rPh sb="2" eb="4">
      <t>カンキョウ</t>
    </rPh>
    <phoneticPr fontId="10"/>
  </si>
  <si>
    <t>落ち着いた教室環境をつくる</t>
    <rPh sb="0" eb="1">
      <t>オ</t>
    </rPh>
    <rPh sb="2" eb="3">
      <t>ツ</t>
    </rPh>
    <rPh sb="5" eb="9">
      <t>キョウシツカンキョウ</t>
    </rPh>
    <phoneticPr fontId="10"/>
  </si>
  <si>
    <t>板書の仕方</t>
    <rPh sb="0" eb="2">
      <t>バンショ</t>
    </rPh>
    <rPh sb="3" eb="5">
      <t>シカタ</t>
    </rPh>
    <phoneticPr fontId="10"/>
  </si>
  <si>
    <t>野外での話し合いの仕方</t>
    <rPh sb="0" eb="2">
      <t>ヤガイ</t>
    </rPh>
    <rPh sb="4" eb="5">
      <t>ハナ</t>
    </rPh>
    <rPh sb="6" eb="7">
      <t>ア</t>
    </rPh>
    <rPh sb="9" eb="11">
      <t>シカタ</t>
    </rPh>
    <phoneticPr fontId="10"/>
  </si>
  <si>
    <t>基本的な学習ルール</t>
    <rPh sb="0" eb="3">
      <t>キホンテキ</t>
    </rPh>
    <rPh sb="4" eb="6">
      <t>ガクシュウ</t>
    </rPh>
    <phoneticPr fontId="10"/>
  </si>
  <si>
    <t>発問の工夫</t>
    <rPh sb="0" eb="2">
      <t>ハツモン</t>
    </rPh>
    <rPh sb="3" eb="5">
      <t>クフウ</t>
    </rPh>
    <phoneticPr fontId="10"/>
  </si>
  <si>
    <t>子どもへの指示の仕方</t>
    <rPh sb="0" eb="1">
      <t>コ</t>
    </rPh>
    <rPh sb="5" eb="7">
      <t>シジ</t>
    </rPh>
    <rPh sb="8" eb="10">
      <t>シカタ</t>
    </rPh>
    <phoneticPr fontId="10"/>
  </si>
  <si>
    <t>①</t>
  </si>
  <si>
    <t>様式３－２【学校用】の作成上の留意点　　　※例は小学校のものです。</t>
    <rPh sb="0" eb="2">
      <t>ヨウシキ</t>
    </rPh>
    <rPh sb="6" eb="9">
      <t>ガッコウヨウ</t>
    </rPh>
    <rPh sb="11" eb="13">
      <t>サクセイ</t>
    </rPh>
    <rPh sb="13" eb="14">
      <t>ジョウ</t>
    </rPh>
    <rPh sb="15" eb="18">
      <t>リュウイテン</t>
    </rPh>
    <rPh sb="22" eb="23">
      <t>レイ</t>
    </rPh>
    <rPh sb="24" eb="27">
      <t>ショウガッコウ</t>
    </rPh>
    <phoneticPr fontId="1"/>
  </si>
  <si>
    <t>令和７年度</t>
    <rPh sb="0" eb="2">
      <t>レイワ</t>
    </rPh>
    <rPh sb="3" eb="5">
      <t>ネンド</t>
    </rPh>
    <phoneticPr fontId="1"/>
  </si>
  <si>
    <t>初任者研修年間指導計画書</t>
  </si>
  <si>
    <r>
      <t xml:space="preserve">免許教科
</t>
    </r>
    <r>
      <rPr>
        <sz val="7"/>
        <rFont val="BIZ UDゴシック"/>
        <family val="3"/>
        <charset val="128"/>
      </rPr>
      <t>※中学校のみ</t>
    </r>
    <rPh sb="0" eb="2">
      <t>メンキョ</t>
    </rPh>
    <rPh sb="2" eb="4">
      <t>キョウカ</t>
    </rPh>
    <rPh sb="6" eb="9">
      <t>チュウガッコウ</t>
    </rPh>
    <phoneticPr fontId="1"/>
  </si>
  <si>
    <t>※研修領域について
　　・道徳については、「特別の教科 道徳」となって
　　　も、これまでどおり、道徳（研修領域④）とし
　　　て扱います。
　　・小学校の外国語活動及び外国語科に関する
　　　研修の領域は、小学校外国語（研修領域⑤）
　　　です。
　　・中学校英語科の初任者が、小学校外国語に関
　　　する内容について研修を行った場合は、教科指
　　　導（研修領域③）として扱います。</t>
    <rPh sb="1" eb="3">
      <t>ケンシュウ</t>
    </rPh>
    <rPh sb="3" eb="5">
      <t>リョウイキ</t>
    </rPh>
    <rPh sb="13" eb="15">
      <t>ドウトク</t>
    </rPh>
    <rPh sb="22" eb="24">
      <t>トクベツ</t>
    </rPh>
    <rPh sb="25" eb="27">
      <t>キョウカ</t>
    </rPh>
    <rPh sb="28" eb="30">
      <t>ドウトク</t>
    </rPh>
    <rPh sb="49" eb="51">
      <t>ドウトク</t>
    </rPh>
    <rPh sb="52" eb="54">
      <t>ケンシュウ</t>
    </rPh>
    <rPh sb="54" eb="56">
      <t>リョウイキ</t>
    </rPh>
    <rPh sb="65" eb="66">
      <t>アツカ</t>
    </rPh>
    <rPh sb="100" eb="102">
      <t>リョウイキ</t>
    </rPh>
    <rPh sb="104" eb="107">
      <t>ショウガッコウ</t>
    </rPh>
    <rPh sb="107" eb="110">
      <t>ガイコクゴ</t>
    </rPh>
    <rPh sb="111" eb="113">
      <t>ケンシュウ</t>
    </rPh>
    <rPh sb="113" eb="115">
      <t>リョウイキ</t>
    </rPh>
    <rPh sb="128" eb="131">
      <t>チュウガッコウ</t>
    </rPh>
    <rPh sb="131" eb="134">
      <t>エイゴカ</t>
    </rPh>
    <rPh sb="135" eb="138">
      <t>ショニンシャ</t>
    </rPh>
    <rPh sb="140" eb="143">
      <t>ショウガッコウ</t>
    </rPh>
    <rPh sb="143" eb="146">
      <t>ガイコクゴ</t>
    </rPh>
    <rPh sb="147" eb="148">
      <t>セキ</t>
    </rPh>
    <rPh sb="154" eb="156">
      <t>ナイヨウ</t>
    </rPh>
    <rPh sb="160" eb="162">
      <t>ケンシュウ</t>
    </rPh>
    <rPh sb="163" eb="164">
      <t>オコナ</t>
    </rPh>
    <rPh sb="166" eb="168">
      <t>バアイ</t>
    </rPh>
    <rPh sb="170" eb="172">
      <t>キョウカ</t>
    </rPh>
    <rPh sb="172" eb="173">
      <t>ユビ</t>
    </rPh>
    <rPh sb="177" eb="178">
      <t>ミチビ</t>
    </rPh>
    <rPh sb="179" eb="183">
      <t>ケンシュウリョウイキ</t>
    </rPh>
    <rPh sb="188" eb="189">
      <t>アツカ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</si>
</sst>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ゴシック"/>
      <family val="3"/>
      <charset val="128"/>
    </font>
    <font>
      <sz val="7"/>
      <name val="BIZ UDゴシック"/>
      <family val="3"/>
      <charset val="128"/>
    </font>
    <font>
      <sz val="10"/>
      <name val="BIZ UD明朝 Medium"/>
      <family val="1"/>
      <charset val="128"/>
    </font>
    <font>
      <sz val="7"/>
      <name val="BIZ UD明朝 Medium"/>
      <family val="1"/>
      <charset val="128"/>
    </font>
    <font>
      <sz val="6"/>
      <name val="BIZ UD明朝 Medium"/>
      <family val="1"/>
      <charset val="128"/>
    </font>
    <font>
      <sz val="20"/>
      <name val="BIZ UD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vertical="center" textRotation="255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/>
    <xf numFmtId="0" fontId="0" fillId="2" borderId="0" xfId="0" applyFill="1">
      <alignment vertical="center"/>
    </xf>
    <xf numFmtId="0" fontId="2" fillId="2" borderId="0" xfId="0" applyFont="1" applyFill="1" applyBorder="1">
      <alignment vertical="center"/>
    </xf>
    <xf numFmtId="176" fontId="2" fillId="2" borderId="0" xfId="0" applyNumberFormat="1" applyFont="1" applyFill="1" applyBorder="1">
      <alignment vertical="center"/>
    </xf>
    <xf numFmtId="177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 textRotation="255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vertical="center" textRotation="255" shrinkToFi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top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top" wrapText="1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49" fontId="16" fillId="0" borderId="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shrinkToFit="1"/>
    </xf>
    <xf numFmtId="0" fontId="22" fillId="0" borderId="5" xfId="0" applyFont="1" applyBorder="1">
      <alignment vertical="center"/>
    </xf>
    <xf numFmtId="176" fontId="22" fillId="0" borderId="12" xfId="0" applyNumberFormat="1" applyFont="1" applyBorder="1" applyAlignment="1">
      <alignment horizontal="center" vertical="center" shrinkToFit="1"/>
    </xf>
    <xf numFmtId="177" fontId="22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 shrinkToFit="1"/>
    </xf>
    <xf numFmtId="0" fontId="22" fillId="0" borderId="1" xfId="0" applyFont="1" applyBorder="1">
      <alignment vertical="center"/>
    </xf>
    <xf numFmtId="176" fontId="22" fillId="0" borderId="1" xfId="0" applyNumberFormat="1" applyFont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176" fontId="22" fillId="0" borderId="0" xfId="0" applyNumberFormat="1" applyFont="1" applyBorder="1" applyAlignment="1">
      <alignment horizontal="center" vertical="center" shrinkToFit="1"/>
    </xf>
    <xf numFmtId="177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176" fontId="22" fillId="0" borderId="11" xfId="0" applyNumberFormat="1" applyFont="1" applyBorder="1" applyAlignment="1">
      <alignment horizontal="center" vertical="center" shrinkToFit="1"/>
    </xf>
    <xf numFmtId="177" fontId="22" fillId="0" borderId="11" xfId="0" applyNumberFormat="1" applyFont="1" applyFill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176" fontId="22" fillId="0" borderId="3" xfId="0" applyNumberFormat="1" applyFont="1" applyBorder="1" applyAlignment="1">
      <alignment horizontal="center" vertical="center" shrinkToFit="1"/>
    </xf>
    <xf numFmtId="177" fontId="22" fillId="0" borderId="3" xfId="0" applyNumberFormat="1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right"/>
    </xf>
    <xf numFmtId="0" fontId="17" fillId="0" borderId="0" xfId="0" applyFont="1">
      <alignment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6" fillId="0" borderId="5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2" fillId="0" borderId="1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11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0" fillId="0" borderId="0" xfId="0" applyAlignment="1">
      <alignment horizontal="center" vertical="center" textRotation="255"/>
    </xf>
    <xf numFmtId="0" fontId="27" fillId="2" borderId="3" xfId="0" applyFont="1" applyFill="1" applyBorder="1" applyAlignment="1">
      <alignment horizontal="right"/>
    </xf>
    <xf numFmtId="0" fontId="16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vertical="center" shrinkToFit="1"/>
    </xf>
    <xf numFmtId="0" fontId="26" fillId="2" borderId="1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2" fillId="2" borderId="1" xfId="0" applyFont="1" applyFill="1" applyBorder="1" applyAlignment="1">
      <alignment vertical="center" textRotation="255" shrinkToFit="1"/>
    </xf>
    <xf numFmtId="0" fontId="22" fillId="2" borderId="1" xfId="0" applyFont="1" applyFill="1" applyBorder="1" applyAlignment="1">
      <alignment vertical="center" textRotation="255"/>
    </xf>
    <xf numFmtId="0" fontId="25" fillId="2" borderId="1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 shrinkToFit="1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 shrinkToFit="1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176" fontId="16" fillId="0" borderId="18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</cellXfs>
  <cellStyles count="1">
    <cellStyle name="標準" xfId="0" builtinId="0"/>
  </cellStyles>
  <dxfs count="14">
    <dxf>
      <font>
        <color rgb="FFC00000"/>
      </font>
      <fill>
        <patternFill>
          <bgColor rgb="FFFF99FF"/>
        </patternFill>
      </fill>
    </dxf>
    <dxf>
      <font>
        <color rgb="FFC00000"/>
        <name val="ＭＳ Ｐゴシック"/>
        <scheme val="none"/>
      </font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  <name val="ＭＳ Ｐゴシック"/>
        <scheme val="none"/>
      </font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1517650</xdr:rowOff>
    </xdr:from>
    <xdr:to>
      <xdr:col>11</xdr:col>
      <xdr:colOff>12700</xdr:colOff>
      <xdr:row>6</xdr:row>
      <xdr:rowOff>137233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FAB2E5-4A59-47F3-B09C-C99E6EA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127250"/>
          <a:ext cx="5511800" cy="101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44451</xdr:colOff>
      <xdr:row>41</xdr:row>
      <xdr:rowOff>25400</xdr:rowOff>
    </xdr:from>
    <xdr:to>
      <xdr:col>4</xdr:col>
      <xdr:colOff>539750</xdr:colOff>
      <xdr:row>47</xdr:row>
      <xdr:rowOff>126999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7C8A1B-05FD-4D04-85E4-EE7123AFB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278"/>
        <a:stretch/>
      </xdr:blipFill>
      <xdr:spPr bwMode="auto">
        <a:xfrm>
          <a:off x="133351" y="8712200"/>
          <a:ext cx="1803399" cy="109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82550</xdr:rowOff>
    </xdr:from>
    <xdr:to>
      <xdr:col>12</xdr:col>
      <xdr:colOff>38100</xdr:colOff>
      <xdr:row>34</xdr:row>
      <xdr:rowOff>82550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B65B8CE-30E9-4EAF-A057-83F7BC20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457950"/>
          <a:ext cx="56134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7</xdr:row>
      <xdr:rowOff>139701</xdr:rowOff>
    </xdr:from>
    <xdr:to>
      <xdr:col>13</xdr:col>
      <xdr:colOff>101600</xdr:colOff>
      <xdr:row>16</xdr:row>
      <xdr:rowOff>50801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091BAA-4C23-46A8-86CA-296030B5C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" t="1521" b="9890"/>
        <a:stretch/>
      </xdr:blipFill>
      <xdr:spPr bwMode="auto">
        <a:xfrm>
          <a:off x="57149" y="3308351"/>
          <a:ext cx="5886451" cy="1397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19050</xdr:colOff>
      <xdr:row>50</xdr:row>
      <xdr:rowOff>158750</xdr:rowOff>
    </xdr:from>
    <xdr:to>
      <xdr:col>12</xdr:col>
      <xdr:colOff>6350</xdr:colOff>
      <xdr:row>68</xdr:row>
      <xdr:rowOff>50800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7E80A3F-9D4B-4AC6-A363-DFC47B4FAB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2" b="5566"/>
        <a:stretch/>
      </xdr:blipFill>
      <xdr:spPr bwMode="auto">
        <a:xfrm>
          <a:off x="107950" y="10331450"/>
          <a:ext cx="5651500" cy="28638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368300</xdr:colOff>
      <xdr:row>3</xdr:row>
      <xdr:rowOff>1536701</xdr:rowOff>
    </xdr:from>
    <xdr:to>
      <xdr:col>7</xdr:col>
      <xdr:colOff>577850</xdr:colOff>
      <xdr:row>3</xdr:row>
      <xdr:rowOff>1822451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964858FB-C931-4AD4-A6C4-4EA63E746457}"/>
            </a:ext>
          </a:extLst>
        </xdr:cNvPr>
        <xdr:cNvSpPr/>
      </xdr:nvSpPr>
      <xdr:spPr>
        <a:xfrm>
          <a:off x="1765300" y="2146301"/>
          <a:ext cx="2038350" cy="285750"/>
        </a:xfrm>
        <a:prstGeom prst="roundRect">
          <a:avLst/>
        </a:prstGeom>
        <a:solidFill>
          <a:schemeClr val="accent1">
            <a:alpha val="3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88900</xdr:colOff>
      <xdr:row>5</xdr:row>
      <xdr:rowOff>6350</xdr:rowOff>
    </xdr:from>
    <xdr:to>
      <xdr:col>6</xdr:col>
      <xdr:colOff>584200</xdr:colOff>
      <xdr:row>6</xdr:row>
      <xdr:rowOff>149225</xdr:rowOff>
    </xdr:to>
    <xdr:sp macro="" textlink="">
      <xdr:nvSpPr>
        <xdr:cNvPr id="10" name="角丸四角形 6">
          <a:extLst>
            <a:ext uri="{FF2B5EF4-FFF2-40B4-BE49-F238E27FC236}">
              <a16:creationId xmlns:a16="http://schemas.microsoft.com/office/drawing/2014/main" id="{D8407ADC-0389-49C4-9124-8D75660C09AE}"/>
            </a:ext>
          </a:extLst>
        </xdr:cNvPr>
        <xdr:cNvSpPr/>
      </xdr:nvSpPr>
      <xdr:spPr>
        <a:xfrm>
          <a:off x="2705100" y="2844800"/>
          <a:ext cx="495300" cy="307975"/>
        </a:xfrm>
        <a:prstGeom prst="roundRect">
          <a:avLst/>
        </a:prstGeom>
        <a:solidFill>
          <a:schemeClr val="accent1">
            <a:alpha val="3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247650</xdr:colOff>
      <xdr:row>8</xdr:row>
      <xdr:rowOff>9525</xdr:rowOff>
    </xdr:from>
    <xdr:to>
      <xdr:col>3</xdr:col>
      <xdr:colOff>371475</xdr:colOff>
      <xdr:row>16</xdr:row>
      <xdr:rowOff>47625</xdr:rowOff>
    </xdr:to>
    <xdr:sp macro="" textlink="">
      <xdr:nvSpPr>
        <xdr:cNvPr id="11" name="角丸四角形 7">
          <a:extLst>
            <a:ext uri="{FF2B5EF4-FFF2-40B4-BE49-F238E27FC236}">
              <a16:creationId xmlns:a16="http://schemas.microsoft.com/office/drawing/2014/main" id="{CF0A7252-AD89-45F2-8A97-1BCB232E748C}"/>
            </a:ext>
          </a:extLst>
        </xdr:cNvPr>
        <xdr:cNvSpPr/>
      </xdr:nvSpPr>
      <xdr:spPr>
        <a:xfrm>
          <a:off x="425450" y="3343275"/>
          <a:ext cx="733425" cy="1358900"/>
        </a:xfrm>
        <a:prstGeom prst="roundRect">
          <a:avLst/>
        </a:prstGeom>
        <a:solidFill>
          <a:srgbClr val="FFFF00">
            <a:alpha val="41961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76200</xdr:colOff>
      <xdr:row>17</xdr:row>
      <xdr:rowOff>127000</xdr:rowOff>
    </xdr:from>
    <xdr:to>
      <xdr:col>6</xdr:col>
      <xdr:colOff>431799</xdr:colOff>
      <xdr:row>24</xdr:row>
      <xdr:rowOff>95250</xdr:rowOff>
    </xdr:to>
    <xdr:sp macro="" textlink="">
      <xdr:nvSpPr>
        <xdr:cNvPr id="12" name="四角形吹き出し 8">
          <a:extLst>
            <a:ext uri="{FF2B5EF4-FFF2-40B4-BE49-F238E27FC236}">
              <a16:creationId xmlns:a16="http://schemas.microsoft.com/office/drawing/2014/main" id="{2FA7210F-AD66-499C-B082-B444AF9BD8F3}"/>
            </a:ext>
          </a:extLst>
        </xdr:cNvPr>
        <xdr:cNvSpPr/>
      </xdr:nvSpPr>
      <xdr:spPr>
        <a:xfrm>
          <a:off x="76200" y="4946650"/>
          <a:ext cx="2971799" cy="1123950"/>
        </a:xfrm>
        <a:prstGeom prst="wedgeRectCallout">
          <a:avLst>
            <a:gd name="adj1" fmla="val -25927"/>
            <a:gd name="adj2" fmla="val -82466"/>
          </a:avLst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研修実施日の入力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〉</a:t>
          </a:r>
          <a:endParaRPr lang="ja-JP" altLang="ja-JP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月日は半角数字を、月と日の間に半角スラッシュを入力すると、曜日が自動で表示されます。</a:t>
          </a:r>
          <a:endParaRPr lang="ja-JP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計画時、１月以降については、翌年の西暦も入力してください。</a:t>
          </a:r>
          <a:endParaRPr kumimoji="1" lang="en-US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例： 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1/11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→ 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2026/1/11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と入力</a:t>
          </a:r>
          <a:endParaRPr lang="ja-JP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438150</xdr:colOff>
      <xdr:row>8</xdr:row>
      <xdr:rowOff>19050</xdr:rowOff>
    </xdr:from>
    <xdr:to>
      <xdr:col>4</xdr:col>
      <xdr:colOff>200025</xdr:colOff>
      <xdr:row>16</xdr:row>
      <xdr:rowOff>57149</xdr:rowOff>
    </xdr:to>
    <xdr:sp macro="" textlink="">
      <xdr:nvSpPr>
        <xdr:cNvPr id="13" name="角丸四角形 9">
          <a:extLst>
            <a:ext uri="{FF2B5EF4-FFF2-40B4-BE49-F238E27FC236}">
              <a16:creationId xmlns:a16="http://schemas.microsoft.com/office/drawing/2014/main" id="{68F5CD61-6F26-4D14-90E6-FD32981DAA09}"/>
            </a:ext>
          </a:extLst>
        </xdr:cNvPr>
        <xdr:cNvSpPr/>
      </xdr:nvSpPr>
      <xdr:spPr>
        <a:xfrm>
          <a:off x="1225550" y="3352800"/>
          <a:ext cx="371475" cy="1358899"/>
        </a:xfrm>
        <a:prstGeom prst="roundRect">
          <a:avLst/>
        </a:prstGeom>
        <a:solidFill>
          <a:schemeClr val="accent6">
            <a:lumMod val="60000"/>
            <a:lumOff val="40000"/>
            <a:alpha val="34902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514350</xdr:colOff>
      <xdr:row>16</xdr:row>
      <xdr:rowOff>53974</xdr:rowOff>
    </xdr:from>
    <xdr:to>
      <xdr:col>13</xdr:col>
      <xdr:colOff>292100</xdr:colOff>
      <xdr:row>24</xdr:row>
      <xdr:rowOff>120649</xdr:rowOff>
    </xdr:to>
    <xdr:sp macro="" textlink="">
      <xdr:nvSpPr>
        <xdr:cNvPr id="14" name="四角形吹き出し 10">
          <a:extLst>
            <a:ext uri="{FF2B5EF4-FFF2-40B4-BE49-F238E27FC236}">
              <a16:creationId xmlns:a16="http://schemas.microsoft.com/office/drawing/2014/main" id="{B0653719-F882-42D6-887C-D08B28EC6DD5}"/>
            </a:ext>
          </a:extLst>
        </xdr:cNvPr>
        <xdr:cNvSpPr/>
      </xdr:nvSpPr>
      <xdr:spPr>
        <a:xfrm>
          <a:off x="3130550" y="4708524"/>
          <a:ext cx="3003550" cy="1387475"/>
        </a:xfrm>
        <a:prstGeom prst="wedgeRectCallout">
          <a:avLst>
            <a:gd name="adj1" fmla="val -106057"/>
            <a:gd name="adj2" fmla="val -53593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〈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実施時程の入力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〉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プルダウンリストから、適当なものを選択してください。なお、半角数字を直接入力しても構いません。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週時程外に研修を実施することを示す「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(1)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」については、かっこ、数字のいずれも半角にしてください。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「計画書」の段階では、実施時程の欄は</a:t>
          </a:r>
          <a:r>
            <a:rPr kumimoji="1" lang="ja-JP" altLang="ja-JP" sz="9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空欄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でも</a:t>
          </a:r>
          <a:r>
            <a:rPr kumimoji="1" lang="ja-JP" altLang="en-US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かま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いません。</a:t>
          </a:r>
          <a:endParaRPr lang="ja-JP" altLang="ja-JP" sz="9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「報告書」を提出する際には、必ず入力をしてく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だ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さい。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50800</xdr:colOff>
      <xdr:row>34</xdr:row>
      <xdr:rowOff>133350</xdr:rowOff>
    </xdr:from>
    <xdr:to>
      <xdr:col>6</xdr:col>
      <xdr:colOff>269875</xdr:colOff>
      <xdr:row>42</xdr:row>
      <xdr:rowOff>12700</xdr:rowOff>
    </xdr:to>
    <xdr:sp macro="" textlink="">
      <xdr:nvSpPr>
        <xdr:cNvPr id="15" name="四角形吹き出し 13">
          <a:extLst>
            <a:ext uri="{FF2B5EF4-FFF2-40B4-BE49-F238E27FC236}">
              <a16:creationId xmlns:a16="http://schemas.microsoft.com/office/drawing/2014/main" id="{4166F7DD-B3FF-4935-BAD1-67929F471715}"/>
            </a:ext>
          </a:extLst>
        </xdr:cNvPr>
        <xdr:cNvSpPr/>
      </xdr:nvSpPr>
      <xdr:spPr>
        <a:xfrm>
          <a:off x="139700" y="7664450"/>
          <a:ext cx="2746375" cy="1200150"/>
        </a:xfrm>
        <a:prstGeom prst="wedgeRectCallout">
          <a:avLst>
            <a:gd name="adj1" fmla="val -4810"/>
            <a:gd name="adj2" fmla="val -66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＜日数及び時数の値の反映＞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日数及び時数の値については、計画書等に必要事項を入力すると自動で計算され、自動でシートに反映されます。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印刷面の実施時数計算表は、リンク図貼付のため、値を入力することはできません。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504825</xdr:colOff>
      <xdr:row>27</xdr:row>
      <xdr:rowOff>47625</xdr:rowOff>
    </xdr:from>
    <xdr:to>
      <xdr:col>12</xdr:col>
      <xdr:colOff>19050</xdr:colOff>
      <xdr:row>34</xdr:row>
      <xdr:rowOff>114300</xdr:rowOff>
    </xdr:to>
    <xdr:sp macro="" textlink="">
      <xdr:nvSpPr>
        <xdr:cNvPr id="16" name="角丸四角形 14">
          <a:extLst>
            <a:ext uri="{FF2B5EF4-FFF2-40B4-BE49-F238E27FC236}">
              <a16:creationId xmlns:a16="http://schemas.microsoft.com/office/drawing/2014/main" id="{A70B644C-16E3-4E80-9A46-30D2B2CC45ED}"/>
            </a:ext>
          </a:extLst>
        </xdr:cNvPr>
        <xdr:cNvSpPr/>
      </xdr:nvSpPr>
      <xdr:spPr>
        <a:xfrm>
          <a:off x="1901825" y="6423025"/>
          <a:ext cx="3870325" cy="1222375"/>
        </a:xfrm>
        <a:prstGeom prst="roundRect">
          <a:avLst/>
        </a:prstGeom>
        <a:solidFill>
          <a:srgbClr val="000000">
            <a:alpha val="18824"/>
          </a:srgbClr>
        </a:solidFill>
        <a:ln>
          <a:solidFill>
            <a:srgbClr val="000000">
              <a:alpha val="29020"/>
            </a:srgb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381000</xdr:colOff>
      <xdr:row>34</xdr:row>
      <xdr:rowOff>161925</xdr:rowOff>
    </xdr:from>
    <xdr:to>
      <xdr:col>13</xdr:col>
      <xdr:colOff>25400</xdr:colOff>
      <xdr:row>43</xdr:row>
      <xdr:rowOff>101600</xdr:rowOff>
    </xdr:to>
    <xdr:sp macro="" textlink="">
      <xdr:nvSpPr>
        <xdr:cNvPr id="17" name="四角形吹き出し 15">
          <a:extLst>
            <a:ext uri="{FF2B5EF4-FFF2-40B4-BE49-F238E27FC236}">
              <a16:creationId xmlns:a16="http://schemas.microsoft.com/office/drawing/2014/main" id="{FC38BD58-9E37-4E99-BBE0-3144B48DF635}"/>
            </a:ext>
          </a:extLst>
        </xdr:cNvPr>
        <xdr:cNvSpPr/>
      </xdr:nvSpPr>
      <xdr:spPr>
        <a:xfrm>
          <a:off x="2997200" y="7693025"/>
          <a:ext cx="2870200" cy="1425575"/>
        </a:xfrm>
        <a:prstGeom prst="wedgeRectCallout">
          <a:avLst>
            <a:gd name="adj1" fmla="val -28432"/>
            <a:gd name="adj2" fmla="val -58671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＜印刷面の外にある計算表の取り扱い＞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研修領域の入力は不要です。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印刷範囲外に研修領域の入力欄があります。そちらに研修領域（①～⑨）を入力することで、研修領域別時間数が自動計算され、印刷範囲外の計算表に反映されます。</a:t>
          </a:r>
        </a:p>
      </xdr:txBody>
    </xdr:sp>
    <xdr:clientData/>
  </xdr:twoCellAnchor>
  <xdr:twoCellAnchor>
    <xdr:from>
      <xdr:col>5</xdr:col>
      <xdr:colOff>200025</xdr:colOff>
      <xdr:row>43</xdr:row>
      <xdr:rowOff>139700</xdr:rowOff>
    </xdr:from>
    <xdr:to>
      <xdr:col>11</xdr:col>
      <xdr:colOff>85725</xdr:colOff>
      <xdr:row>47</xdr:row>
      <xdr:rowOff>133349</xdr:rowOff>
    </xdr:to>
    <xdr:sp macro="" textlink="">
      <xdr:nvSpPr>
        <xdr:cNvPr id="18" name="四角形吹き出し 16">
          <a:extLst>
            <a:ext uri="{FF2B5EF4-FFF2-40B4-BE49-F238E27FC236}">
              <a16:creationId xmlns:a16="http://schemas.microsoft.com/office/drawing/2014/main" id="{47C50ECF-930C-4072-B2F5-4E072AC64A10}"/>
            </a:ext>
          </a:extLst>
        </xdr:cNvPr>
        <xdr:cNvSpPr/>
      </xdr:nvSpPr>
      <xdr:spPr>
        <a:xfrm>
          <a:off x="2206625" y="9156700"/>
          <a:ext cx="3543300" cy="654049"/>
        </a:xfrm>
        <a:prstGeom prst="wedgeRectCallout">
          <a:avLst>
            <a:gd name="adj1" fmla="val -63452"/>
            <a:gd name="adj2" fmla="val 107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＜最低実施時数の点検機能の搭載＞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拠点校指導教員による指導時間が</a:t>
          </a:r>
          <a:r>
            <a:rPr kumimoji="1" lang="ja-JP" altLang="en-US" sz="10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９０時間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を下回ると、時数の欄が数字が赤くなります。</a:t>
          </a:r>
        </a:p>
      </xdr:txBody>
    </xdr:sp>
    <xdr:clientData/>
  </xdr:twoCellAnchor>
  <xdr:twoCellAnchor>
    <xdr:from>
      <xdr:col>7</xdr:col>
      <xdr:colOff>47625</xdr:colOff>
      <xdr:row>3</xdr:row>
      <xdr:rowOff>1885950</xdr:rowOff>
    </xdr:from>
    <xdr:to>
      <xdr:col>7</xdr:col>
      <xdr:colOff>400050</xdr:colOff>
      <xdr:row>4</xdr:row>
      <xdr:rowOff>142875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E3A3F8-2E7E-431A-9047-51BFE6490E73}"/>
            </a:ext>
          </a:extLst>
        </xdr:cNvPr>
        <xdr:cNvSpPr txBox="1"/>
      </xdr:nvSpPr>
      <xdr:spPr>
        <a:xfrm>
          <a:off x="3273425" y="2495550"/>
          <a:ext cx="352425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</a:p>
      </xdr:txBody>
    </xdr:sp>
    <xdr:clientData/>
  </xdr:twoCellAnchor>
  <xdr:twoCellAnchor>
    <xdr:from>
      <xdr:col>10</xdr:col>
      <xdr:colOff>69850</xdr:colOff>
      <xdr:row>3</xdr:row>
      <xdr:rowOff>1882775</xdr:rowOff>
    </xdr:from>
    <xdr:to>
      <xdr:col>10</xdr:col>
      <xdr:colOff>422275</xdr:colOff>
      <xdr:row>4</xdr:row>
      <xdr:rowOff>139700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EB6F2FA-4EBA-46C7-87C1-8A5F19C73AD8}"/>
            </a:ext>
          </a:extLst>
        </xdr:cNvPr>
        <xdr:cNvSpPr txBox="1"/>
      </xdr:nvSpPr>
      <xdr:spPr>
        <a:xfrm>
          <a:off x="5124450" y="2492375"/>
          <a:ext cx="352425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</a:p>
      </xdr:txBody>
    </xdr:sp>
    <xdr:clientData/>
  </xdr:twoCellAnchor>
  <xdr:twoCellAnchor>
    <xdr:from>
      <xdr:col>3</xdr:col>
      <xdr:colOff>3175</xdr:colOff>
      <xdr:row>4</xdr:row>
      <xdr:rowOff>158750</xdr:rowOff>
    </xdr:from>
    <xdr:to>
      <xdr:col>3</xdr:col>
      <xdr:colOff>355600</xdr:colOff>
      <xdr:row>6</xdr:row>
      <xdr:rowOff>146050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39C71DF-844E-4C4D-AFD8-741AF1E40471}"/>
            </a:ext>
          </a:extLst>
        </xdr:cNvPr>
        <xdr:cNvSpPr txBox="1"/>
      </xdr:nvSpPr>
      <xdr:spPr>
        <a:xfrm>
          <a:off x="790575" y="283210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</a:p>
      </xdr:txBody>
    </xdr:sp>
    <xdr:clientData/>
  </xdr:twoCellAnchor>
  <xdr:twoCellAnchor>
    <xdr:from>
      <xdr:col>4</xdr:col>
      <xdr:colOff>377825</xdr:colOff>
      <xdr:row>5</xdr:row>
      <xdr:rowOff>0</xdr:rowOff>
    </xdr:from>
    <xdr:to>
      <xdr:col>5</xdr:col>
      <xdr:colOff>44450</xdr:colOff>
      <xdr:row>6</xdr:row>
      <xdr:rowOff>152400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2EE99CB-EF57-4DC4-9CEA-969E3B6E448D}"/>
            </a:ext>
          </a:extLst>
        </xdr:cNvPr>
        <xdr:cNvSpPr txBox="1"/>
      </xdr:nvSpPr>
      <xdr:spPr>
        <a:xfrm>
          <a:off x="1774825" y="2838450"/>
          <a:ext cx="2762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④</a:t>
          </a:r>
        </a:p>
      </xdr:txBody>
    </xdr:sp>
    <xdr:clientData/>
  </xdr:twoCellAnchor>
  <xdr:twoCellAnchor>
    <xdr:from>
      <xdr:col>7</xdr:col>
      <xdr:colOff>47625</xdr:colOff>
      <xdr:row>5</xdr:row>
      <xdr:rowOff>0</xdr:rowOff>
    </xdr:from>
    <xdr:to>
      <xdr:col>7</xdr:col>
      <xdr:colOff>400050</xdr:colOff>
      <xdr:row>6</xdr:row>
      <xdr:rowOff>152400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362CBDE-76CD-41D2-AC61-A59D5B96C4F1}"/>
            </a:ext>
          </a:extLst>
        </xdr:cNvPr>
        <xdr:cNvSpPr txBox="1"/>
      </xdr:nvSpPr>
      <xdr:spPr>
        <a:xfrm>
          <a:off x="3273425" y="283845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⑤</a:t>
          </a:r>
        </a:p>
      </xdr:txBody>
    </xdr:sp>
    <xdr:clientData/>
  </xdr:twoCellAnchor>
  <xdr:twoCellAnchor>
    <xdr:from>
      <xdr:col>1</xdr:col>
      <xdr:colOff>57150</xdr:colOff>
      <xdr:row>3</xdr:row>
      <xdr:rowOff>1473201</xdr:rowOff>
    </xdr:from>
    <xdr:to>
      <xdr:col>13</xdr:col>
      <xdr:colOff>47626</xdr:colOff>
      <xdr:row>7</xdr:row>
      <xdr:rowOff>88900</xdr:rowOff>
    </xdr:to>
    <xdr:sp macro="" textlink="">
      <xdr:nvSpPr>
        <xdr:cNvPr id="27" name="角丸四角形 23">
          <a:extLst>
            <a:ext uri="{FF2B5EF4-FFF2-40B4-BE49-F238E27FC236}">
              <a16:creationId xmlns:a16="http://schemas.microsoft.com/office/drawing/2014/main" id="{038D0E7E-03B5-410A-9771-4E2017868FB2}"/>
            </a:ext>
          </a:extLst>
        </xdr:cNvPr>
        <xdr:cNvSpPr/>
      </xdr:nvSpPr>
      <xdr:spPr>
        <a:xfrm>
          <a:off x="146050" y="2082801"/>
          <a:ext cx="5743576" cy="1174749"/>
        </a:xfrm>
        <a:prstGeom prst="roundRect">
          <a:avLst/>
        </a:prstGeom>
        <a:solidFill>
          <a:srgbClr val="FFFF00">
            <a:alpha val="15000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88900</xdr:colOff>
      <xdr:row>5</xdr:row>
      <xdr:rowOff>6350</xdr:rowOff>
    </xdr:from>
    <xdr:to>
      <xdr:col>10</xdr:col>
      <xdr:colOff>441325</xdr:colOff>
      <xdr:row>6</xdr:row>
      <xdr:rowOff>158750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64D4F49-7F00-4314-A3FD-03398D5D76BE}"/>
            </a:ext>
          </a:extLst>
        </xdr:cNvPr>
        <xdr:cNvSpPr txBox="1"/>
      </xdr:nvSpPr>
      <xdr:spPr>
        <a:xfrm>
          <a:off x="5143500" y="284480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⑥</a:t>
          </a:r>
        </a:p>
      </xdr:txBody>
    </xdr:sp>
    <xdr:clientData/>
  </xdr:twoCellAnchor>
  <xdr:twoCellAnchor>
    <xdr:from>
      <xdr:col>0</xdr:col>
      <xdr:colOff>47625</xdr:colOff>
      <xdr:row>50</xdr:row>
      <xdr:rowOff>0</xdr:rowOff>
    </xdr:from>
    <xdr:to>
      <xdr:col>2</xdr:col>
      <xdr:colOff>523875</xdr:colOff>
      <xdr:row>50</xdr:row>
      <xdr:rowOff>57150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41820F99-780C-43E0-BF4B-3E307C59E5F4}"/>
            </a:ext>
          </a:extLst>
        </xdr:cNvPr>
        <xdr:cNvSpPr/>
      </xdr:nvSpPr>
      <xdr:spPr>
        <a:xfrm>
          <a:off x="47625" y="10172700"/>
          <a:ext cx="654050" cy="57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57150</xdr:colOff>
      <xdr:row>3</xdr:row>
      <xdr:rowOff>57150</xdr:rowOff>
    </xdr:from>
    <xdr:to>
      <xdr:col>11</xdr:col>
      <xdr:colOff>28576</xdr:colOff>
      <xdr:row>3</xdr:row>
      <xdr:rowOff>1403350</xdr:rowOff>
    </xdr:to>
    <xdr:sp macro="" textlink="">
      <xdr:nvSpPr>
        <xdr:cNvPr id="8" name="四角形吹き出し 4">
          <a:extLst>
            <a:ext uri="{FF2B5EF4-FFF2-40B4-BE49-F238E27FC236}">
              <a16:creationId xmlns:a16="http://schemas.microsoft.com/office/drawing/2014/main" id="{2CB4F89B-CC95-4B3C-8A25-4BC19066CB78}"/>
            </a:ext>
          </a:extLst>
        </xdr:cNvPr>
        <xdr:cNvSpPr/>
      </xdr:nvSpPr>
      <xdr:spPr>
        <a:xfrm>
          <a:off x="57150" y="666750"/>
          <a:ext cx="5635626" cy="1346200"/>
        </a:xfrm>
        <a:prstGeom prst="wedgeRectCallout">
          <a:avLst>
            <a:gd name="adj1" fmla="val 5234"/>
            <a:gd name="adj2" fmla="val 613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＜文書タイトルの入力＞</a:t>
          </a:r>
          <a:endParaRPr kumimoji="1" lang="en-US" altLang="ja-JP" sz="1100"/>
        </a:p>
        <a:p>
          <a:pPr algn="l"/>
          <a:r>
            <a:rPr kumimoji="1" lang="ja-JP" altLang="en-US" sz="1100"/>
            <a:t>　プルダウンリストから、</a:t>
          </a:r>
          <a:r>
            <a:rPr kumimoji="1" lang="en-US" altLang="ja-JP" sz="1100"/>
            <a:t>【</a:t>
          </a:r>
          <a:r>
            <a:rPr kumimoji="1" lang="ja-JP" altLang="en-US" sz="1100"/>
            <a:t>文書タイトル「計画書」か「報告書」</a:t>
          </a:r>
          <a:r>
            <a:rPr kumimoji="1" lang="en-US" altLang="ja-JP" sz="1100"/>
            <a:t>】</a:t>
          </a:r>
          <a:r>
            <a:rPr kumimoji="1" lang="ja-JP" altLang="en-US" sz="1100"/>
            <a:t>、</a:t>
          </a:r>
          <a:r>
            <a:rPr kumimoji="1" lang="en-US" altLang="ja-JP" sz="1100"/>
            <a:t>【</a:t>
          </a:r>
          <a:r>
            <a:rPr kumimoji="1" lang="ja-JP" altLang="en-US" sz="1100"/>
            <a:t>校種「小学校」か「中学校」、義務教育学校の場合は「（前期課程）」、「後期課程」</a:t>
          </a:r>
          <a:r>
            <a:rPr kumimoji="1" lang="en-US" altLang="ja-JP" sz="1100"/>
            <a:t>】</a:t>
          </a:r>
          <a:r>
            <a:rPr kumimoji="1" lang="ja-JP" altLang="en-US" sz="1100"/>
            <a:t>を選択してください。セルの色が桃色から白色に変わります。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　　　　　　　　　　　　</a:t>
          </a:r>
          <a:r>
            <a:rPr kumimoji="1" lang="en-US" altLang="ja-JP" sz="1100"/>
            <a:t>【</a:t>
          </a:r>
          <a:r>
            <a:rPr kumimoji="1" lang="ja-JP" altLang="en-US" sz="1100"/>
            <a:t>課程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oneCell">
    <xdr:from>
      <xdr:col>4</xdr:col>
      <xdr:colOff>222250</xdr:colOff>
      <xdr:row>3</xdr:row>
      <xdr:rowOff>638175</xdr:rowOff>
    </xdr:from>
    <xdr:to>
      <xdr:col>8</xdr:col>
      <xdr:colOff>603250</xdr:colOff>
      <xdr:row>3</xdr:row>
      <xdr:rowOff>1209675</xdr:rowOff>
    </xdr:to>
    <xdr:pic>
      <xdr:nvPicPr>
        <xdr:cNvPr id="9" name="図 1">
          <a:extLst>
            <a:ext uri="{FF2B5EF4-FFF2-40B4-BE49-F238E27FC236}">
              <a16:creationId xmlns:a16="http://schemas.microsoft.com/office/drawing/2014/main" id="{E0B58813-E81D-4C46-971B-981E9FEA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05" t="26512" r="57950" b="64938"/>
        <a:stretch>
          <a:fillRect/>
        </a:stretch>
      </xdr:blipFill>
      <xdr:spPr bwMode="auto">
        <a:xfrm>
          <a:off x="1619250" y="1247775"/>
          <a:ext cx="2819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3</xdr:row>
      <xdr:rowOff>628649</xdr:rowOff>
    </xdr:from>
    <xdr:to>
      <xdr:col>10</xdr:col>
      <xdr:colOff>504825</xdr:colOff>
      <xdr:row>3</xdr:row>
      <xdr:rowOff>1373652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3830B9B-2409-4C79-AE11-5D4386B5F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5832" t="42068" r="61819" b="44079"/>
        <a:stretch/>
      </xdr:blipFill>
      <xdr:spPr>
        <a:xfrm>
          <a:off x="4454525" y="1238249"/>
          <a:ext cx="1104900" cy="745003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1238250</xdr:rowOff>
    </xdr:from>
    <xdr:to>
      <xdr:col>4</xdr:col>
      <xdr:colOff>450850</xdr:colOff>
      <xdr:row>4</xdr:row>
      <xdr:rowOff>152401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ED9699E-4736-4F8C-B912-A48F6D1684C8}"/>
            </a:ext>
          </a:extLst>
        </xdr:cNvPr>
        <xdr:cNvSpPr/>
      </xdr:nvSpPr>
      <xdr:spPr>
        <a:xfrm>
          <a:off x="38100" y="1847850"/>
          <a:ext cx="1809750" cy="977901"/>
        </a:xfrm>
        <a:prstGeom prst="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基本情報の入力</a:t>
          </a:r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①拠点校指導教員名②免許教科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③市町村名④学校名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⑤初任者氏名⑥免許教科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免許教科は中学校のみ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41</xdr:row>
          <xdr:rowOff>85725</xdr:rowOff>
        </xdr:from>
        <xdr:to>
          <xdr:col>16</xdr:col>
          <xdr:colOff>6350</xdr:colOff>
          <xdr:row>47</xdr:row>
          <xdr:rowOff>63500</xdr:rowOff>
        </xdr:to>
        <xdr:pic>
          <xdr:nvPicPr>
            <xdr:cNvPr id="2" name="図 10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3:$X$9" spid="_x0000_s113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140325" y="7924800"/>
              <a:ext cx="1714500" cy="1311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38100</xdr:colOff>
      <xdr:row>11</xdr:row>
      <xdr:rowOff>28575</xdr:rowOff>
    </xdr:from>
    <xdr:to>
      <xdr:col>23</xdr:col>
      <xdr:colOff>361950</xdr:colOff>
      <xdr:row>24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85000" y="1851025"/>
          <a:ext cx="1898650" cy="2679700"/>
        </a:xfrm>
        <a:prstGeom prst="wedgeRectCallout">
          <a:avLst>
            <a:gd name="adj1" fmla="val -63905"/>
            <a:gd name="adj2" fmla="val -51709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研修領域の入力について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研修領域の記入は不要です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.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 基礎的素養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 学級経営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③ 教科指導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④ 道徳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⑤ 小学校外国語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⑥ 総合的な学習の時間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⑦</a:t>
          </a: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特別活動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⑧ 生徒指導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⑨ キャリア教育（進路指導）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438150</xdr:colOff>
      <xdr:row>0</xdr:row>
      <xdr:rowOff>28575</xdr:rowOff>
    </xdr:from>
    <xdr:to>
      <xdr:col>16</xdr:col>
      <xdr:colOff>15875</xdr:colOff>
      <xdr:row>2</xdr:row>
      <xdr:rowOff>69850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00700" y="28575"/>
          <a:ext cx="803275" cy="2444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 editAs="oneCell">
    <xdr:from>
      <xdr:col>9</xdr:col>
      <xdr:colOff>152400</xdr:colOff>
      <xdr:row>35</xdr:row>
      <xdr:rowOff>43191</xdr:rowOff>
    </xdr:from>
    <xdr:to>
      <xdr:col>10</xdr:col>
      <xdr:colOff>95250</xdr:colOff>
      <xdr:row>36</xdr:row>
      <xdr:rowOff>187325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682116"/>
          <a:ext cx="447675" cy="34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295274</xdr:colOff>
      <xdr:row>101</xdr:row>
      <xdr:rowOff>66675</xdr:rowOff>
    </xdr:from>
    <xdr:to>
      <xdr:col>44</xdr:col>
      <xdr:colOff>158750</xdr:colOff>
      <xdr:row>107</xdr:row>
      <xdr:rowOff>88900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86774" y="20748625"/>
          <a:ext cx="2136776" cy="1279525"/>
        </a:xfrm>
        <a:prstGeom prst="wedgeRectCallout">
          <a:avLst>
            <a:gd name="adj1" fmla="val -116099"/>
            <a:gd name="adj2" fmla="val -57864"/>
          </a:avLst>
        </a:prstGeom>
        <a:solidFill>
          <a:srgbClr val="99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最大１２０時間分の研修を記載できるようになっているが、拠点校指導教員による研修を１２０時間行わなくてはならないというわけではない。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最低９０時間を超えていればよい。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101600</xdr:colOff>
          <xdr:row>131</xdr:row>
          <xdr:rowOff>79375</xdr:rowOff>
        </xdr:from>
        <xdr:to>
          <xdr:col>33</xdr:col>
          <xdr:colOff>6350</xdr:colOff>
          <xdr:row>136</xdr:row>
          <xdr:rowOff>101600</xdr:rowOff>
        </xdr:to>
        <xdr:pic>
          <xdr:nvPicPr>
            <xdr:cNvPr id="1485" name="図 10">
              <a:extLst>
                <a:ext uri="{FF2B5EF4-FFF2-40B4-BE49-F238E27FC236}">
                  <a16:creationId xmlns:a16="http://schemas.microsoft.com/office/drawing/2014/main" id="{00000000-0008-0000-0200-0000CD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L$3:$AO$9" spid="_x0000_s15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43450" y="27047825"/>
              <a:ext cx="1600200" cy="1311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36</xdr:col>
      <xdr:colOff>196850</xdr:colOff>
      <xdr:row>11</xdr:row>
      <xdr:rowOff>190501</xdr:rowOff>
    </xdr:from>
    <xdr:to>
      <xdr:col>41</xdr:col>
      <xdr:colOff>184150</xdr:colOff>
      <xdr:row>23</xdr:row>
      <xdr:rowOff>158751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07250" y="2012951"/>
          <a:ext cx="1955800" cy="2482850"/>
        </a:xfrm>
        <a:prstGeom prst="wedgeRectCallout">
          <a:avLst>
            <a:gd name="adj1" fmla="val -71323"/>
            <a:gd name="adj2" fmla="val -57636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研修領域の入力について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研修領域の記入は不要ですが、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 基礎的素養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 学級経営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③ 教科指導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④ 道徳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⑤ 小学校外国語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⑥ 総合的な学習の時間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⑦</a:t>
          </a: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特別活動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⑧ 生徒指導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⑨ キャリア教育（進路指導）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6921-BA9A-4319-9FA2-49F6AAE1E030}">
  <dimension ref="A1:S108"/>
  <sheetViews>
    <sheetView tabSelected="1" view="pageBreakPreview" zoomScaleNormal="100" zoomScaleSheetLayoutView="100" workbookViewId="0">
      <selection activeCell="Q11" sqref="Q11"/>
    </sheetView>
  </sheetViews>
  <sheetFormatPr defaultRowHeight="13" x14ac:dyDescent="0.2"/>
  <cols>
    <col min="1" max="2" width="1.26953125" customWidth="1"/>
    <col min="12" max="13" width="1.26953125" customWidth="1"/>
    <col min="14" max="14" width="5" customWidth="1"/>
  </cols>
  <sheetData>
    <row r="1" spans="1:19" ht="7.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9" ht="22.5" customHeight="1" x14ac:dyDescent="0.2">
      <c r="A2" s="17"/>
      <c r="B2" s="68" t="s">
        <v>64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9" ht="18" customHeight="1" x14ac:dyDescent="0.2">
      <c r="A3" s="69" t="s">
        <v>53</v>
      </c>
      <c r="B3" s="70"/>
      <c r="C3" s="70"/>
      <c r="D3" s="70"/>
      <c r="E3" s="70"/>
      <c r="F3" s="70"/>
      <c r="G3" s="17"/>
      <c r="H3" s="17"/>
      <c r="I3" s="17"/>
      <c r="J3" s="17"/>
      <c r="K3" s="17"/>
      <c r="L3" s="17"/>
      <c r="M3" s="17"/>
    </row>
    <row r="4" spans="1:19" ht="162.75" customHeight="1" x14ac:dyDescent="0.2">
      <c r="A4" s="17"/>
      <c r="B4" s="17"/>
      <c r="C4" s="17"/>
      <c r="D4" s="17"/>
      <c r="E4" s="17"/>
      <c r="F4" s="17"/>
      <c r="G4" s="17"/>
      <c r="H4" s="17"/>
      <c r="I4" s="67"/>
      <c r="J4" s="67"/>
      <c r="K4" s="67"/>
      <c r="L4" s="67"/>
      <c r="M4" s="17"/>
      <c r="O4" s="116"/>
      <c r="P4" s="116"/>
      <c r="Q4" s="116"/>
      <c r="R4" s="116"/>
      <c r="S4" s="116"/>
    </row>
    <row r="5" spans="1:19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9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9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9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9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9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9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9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9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9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9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9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3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customHeight="1" x14ac:dyDescent="0.2">
      <c r="A27" s="69" t="s">
        <v>54</v>
      </c>
      <c r="B27" s="70"/>
      <c r="C27" s="70"/>
      <c r="D27" s="70"/>
      <c r="E27" s="70"/>
      <c r="F27" s="70"/>
      <c r="G27" s="17"/>
      <c r="H27" s="17"/>
      <c r="I27" s="17"/>
      <c r="J27" s="17"/>
      <c r="K27" s="17"/>
      <c r="L27" s="17"/>
      <c r="M27" s="17"/>
    </row>
    <row r="28" spans="1:13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x14ac:dyDescent="0.2">
      <c r="A50" s="71" t="s">
        <v>55</v>
      </c>
      <c r="B50" s="71"/>
      <c r="C50" s="71"/>
      <c r="D50" s="71"/>
      <c r="E50" s="71"/>
      <c r="F50" s="17"/>
      <c r="G50" s="17"/>
      <c r="H50" s="17"/>
      <c r="I50" s="17"/>
      <c r="J50" s="17"/>
      <c r="K50" s="17"/>
      <c r="L50" s="17"/>
      <c r="M50" s="17"/>
    </row>
    <row r="51" spans="1:13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51" customHeight="1" x14ac:dyDescent="0.2">
      <c r="A72" s="17"/>
      <c r="B72" s="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7"/>
    </row>
    <row r="73" spans="1:13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</sheetData>
  <sheetProtection sheet="1" objects="1" scenarios="1"/>
  <mergeCells count="2">
    <mergeCell ref="O4:S4"/>
    <mergeCell ref="C72:L72"/>
  </mergeCells>
  <phoneticPr fontId="1"/>
  <pageMargins left="0.7" right="0.7" top="0.75" bottom="0.75" header="0.3" footer="0.3"/>
  <pageSetup paperSize="9" orientation="portrait" r:id="rId1"/>
  <rowBreaks count="1" manualBreakCount="1">
    <brk id="4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49"/>
  <sheetViews>
    <sheetView view="pageBreakPreview" zoomScaleNormal="100" zoomScaleSheetLayoutView="100" workbookViewId="0">
      <pane xSplit="19" ySplit="11" topLeftCell="T12" activePane="bottomRight" state="frozen"/>
      <selection activeCell="B5" sqref="B5"/>
      <selection pane="topRight" activeCell="B5" sqref="B5"/>
      <selection pane="bottomLeft" activeCell="B5" sqref="B5"/>
      <selection pane="bottomRight" activeCell="F23" sqref="F23"/>
    </sheetView>
  </sheetViews>
  <sheetFormatPr defaultRowHeight="13" x14ac:dyDescent="0.2"/>
  <cols>
    <col min="1" max="1" width="1.90625" customWidth="1"/>
    <col min="2" max="2" width="1" customWidth="1"/>
    <col min="3" max="3" width="4.6328125" customWidth="1"/>
    <col min="4" max="4" width="6.7265625" customWidth="1"/>
    <col min="5" max="5" width="4.7265625" style="4" customWidth="1"/>
    <col min="6" max="6" width="5.90625" style="5" customWidth="1"/>
    <col min="7" max="7" width="3.453125" bestFit="1" customWidth="1"/>
    <col min="8" max="8" width="0.7265625" customWidth="1"/>
    <col min="9" max="9" width="8.36328125" customWidth="1"/>
    <col min="10" max="10" width="6.6328125" customWidth="1"/>
    <col min="11" max="11" width="8.7265625" customWidth="1"/>
    <col min="12" max="12" width="7.7265625" customWidth="1"/>
    <col min="13" max="13" width="5.6328125" customWidth="1"/>
    <col min="14" max="14" width="6.08984375" customWidth="1"/>
    <col min="15" max="15" width="8.453125" customWidth="1"/>
    <col min="16" max="16" width="9.08984375" customWidth="1"/>
    <col min="17" max="17" width="1" customWidth="1"/>
    <col min="18" max="18" width="5.6328125" customWidth="1"/>
    <col min="19" max="19" width="3" customWidth="1"/>
    <col min="20" max="24" width="5.6328125" customWidth="1"/>
    <col min="25" max="34" width="7.08984375" customWidth="1"/>
    <col min="35" max="35" width="9" customWidth="1"/>
  </cols>
  <sheetData>
    <row r="1" spans="2:33" x14ac:dyDescent="0.2">
      <c r="T1" s="109" t="s">
        <v>37</v>
      </c>
    </row>
    <row r="2" spans="2:33" ht="3" customHeight="1" x14ac:dyDescent="0.2">
      <c r="B2" s="17"/>
      <c r="C2" s="17"/>
      <c r="D2" s="17"/>
      <c r="E2" s="35"/>
      <c r="F2" s="3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33" ht="21" customHeight="1" x14ac:dyDescent="0.2">
      <c r="B3" s="17"/>
      <c r="C3" s="152" t="s">
        <v>32</v>
      </c>
      <c r="D3" s="152"/>
      <c r="E3" s="153" t="s">
        <v>65</v>
      </c>
      <c r="F3" s="153"/>
      <c r="G3" s="153"/>
      <c r="H3" s="62"/>
      <c r="I3" s="154" t="s">
        <v>66</v>
      </c>
      <c r="J3" s="154"/>
      <c r="K3" s="154"/>
      <c r="L3" s="154"/>
      <c r="M3" s="155" t="s">
        <v>33</v>
      </c>
      <c r="N3" s="155"/>
      <c r="O3" s="155"/>
      <c r="P3" s="155"/>
      <c r="Q3" s="37"/>
      <c r="R3" s="14"/>
      <c r="S3" s="14"/>
      <c r="T3" s="146" t="s">
        <v>11</v>
      </c>
      <c r="U3" s="149" t="s">
        <v>12</v>
      </c>
      <c r="V3" s="149"/>
      <c r="W3" s="149" t="s">
        <v>13</v>
      </c>
      <c r="X3" s="149"/>
      <c r="Y3" s="149" t="s">
        <v>26</v>
      </c>
      <c r="Z3" s="149"/>
      <c r="AA3" s="150"/>
      <c r="AB3" s="149"/>
      <c r="AC3" s="149"/>
      <c r="AD3" s="149"/>
      <c r="AE3" s="149"/>
      <c r="AF3" s="149"/>
      <c r="AG3" s="149"/>
    </row>
    <row r="4" spans="2:33" ht="9.75" customHeight="1" x14ac:dyDescent="0.2">
      <c r="B4" s="17"/>
      <c r="C4" s="152"/>
      <c r="D4" s="152"/>
      <c r="E4" s="153"/>
      <c r="F4" s="153"/>
      <c r="G4" s="153"/>
      <c r="H4" s="62"/>
      <c r="I4" s="154"/>
      <c r="J4" s="154"/>
      <c r="K4" s="154"/>
      <c r="L4" s="154"/>
      <c r="M4" s="155"/>
      <c r="N4" s="155"/>
      <c r="O4" s="155"/>
      <c r="P4" s="155"/>
      <c r="Q4" s="37"/>
      <c r="R4" s="3"/>
      <c r="S4" s="3"/>
      <c r="T4" s="146"/>
      <c r="U4" s="149"/>
      <c r="V4" s="149"/>
      <c r="W4" s="149"/>
      <c r="X4" s="149"/>
      <c r="Y4" s="141" t="s">
        <v>14</v>
      </c>
      <c r="Z4" s="141" t="s">
        <v>15</v>
      </c>
      <c r="AA4" s="141" t="s">
        <v>16</v>
      </c>
      <c r="AB4" s="141" t="s">
        <v>17</v>
      </c>
      <c r="AC4" s="141" t="s">
        <v>18</v>
      </c>
      <c r="AD4" s="141" t="s">
        <v>19</v>
      </c>
      <c r="AE4" s="141" t="s">
        <v>20</v>
      </c>
      <c r="AF4" s="141" t="s">
        <v>21</v>
      </c>
      <c r="AG4" s="141" t="s">
        <v>22</v>
      </c>
    </row>
    <row r="5" spans="2:33" ht="3" customHeight="1" x14ac:dyDescent="0.2">
      <c r="B5" s="17"/>
      <c r="C5" s="52"/>
      <c r="D5" s="52"/>
      <c r="E5" s="53"/>
      <c r="F5" s="53"/>
      <c r="G5" s="53"/>
      <c r="H5" s="62"/>
      <c r="I5" s="51"/>
      <c r="J5" s="51"/>
      <c r="K5" s="51"/>
      <c r="L5" s="51"/>
      <c r="M5" s="41"/>
      <c r="N5" s="37"/>
      <c r="O5" s="37"/>
      <c r="P5" s="37"/>
      <c r="Q5" s="37"/>
      <c r="R5" s="3"/>
      <c r="S5" s="3"/>
      <c r="T5" s="146"/>
      <c r="U5" s="149"/>
      <c r="V5" s="149"/>
      <c r="W5" s="149"/>
      <c r="X5" s="149"/>
      <c r="Y5" s="142"/>
      <c r="Z5" s="142"/>
      <c r="AA5" s="142"/>
      <c r="AB5" s="142"/>
      <c r="AC5" s="142"/>
      <c r="AD5" s="142"/>
      <c r="AE5" s="142"/>
      <c r="AF5" s="142"/>
      <c r="AG5" s="142"/>
    </row>
    <row r="6" spans="2:33" ht="26.25" customHeight="1" x14ac:dyDescent="0.2">
      <c r="B6" s="17"/>
      <c r="C6" s="42"/>
      <c r="D6" s="42"/>
      <c r="E6" s="43"/>
      <c r="F6" s="44"/>
      <c r="G6" s="42"/>
      <c r="H6" s="42"/>
      <c r="I6" s="143" t="s">
        <v>30</v>
      </c>
      <c r="J6" s="144"/>
      <c r="K6" s="144"/>
      <c r="L6" s="138" t="s">
        <v>38</v>
      </c>
      <c r="M6" s="139"/>
      <c r="N6" s="140"/>
      <c r="O6" s="74" t="s">
        <v>67</v>
      </c>
      <c r="P6" s="76"/>
      <c r="Q6" s="43"/>
      <c r="R6" s="1"/>
      <c r="S6" s="1"/>
      <c r="T6" s="146"/>
      <c r="U6" s="149"/>
      <c r="V6" s="149"/>
      <c r="W6" s="149"/>
      <c r="X6" s="149"/>
      <c r="Y6" s="104" t="s">
        <v>8</v>
      </c>
      <c r="Z6" s="105" t="s">
        <v>4</v>
      </c>
      <c r="AA6" s="105" t="s">
        <v>5</v>
      </c>
      <c r="AB6" s="105" t="s">
        <v>10</v>
      </c>
      <c r="AC6" s="104" t="s">
        <v>34</v>
      </c>
      <c r="AD6" s="106" t="s">
        <v>9</v>
      </c>
      <c r="AE6" s="105" t="s">
        <v>6</v>
      </c>
      <c r="AF6" s="105" t="s">
        <v>7</v>
      </c>
      <c r="AG6" s="107" t="s">
        <v>27</v>
      </c>
    </row>
    <row r="7" spans="2:33" ht="4.5" customHeight="1" x14ac:dyDescent="0.2">
      <c r="B7" s="17"/>
      <c r="C7" s="42"/>
      <c r="D7" s="42"/>
      <c r="E7" s="43"/>
      <c r="F7" s="44"/>
      <c r="G7" s="42"/>
      <c r="H7" s="42"/>
      <c r="I7" s="54"/>
      <c r="J7" s="55"/>
      <c r="K7" s="55"/>
      <c r="L7" s="26"/>
      <c r="M7" s="26"/>
      <c r="N7" s="26"/>
      <c r="O7" s="75"/>
      <c r="P7" s="43"/>
      <c r="Q7" s="43"/>
      <c r="R7" s="1"/>
      <c r="S7" s="1"/>
      <c r="T7" s="145" t="s">
        <v>28</v>
      </c>
      <c r="U7" s="147">
        <f>COUNT(1/FREQUENCY($D$12:$D$41,$D$12:$D$41))</f>
        <v>2</v>
      </c>
      <c r="V7" s="147"/>
      <c r="W7" s="147">
        <f>COUNTA($G$12:$G$41)</f>
        <v>6</v>
      </c>
      <c r="X7" s="147"/>
      <c r="Y7" s="131">
        <f>COUNTIF($R$12:$R$44,"①")</f>
        <v>1</v>
      </c>
      <c r="Z7" s="131">
        <f>COUNTIF($R$12:$R$41,"②")</f>
        <v>0</v>
      </c>
      <c r="AA7" s="131">
        <f>COUNTIF($R$12:$R$41,"③")</f>
        <v>5</v>
      </c>
      <c r="AB7" s="131">
        <f>COUNTIF($R$12:$R$41,"④")</f>
        <v>0</v>
      </c>
      <c r="AC7" s="131">
        <f>COUNTIF($R$12:$R$41,"⑤")</f>
        <v>0</v>
      </c>
      <c r="AD7" s="131">
        <f>COUNTIF($R$12:$R$41,"⑥")</f>
        <v>0</v>
      </c>
      <c r="AE7" s="131">
        <f>COUNTIF($R$12:$R$41,"⑦")</f>
        <v>0</v>
      </c>
      <c r="AF7" s="131">
        <f>COUNTIF($R$12:$R$41,"⑧")</f>
        <v>0</v>
      </c>
      <c r="AG7" s="131">
        <f>COUNTIF($R$12:$R$41,"⑨")</f>
        <v>0</v>
      </c>
    </row>
    <row r="8" spans="2:33" ht="24.75" customHeight="1" x14ac:dyDescent="0.2">
      <c r="B8" s="17"/>
      <c r="C8" s="134" t="s">
        <v>36</v>
      </c>
      <c r="D8" s="135"/>
      <c r="E8" s="136" t="s">
        <v>39</v>
      </c>
      <c r="F8" s="137"/>
      <c r="G8" s="72" t="s">
        <v>31</v>
      </c>
      <c r="H8" s="66"/>
      <c r="I8" s="136" t="s">
        <v>40</v>
      </c>
      <c r="J8" s="137"/>
      <c r="K8" s="73" t="s">
        <v>52</v>
      </c>
      <c r="L8" s="138" t="s">
        <v>41</v>
      </c>
      <c r="M8" s="139"/>
      <c r="N8" s="140"/>
      <c r="O8" s="74" t="s">
        <v>67</v>
      </c>
      <c r="P8" s="77"/>
      <c r="Q8" s="43"/>
      <c r="R8" s="1"/>
      <c r="S8" s="1"/>
      <c r="T8" s="145"/>
      <c r="U8" s="148"/>
      <c r="V8" s="148"/>
      <c r="W8" s="148"/>
      <c r="X8" s="148"/>
      <c r="Y8" s="132"/>
      <c r="Z8" s="132"/>
      <c r="AA8" s="132"/>
      <c r="AB8" s="132"/>
      <c r="AC8" s="132"/>
      <c r="AD8" s="132"/>
      <c r="AE8" s="132"/>
      <c r="AF8" s="132"/>
      <c r="AG8" s="132"/>
    </row>
    <row r="9" spans="2:33" ht="15" customHeight="1" x14ac:dyDescent="0.15">
      <c r="B9" s="17"/>
      <c r="C9" s="17"/>
      <c r="D9" s="17"/>
      <c r="E9" s="35"/>
      <c r="F9" s="36"/>
      <c r="G9" s="17"/>
      <c r="H9" s="17"/>
      <c r="I9" s="17"/>
      <c r="J9" s="17"/>
      <c r="K9" s="17"/>
      <c r="L9" s="17"/>
      <c r="M9" s="151" t="s">
        <v>42</v>
      </c>
      <c r="N9" s="151"/>
      <c r="O9" s="151"/>
      <c r="P9" s="151"/>
      <c r="Q9" s="26"/>
      <c r="R9" s="3"/>
      <c r="S9" s="3"/>
      <c r="T9" s="146"/>
      <c r="U9" s="128" t="s">
        <v>29</v>
      </c>
      <c r="V9" s="128"/>
      <c r="W9" s="128" t="s">
        <v>25</v>
      </c>
      <c r="X9" s="128"/>
      <c r="Y9" s="108" t="s">
        <v>25</v>
      </c>
      <c r="Z9" s="108" t="s">
        <v>25</v>
      </c>
      <c r="AA9" s="108" t="s">
        <v>25</v>
      </c>
      <c r="AB9" s="108" t="s">
        <v>25</v>
      </c>
      <c r="AC9" s="108" t="s">
        <v>25</v>
      </c>
      <c r="AD9" s="108" t="s">
        <v>25</v>
      </c>
      <c r="AE9" s="108" t="s">
        <v>25</v>
      </c>
      <c r="AF9" s="108" t="s">
        <v>25</v>
      </c>
      <c r="AG9" s="108" t="s">
        <v>25</v>
      </c>
    </row>
    <row r="10" spans="2:33" ht="3" customHeight="1" x14ac:dyDescent="0.2">
      <c r="C10" s="8"/>
      <c r="D10" s="10"/>
      <c r="E10" s="8"/>
      <c r="F10" s="10"/>
      <c r="G10" s="11"/>
      <c r="H10" s="11"/>
      <c r="I10" s="12"/>
      <c r="J10" s="12"/>
      <c r="K10" s="8"/>
      <c r="L10" s="6"/>
      <c r="M10" s="6"/>
      <c r="N10" s="6"/>
      <c r="O10" s="6"/>
      <c r="R10" s="8"/>
      <c r="S10" s="8"/>
    </row>
    <row r="11" spans="2:33" ht="21" customHeight="1" thickBot="1" x14ac:dyDescent="0.25">
      <c r="C11" s="78" t="s">
        <v>3</v>
      </c>
      <c r="D11" s="78" t="s">
        <v>23</v>
      </c>
      <c r="E11" s="78" t="s">
        <v>35</v>
      </c>
      <c r="F11" s="79" t="s">
        <v>0</v>
      </c>
      <c r="G11" s="129" t="s">
        <v>2</v>
      </c>
      <c r="H11" s="129"/>
      <c r="I11" s="129"/>
      <c r="J11" s="129"/>
      <c r="K11" s="129"/>
      <c r="L11" s="129"/>
      <c r="M11" s="129" t="s">
        <v>24</v>
      </c>
      <c r="N11" s="129"/>
      <c r="O11" s="129"/>
      <c r="P11" s="129"/>
      <c r="Q11" s="80"/>
      <c r="R11" s="81" t="s">
        <v>1</v>
      </c>
      <c r="S11" s="49"/>
      <c r="T11" s="17"/>
      <c r="U11" s="17"/>
      <c r="V11" s="17"/>
      <c r="W11" s="17"/>
      <c r="X11" s="17"/>
      <c r="Y11" s="17"/>
    </row>
    <row r="12" spans="2:33" ht="16" customHeight="1" thickTop="1" x14ac:dyDescent="0.2">
      <c r="C12" s="82">
        <v>1</v>
      </c>
      <c r="D12" s="83">
        <v>45757</v>
      </c>
      <c r="E12" s="84">
        <f>IF(D12=0,"",D12)</f>
        <v>45757</v>
      </c>
      <c r="F12" s="85" t="s">
        <v>43</v>
      </c>
      <c r="G12" s="130" t="s">
        <v>44</v>
      </c>
      <c r="H12" s="130"/>
      <c r="I12" s="130"/>
      <c r="J12" s="130"/>
      <c r="K12" s="130"/>
      <c r="L12" s="130"/>
      <c r="M12" s="130" t="s">
        <v>62</v>
      </c>
      <c r="N12" s="130"/>
      <c r="O12" s="130"/>
      <c r="P12" s="130"/>
      <c r="Q12" s="86"/>
      <c r="R12" s="76" t="s">
        <v>45</v>
      </c>
      <c r="S12" s="56"/>
      <c r="T12" s="17"/>
      <c r="U12" s="50"/>
      <c r="V12" s="17"/>
      <c r="W12" s="17"/>
      <c r="X12" s="17"/>
      <c r="Y12" s="133" t="s">
        <v>68</v>
      </c>
      <c r="Z12" s="133"/>
      <c r="AA12" s="133"/>
      <c r="AB12" s="133"/>
      <c r="AC12" s="133"/>
      <c r="AD12" s="133"/>
      <c r="AE12" s="133"/>
      <c r="AF12" s="127" t="s">
        <v>46</v>
      </c>
    </row>
    <row r="13" spans="2:33" ht="16" customHeight="1" x14ac:dyDescent="0.2">
      <c r="C13" s="87">
        <v>2</v>
      </c>
      <c r="D13" s="88">
        <v>45757</v>
      </c>
      <c r="E13" s="89">
        <f>IF(D12=0,"",D12)</f>
        <v>45757</v>
      </c>
      <c r="F13" s="90" t="s">
        <v>47</v>
      </c>
      <c r="G13" s="118" t="s">
        <v>48</v>
      </c>
      <c r="H13" s="118"/>
      <c r="I13" s="118"/>
      <c r="J13" s="118"/>
      <c r="K13" s="118"/>
      <c r="L13" s="118"/>
      <c r="M13" s="118" t="s">
        <v>61</v>
      </c>
      <c r="N13" s="118"/>
      <c r="O13" s="118"/>
      <c r="P13" s="118"/>
      <c r="Q13" s="86"/>
      <c r="R13" s="76" t="s">
        <v>45</v>
      </c>
      <c r="S13" s="56"/>
      <c r="T13" s="17"/>
      <c r="U13" s="17"/>
      <c r="V13" s="17"/>
      <c r="W13" s="17"/>
      <c r="X13" s="17"/>
      <c r="Y13" s="133"/>
      <c r="Z13" s="133"/>
      <c r="AA13" s="133"/>
      <c r="AB13" s="133"/>
      <c r="AC13" s="133"/>
      <c r="AD13" s="133"/>
      <c r="AE13" s="133"/>
      <c r="AF13" s="127"/>
    </row>
    <row r="14" spans="2:33" ht="16" customHeight="1" x14ac:dyDescent="0.2">
      <c r="C14" s="87">
        <v>3</v>
      </c>
      <c r="D14" s="88">
        <v>45757</v>
      </c>
      <c r="E14" s="89">
        <f t="shared" ref="E14:E41" si="0">IF(D14=0,"",D14)</f>
        <v>45757</v>
      </c>
      <c r="F14" s="90" t="s">
        <v>49</v>
      </c>
      <c r="G14" s="118" t="s">
        <v>50</v>
      </c>
      <c r="H14" s="118"/>
      <c r="I14" s="118"/>
      <c r="J14" s="118"/>
      <c r="K14" s="118"/>
      <c r="L14" s="118"/>
      <c r="M14" s="118" t="s">
        <v>60</v>
      </c>
      <c r="N14" s="118"/>
      <c r="O14" s="118"/>
      <c r="P14" s="118"/>
      <c r="Q14" s="86"/>
      <c r="R14" s="76" t="s">
        <v>45</v>
      </c>
      <c r="S14" s="56"/>
      <c r="T14" s="17"/>
      <c r="U14" s="17"/>
      <c r="V14" s="17"/>
      <c r="W14" s="17"/>
      <c r="X14" s="17"/>
      <c r="Y14" s="133"/>
      <c r="Z14" s="133"/>
      <c r="AA14" s="133"/>
      <c r="AB14" s="133"/>
      <c r="AC14" s="133"/>
      <c r="AD14" s="133"/>
      <c r="AE14" s="133"/>
    </row>
    <row r="15" spans="2:33" ht="16" customHeight="1" x14ac:dyDescent="0.2">
      <c r="C15" s="87">
        <v>4</v>
      </c>
      <c r="D15" s="88">
        <v>45764</v>
      </c>
      <c r="E15" s="89">
        <f t="shared" si="0"/>
        <v>45764</v>
      </c>
      <c r="F15" s="90" t="s">
        <v>43</v>
      </c>
      <c r="G15" s="118" t="s">
        <v>51</v>
      </c>
      <c r="H15" s="118"/>
      <c r="I15" s="118"/>
      <c r="J15" s="118"/>
      <c r="K15" s="118"/>
      <c r="L15" s="118"/>
      <c r="M15" s="118" t="s">
        <v>59</v>
      </c>
      <c r="N15" s="118"/>
      <c r="O15" s="118"/>
      <c r="P15" s="118"/>
      <c r="Q15" s="86"/>
      <c r="R15" s="76" t="s">
        <v>45</v>
      </c>
      <c r="S15" s="56"/>
      <c r="T15" s="17"/>
      <c r="U15" s="17"/>
      <c r="V15" s="17"/>
      <c r="W15" s="17"/>
      <c r="X15" s="17"/>
      <c r="Y15" s="133"/>
      <c r="Z15" s="133"/>
      <c r="AA15" s="133"/>
      <c r="AB15" s="133"/>
      <c r="AC15" s="133"/>
      <c r="AD15" s="133"/>
      <c r="AE15" s="133"/>
    </row>
    <row r="16" spans="2:33" ht="16" customHeight="1" x14ac:dyDescent="0.2">
      <c r="C16" s="87">
        <v>5</v>
      </c>
      <c r="D16" s="88">
        <v>45764</v>
      </c>
      <c r="E16" s="89">
        <f t="shared" si="0"/>
        <v>45764</v>
      </c>
      <c r="F16" s="90" t="s">
        <v>47</v>
      </c>
      <c r="G16" s="118" t="s">
        <v>48</v>
      </c>
      <c r="H16" s="118"/>
      <c r="I16" s="118"/>
      <c r="J16" s="118"/>
      <c r="K16" s="118"/>
      <c r="L16" s="118"/>
      <c r="M16" s="118" t="s">
        <v>58</v>
      </c>
      <c r="N16" s="118"/>
      <c r="O16" s="118"/>
      <c r="P16" s="118"/>
      <c r="Q16" s="86"/>
      <c r="R16" s="76" t="s">
        <v>45</v>
      </c>
      <c r="S16" s="56"/>
      <c r="T16" s="17"/>
      <c r="U16" s="17"/>
      <c r="V16" s="17"/>
      <c r="W16" s="17"/>
      <c r="X16" s="17"/>
      <c r="Y16" s="133"/>
      <c r="Z16" s="133"/>
      <c r="AA16" s="133"/>
      <c r="AB16" s="133"/>
      <c r="AC16" s="133"/>
      <c r="AD16" s="133"/>
      <c r="AE16" s="133"/>
    </row>
    <row r="17" spans="3:31" ht="16" customHeight="1" x14ac:dyDescent="0.2">
      <c r="C17" s="87">
        <v>6</v>
      </c>
      <c r="D17" s="88">
        <v>45764</v>
      </c>
      <c r="E17" s="89">
        <f t="shared" si="0"/>
        <v>45764</v>
      </c>
      <c r="F17" s="90" t="s">
        <v>49</v>
      </c>
      <c r="G17" s="118" t="s">
        <v>56</v>
      </c>
      <c r="H17" s="118"/>
      <c r="I17" s="118"/>
      <c r="J17" s="118"/>
      <c r="K17" s="118"/>
      <c r="L17" s="118"/>
      <c r="M17" s="118" t="s">
        <v>57</v>
      </c>
      <c r="N17" s="118"/>
      <c r="O17" s="118"/>
      <c r="P17" s="118"/>
      <c r="Q17" s="86"/>
      <c r="R17" s="76" t="s">
        <v>63</v>
      </c>
      <c r="S17" s="56"/>
      <c r="T17" s="17"/>
      <c r="U17" s="17"/>
      <c r="V17" s="17"/>
      <c r="W17" s="17"/>
      <c r="X17" s="17"/>
      <c r="Y17" s="133"/>
      <c r="Z17" s="133"/>
      <c r="AA17" s="133"/>
      <c r="AB17" s="133"/>
      <c r="AC17" s="133"/>
      <c r="AD17" s="133"/>
      <c r="AE17" s="133"/>
    </row>
    <row r="18" spans="3:31" ht="16" customHeight="1" x14ac:dyDescent="0.2">
      <c r="C18" s="87">
        <v>7</v>
      </c>
      <c r="D18" s="88"/>
      <c r="E18" s="89" t="str">
        <f t="shared" si="0"/>
        <v/>
      </c>
      <c r="F18" s="90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86"/>
      <c r="R18" s="76"/>
      <c r="S18" s="56"/>
      <c r="T18" s="17"/>
      <c r="U18" s="17"/>
      <c r="V18" s="17"/>
      <c r="W18" s="17"/>
      <c r="X18" s="17"/>
      <c r="Y18" s="133"/>
      <c r="Z18" s="133"/>
      <c r="AA18" s="133"/>
      <c r="AB18" s="133"/>
      <c r="AC18" s="133"/>
      <c r="AD18" s="133"/>
      <c r="AE18" s="133"/>
    </row>
    <row r="19" spans="3:31" ht="16" customHeight="1" x14ac:dyDescent="0.2">
      <c r="C19" s="87">
        <v>8</v>
      </c>
      <c r="D19" s="88"/>
      <c r="E19" s="89" t="str">
        <f t="shared" si="0"/>
        <v/>
      </c>
      <c r="F19" s="90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86"/>
      <c r="R19" s="76"/>
      <c r="S19" s="56"/>
      <c r="T19" s="17"/>
      <c r="U19" s="17"/>
      <c r="V19" s="17"/>
      <c r="W19" s="17"/>
      <c r="X19" s="17"/>
      <c r="Y19" s="133"/>
      <c r="Z19" s="133"/>
      <c r="AA19" s="133"/>
      <c r="AB19" s="133"/>
      <c r="AC19" s="133"/>
      <c r="AD19" s="133"/>
      <c r="AE19" s="133"/>
    </row>
    <row r="20" spans="3:31" ht="16" customHeight="1" x14ac:dyDescent="0.2">
      <c r="C20" s="87">
        <v>9</v>
      </c>
      <c r="D20" s="88"/>
      <c r="E20" s="89" t="str">
        <f t="shared" si="0"/>
        <v/>
      </c>
      <c r="F20" s="90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86"/>
      <c r="R20" s="76"/>
      <c r="S20" s="56"/>
      <c r="T20" s="17"/>
      <c r="U20" s="17"/>
      <c r="V20" s="17"/>
      <c r="W20" s="17"/>
      <c r="X20" s="17"/>
      <c r="Y20" s="133"/>
      <c r="Z20" s="133"/>
      <c r="AA20" s="133"/>
      <c r="AB20" s="133"/>
      <c r="AC20" s="133"/>
      <c r="AD20" s="133"/>
      <c r="AE20" s="133"/>
    </row>
    <row r="21" spans="3:31" ht="16" customHeight="1" x14ac:dyDescent="0.2">
      <c r="C21" s="87">
        <v>10</v>
      </c>
      <c r="D21" s="88"/>
      <c r="E21" s="89" t="str">
        <f t="shared" si="0"/>
        <v/>
      </c>
      <c r="F21" s="9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86"/>
      <c r="R21" s="76"/>
      <c r="S21" s="56"/>
      <c r="T21" s="17"/>
      <c r="U21" s="17"/>
      <c r="V21" s="17"/>
      <c r="W21" s="17"/>
      <c r="X21" s="17"/>
      <c r="Y21" s="57"/>
      <c r="Z21" s="57"/>
      <c r="AA21" s="57"/>
      <c r="AB21" s="57"/>
      <c r="AC21" s="57"/>
      <c r="AD21" s="57"/>
    </row>
    <row r="22" spans="3:31" ht="16" customHeight="1" x14ac:dyDescent="0.2">
      <c r="C22" s="87">
        <v>11</v>
      </c>
      <c r="D22" s="88"/>
      <c r="E22" s="89" t="str">
        <f t="shared" si="0"/>
        <v/>
      </c>
      <c r="F22" s="90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86"/>
      <c r="R22" s="76"/>
      <c r="S22" s="56"/>
      <c r="T22" s="17"/>
      <c r="U22" s="17"/>
      <c r="V22" s="17"/>
      <c r="W22" s="17"/>
      <c r="X22" s="17"/>
      <c r="Y22" s="57"/>
      <c r="Z22" s="57"/>
      <c r="AA22" s="57"/>
      <c r="AB22" s="57"/>
      <c r="AC22" s="57"/>
      <c r="AD22" s="57"/>
    </row>
    <row r="23" spans="3:31" ht="16" customHeight="1" x14ac:dyDescent="0.2">
      <c r="C23" s="87">
        <v>12</v>
      </c>
      <c r="D23" s="88"/>
      <c r="E23" s="89" t="str">
        <f t="shared" si="0"/>
        <v/>
      </c>
      <c r="F23" s="90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86"/>
      <c r="R23" s="76"/>
      <c r="S23" s="56"/>
      <c r="T23" s="17"/>
      <c r="U23" s="17"/>
      <c r="V23" s="17"/>
      <c r="W23" s="17"/>
      <c r="X23" s="17"/>
      <c r="Y23" s="17"/>
    </row>
    <row r="24" spans="3:31" ht="16" customHeight="1" x14ac:dyDescent="0.2">
      <c r="C24" s="87">
        <v>13</v>
      </c>
      <c r="D24" s="88"/>
      <c r="E24" s="89" t="str">
        <f t="shared" si="0"/>
        <v/>
      </c>
      <c r="F24" s="90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86"/>
      <c r="R24" s="76"/>
      <c r="S24" s="56"/>
      <c r="T24" s="17"/>
      <c r="U24" s="17"/>
      <c r="V24" s="17"/>
      <c r="W24" s="17"/>
      <c r="X24" s="17"/>
      <c r="Y24" s="17"/>
    </row>
    <row r="25" spans="3:31" ht="16" customHeight="1" x14ac:dyDescent="0.2">
      <c r="C25" s="87">
        <v>14</v>
      </c>
      <c r="D25" s="88"/>
      <c r="E25" s="89" t="str">
        <f t="shared" si="0"/>
        <v/>
      </c>
      <c r="F25" s="90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86"/>
      <c r="R25" s="76"/>
      <c r="S25" s="56"/>
      <c r="T25" s="17"/>
      <c r="U25" s="17"/>
      <c r="V25" s="17"/>
      <c r="W25" s="17"/>
      <c r="X25" s="17"/>
      <c r="Y25" s="17"/>
    </row>
    <row r="26" spans="3:31" ht="16" customHeight="1" x14ac:dyDescent="0.2">
      <c r="C26" s="87">
        <v>15</v>
      </c>
      <c r="D26" s="88"/>
      <c r="E26" s="89" t="str">
        <f t="shared" si="0"/>
        <v/>
      </c>
      <c r="F26" s="90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86"/>
      <c r="R26" s="76"/>
      <c r="S26" s="56"/>
      <c r="T26" s="17"/>
      <c r="U26" s="17"/>
      <c r="V26" s="17"/>
      <c r="W26" s="17"/>
      <c r="X26" s="17"/>
      <c r="Y26" s="17"/>
    </row>
    <row r="27" spans="3:31" ht="16" customHeight="1" x14ac:dyDescent="0.2">
      <c r="C27" s="87">
        <v>16</v>
      </c>
      <c r="D27" s="88"/>
      <c r="E27" s="89" t="str">
        <f t="shared" si="0"/>
        <v/>
      </c>
      <c r="F27" s="90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86"/>
      <c r="R27" s="76"/>
      <c r="S27" s="56"/>
      <c r="T27" s="17"/>
      <c r="U27" s="17"/>
      <c r="V27" s="17"/>
      <c r="W27" s="17"/>
      <c r="X27" s="17"/>
      <c r="Y27" s="17"/>
    </row>
    <row r="28" spans="3:31" ht="16" customHeight="1" x14ac:dyDescent="0.2">
      <c r="C28" s="87">
        <v>17</v>
      </c>
      <c r="D28" s="88"/>
      <c r="E28" s="89" t="str">
        <f t="shared" si="0"/>
        <v/>
      </c>
      <c r="F28" s="90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86"/>
      <c r="R28" s="76"/>
      <c r="S28" s="56"/>
      <c r="T28" s="17"/>
      <c r="U28" s="17"/>
      <c r="V28" s="17"/>
      <c r="W28" s="17"/>
      <c r="X28" s="17"/>
      <c r="Y28" s="17"/>
    </row>
    <row r="29" spans="3:31" ht="16" customHeight="1" x14ac:dyDescent="0.2">
      <c r="C29" s="87">
        <v>18</v>
      </c>
      <c r="D29" s="88"/>
      <c r="E29" s="89" t="str">
        <f t="shared" si="0"/>
        <v/>
      </c>
      <c r="F29" s="90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86"/>
      <c r="R29" s="91"/>
      <c r="S29" s="8"/>
    </row>
    <row r="30" spans="3:31" ht="16" customHeight="1" x14ac:dyDescent="0.2">
      <c r="C30" s="87">
        <v>19</v>
      </c>
      <c r="D30" s="88"/>
      <c r="E30" s="89" t="str">
        <f t="shared" si="0"/>
        <v/>
      </c>
      <c r="F30" s="90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86"/>
      <c r="R30" s="91"/>
      <c r="S30" s="8"/>
    </row>
    <row r="31" spans="3:31" ht="16" customHeight="1" x14ac:dyDescent="0.2">
      <c r="C31" s="87">
        <v>20</v>
      </c>
      <c r="D31" s="88"/>
      <c r="E31" s="89" t="str">
        <f t="shared" si="0"/>
        <v/>
      </c>
      <c r="F31" s="90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86"/>
      <c r="R31" s="91"/>
      <c r="S31" s="8"/>
    </row>
    <row r="32" spans="3:31" ht="16" customHeight="1" x14ac:dyDescent="0.2">
      <c r="C32" s="87">
        <v>21</v>
      </c>
      <c r="D32" s="88"/>
      <c r="E32" s="89" t="str">
        <f t="shared" si="0"/>
        <v/>
      </c>
      <c r="F32" s="90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86"/>
      <c r="R32" s="91"/>
      <c r="S32" s="8"/>
    </row>
    <row r="33" spans="2:20" ht="16" customHeight="1" x14ac:dyDescent="0.2">
      <c r="C33" s="87">
        <v>22</v>
      </c>
      <c r="D33" s="88"/>
      <c r="E33" s="89" t="str">
        <f t="shared" si="0"/>
        <v/>
      </c>
      <c r="F33" s="90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86"/>
      <c r="R33" s="91"/>
      <c r="S33" s="8"/>
    </row>
    <row r="34" spans="2:20" ht="16" customHeight="1" x14ac:dyDescent="0.2">
      <c r="C34" s="87">
        <v>23</v>
      </c>
      <c r="D34" s="88"/>
      <c r="E34" s="89" t="str">
        <f t="shared" si="0"/>
        <v/>
      </c>
      <c r="F34" s="90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86"/>
      <c r="R34" s="91"/>
      <c r="S34" s="8"/>
    </row>
    <row r="35" spans="2:20" ht="16" customHeight="1" x14ac:dyDescent="0.2">
      <c r="C35" s="87">
        <v>24</v>
      </c>
      <c r="D35" s="88"/>
      <c r="E35" s="89" t="str">
        <f t="shared" si="0"/>
        <v/>
      </c>
      <c r="F35" s="90"/>
      <c r="G35" s="119"/>
      <c r="H35" s="120"/>
      <c r="I35" s="120"/>
      <c r="J35" s="120"/>
      <c r="K35" s="120"/>
      <c r="L35" s="121"/>
      <c r="M35" s="119"/>
      <c r="N35" s="120"/>
      <c r="O35" s="120"/>
      <c r="P35" s="121"/>
      <c r="Q35" s="86"/>
      <c r="R35" s="91"/>
      <c r="S35" s="8"/>
    </row>
    <row r="36" spans="2:20" ht="16" customHeight="1" x14ac:dyDescent="0.2">
      <c r="C36" s="92"/>
      <c r="D36" s="93"/>
      <c r="E36" s="94" t="str">
        <f t="shared" si="0"/>
        <v/>
      </c>
      <c r="F36" s="95"/>
      <c r="G36" s="122"/>
      <c r="H36" s="122"/>
      <c r="I36" s="122"/>
      <c r="J36" s="122"/>
      <c r="K36" s="122"/>
      <c r="L36" s="122"/>
      <c r="M36" s="124"/>
      <c r="N36" s="124"/>
      <c r="O36" s="124"/>
      <c r="P36" s="124"/>
      <c r="Q36" s="86"/>
      <c r="R36" s="91"/>
      <c r="S36" s="8"/>
    </row>
    <row r="37" spans="2:20" ht="16" customHeight="1" x14ac:dyDescent="0.2">
      <c r="C37" s="96"/>
      <c r="D37" s="97"/>
      <c r="E37" s="98" t="str">
        <f t="shared" si="0"/>
        <v/>
      </c>
      <c r="F37" s="99"/>
      <c r="G37" s="123"/>
      <c r="H37" s="123"/>
      <c r="I37" s="123"/>
      <c r="J37" s="123"/>
      <c r="K37" s="123"/>
      <c r="L37" s="123"/>
      <c r="M37" s="125"/>
      <c r="N37" s="125"/>
      <c r="O37" s="125"/>
      <c r="P37" s="125"/>
      <c r="Q37" s="86"/>
      <c r="R37" s="91"/>
      <c r="S37" s="8"/>
    </row>
    <row r="38" spans="2:20" ht="16" customHeight="1" x14ac:dyDescent="0.2">
      <c r="C38" s="100">
        <v>97</v>
      </c>
      <c r="D38" s="101"/>
      <c r="E38" s="102" t="str">
        <f t="shared" si="0"/>
        <v/>
      </c>
      <c r="F38" s="103"/>
      <c r="G38" s="118"/>
      <c r="H38" s="118"/>
      <c r="I38" s="118"/>
      <c r="J38" s="118"/>
      <c r="K38" s="118"/>
      <c r="L38" s="118"/>
      <c r="M38" s="126"/>
      <c r="N38" s="126"/>
      <c r="O38" s="126"/>
      <c r="P38" s="126"/>
      <c r="Q38" s="86"/>
      <c r="R38" s="91"/>
      <c r="S38" s="8"/>
    </row>
    <row r="39" spans="2:20" ht="16" customHeight="1" x14ac:dyDescent="0.2">
      <c r="C39" s="87">
        <v>98</v>
      </c>
      <c r="D39" s="88"/>
      <c r="E39" s="89" t="str">
        <f t="shared" si="0"/>
        <v/>
      </c>
      <c r="F39" s="90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86"/>
      <c r="R39" s="91"/>
      <c r="S39" s="8"/>
    </row>
    <row r="40" spans="2:20" ht="16" customHeight="1" x14ac:dyDescent="0.2">
      <c r="C40" s="87">
        <v>99</v>
      </c>
      <c r="D40" s="88"/>
      <c r="E40" s="89" t="str">
        <f t="shared" si="0"/>
        <v/>
      </c>
      <c r="F40" s="90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86"/>
      <c r="R40" s="91"/>
      <c r="S40" s="8"/>
    </row>
    <row r="41" spans="2:20" ht="16" customHeight="1" x14ac:dyDescent="0.2">
      <c r="C41" s="87">
        <v>100</v>
      </c>
      <c r="D41" s="88"/>
      <c r="E41" s="89" t="str">
        <f t="shared" si="0"/>
        <v/>
      </c>
      <c r="F41" s="90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86"/>
      <c r="R41" s="91"/>
      <c r="S41" s="8"/>
    </row>
    <row r="42" spans="2:20" ht="18.75" customHeight="1" x14ac:dyDescent="0.2">
      <c r="B42" s="17"/>
      <c r="C42" s="18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7"/>
      <c r="S42" s="7"/>
    </row>
    <row r="43" spans="2:20" ht="18.75" customHeight="1" x14ac:dyDescent="0.2">
      <c r="B43" s="17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"/>
      <c r="S43" s="2"/>
    </row>
    <row r="44" spans="2:20" ht="17.25" customHeight="1" x14ac:dyDescent="0.2">
      <c r="B44" s="17"/>
      <c r="C44" s="24"/>
      <c r="D44" s="24"/>
      <c r="E44" s="24"/>
      <c r="F44" s="24"/>
      <c r="G44" s="25"/>
      <c r="H44" s="25"/>
      <c r="I44" s="25"/>
      <c r="J44" s="26"/>
      <c r="K44" s="25"/>
      <c r="L44" s="25"/>
      <c r="M44" s="25"/>
      <c r="N44" s="25"/>
      <c r="O44" s="25"/>
      <c r="P44" s="25"/>
      <c r="Q44" s="27"/>
      <c r="R44" s="13"/>
      <c r="S44" s="13"/>
      <c r="T44" s="2"/>
    </row>
    <row r="45" spans="2:20" ht="17.25" customHeight="1" x14ac:dyDescent="0.2">
      <c r="B45" s="17"/>
      <c r="C45" s="24"/>
      <c r="D45" s="24"/>
      <c r="E45" s="24"/>
      <c r="F45" s="28"/>
      <c r="G45" s="56"/>
      <c r="H45" s="63"/>
      <c r="I45" s="56"/>
      <c r="J45" s="56"/>
      <c r="K45" s="56"/>
      <c r="L45" s="56"/>
      <c r="M45" s="56"/>
      <c r="N45" s="56"/>
      <c r="O45" s="56"/>
      <c r="P45" s="56"/>
      <c r="Q45" s="56"/>
      <c r="R45" s="13"/>
      <c r="S45" s="13"/>
    </row>
    <row r="46" spans="2:20" ht="17.149999999999999" customHeight="1" x14ac:dyDescent="0.2">
      <c r="B46" s="17"/>
      <c r="C46" s="24"/>
      <c r="D46" s="24"/>
      <c r="E46" s="24"/>
      <c r="F46" s="28"/>
      <c r="G46" s="30"/>
      <c r="H46" s="30"/>
      <c r="I46" s="31"/>
      <c r="J46" s="31"/>
      <c r="K46" s="31"/>
      <c r="L46" s="31"/>
      <c r="M46" s="32"/>
      <c r="N46" s="31"/>
      <c r="O46" s="31"/>
      <c r="P46" s="33"/>
      <c r="Q46" s="33"/>
      <c r="R46" s="13"/>
      <c r="S46" s="13"/>
    </row>
    <row r="47" spans="2:20" ht="17.149999999999999" customHeight="1" x14ac:dyDescent="0.2">
      <c r="B47" s="17"/>
      <c r="C47" s="34"/>
      <c r="D47" s="25"/>
      <c r="E47" s="25"/>
      <c r="F47" s="25"/>
      <c r="G47" s="56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15"/>
      <c r="S47" s="15"/>
    </row>
    <row r="48" spans="2:20" ht="17.149999999999999" customHeight="1" x14ac:dyDescent="0.2">
      <c r="B48" s="17"/>
      <c r="C48" s="28"/>
      <c r="D48" s="58"/>
      <c r="E48" s="58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6"/>
      <c r="S48" s="16"/>
    </row>
    <row r="49" ht="17.149999999999999" customHeight="1" x14ac:dyDescent="0.2"/>
  </sheetData>
  <sheetProtection sheet="1" objects="1" scenarios="1"/>
  <mergeCells count="101">
    <mergeCell ref="AE4:AE5"/>
    <mergeCell ref="AF4:AF5"/>
    <mergeCell ref="C3:D4"/>
    <mergeCell ref="E3:G4"/>
    <mergeCell ref="I3:L4"/>
    <mergeCell ref="M3:P4"/>
    <mergeCell ref="T3:T6"/>
    <mergeCell ref="U3:V6"/>
    <mergeCell ref="AF7:AF8"/>
    <mergeCell ref="AG7:AG8"/>
    <mergeCell ref="C8:D8"/>
    <mergeCell ref="E8:F8"/>
    <mergeCell ref="I8:J8"/>
    <mergeCell ref="L8:N8"/>
    <mergeCell ref="AG4:AG5"/>
    <mergeCell ref="I6:K6"/>
    <mergeCell ref="L6:N6"/>
    <mergeCell ref="T7:T9"/>
    <mergeCell ref="U7:V8"/>
    <mergeCell ref="W7:X8"/>
    <mergeCell ref="Y7:Y8"/>
    <mergeCell ref="Z7:Z8"/>
    <mergeCell ref="AA7:AA8"/>
    <mergeCell ref="AB7:AB8"/>
    <mergeCell ref="W3:X6"/>
    <mergeCell ref="Y3:AG3"/>
    <mergeCell ref="Y4:Y5"/>
    <mergeCell ref="Z4:Z5"/>
    <mergeCell ref="AA4:AA5"/>
    <mergeCell ref="AB4:AB5"/>
    <mergeCell ref="AC4:AC5"/>
    <mergeCell ref="AD4:AD5"/>
    <mergeCell ref="M9:P9"/>
    <mergeCell ref="U9:V9"/>
    <mergeCell ref="W9:X9"/>
    <mergeCell ref="G11:L11"/>
    <mergeCell ref="M11:P11"/>
    <mergeCell ref="G12:L12"/>
    <mergeCell ref="M12:P12"/>
    <mergeCell ref="AC7:AC8"/>
    <mergeCell ref="AD7:AD8"/>
    <mergeCell ref="Y12:AE20"/>
    <mergeCell ref="AE7:AE8"/>
    <mergeCell ref="AF12:AF13"/>
    <mergeCell ref="G13:L13"/>
    <mergeCell ref="M13:P13"/>
    <mergeCell ref="G14:L14"/>
    <mergeCell ref="M14:P14"/>
    <mergeCell ref="G15:L15"/>
    <mergeCell ref="M15:P15"/>
    <mergeCell ref="G16:L16"/>
    <mergeCell ref="M16:P16"/>
    <mergeCell ref="G21:L21"/>
    <mergeCell ref="M21:P21"/>
    <mergeCell ref="G22:L22"/>
    <mergeCell ref="M22:P22"/>
    <mergeCell ref="G17:L17"/>
    <mergeCell ref="M17:P17"/>
    <mergeCell ref="G18:L18"/>
    <mergeCell ref="M18:P18"/>
    <mergeCell ref="G19:L19"/>
    <mergeCell ref="M19:P19"/>
    <mergeCell ref="G20:L20"/>
    <mergeCell ref="M20:P20"/>
    <mergeCell ref="G26:L26"/>
    <mergeCell ref="M26:P26"/>
    <mergeCell ref="G27:L27"/>
    <mergeCell ref="M27:P27"/>
    <mergeCell ref="G28:L28"/>
    <mergeCell ref="M28:P28"/>
    <mergeCell ref="G23:L23"/>
    <mergeCell ref="M23:P23"/>
    <mergeCell ref="G24:L24"/>
    <mergeCell ref="M24:P24"/>
    <mergeCell ref="G25:L25"/>
    <mergeCell ref="M25:P25"/>
    <mergeCell ref="G32:L32"/>
    <mergeCell ref="M32:P32"/>
    <mergeCell ref="G33:L33"/>
    <mergeCell ref="M33:P33"/>
    <mergeCell ref="G34:L34"/>
    <mergeCell ref="M34:P34"/>
    <mergeCell ref="G29:L29"/>
    <mergeCell ref="M29:P29"/>
    <mergeCell ref="G30:L30"/>
    <mergeCell ref="M30:P30"/>
    <mergeCell ref="G31:L31"/>
    <mergeCell ref="M31:P31"/>
    <mergeCell ref="G39:L39"/>
    <mergeCell ref="M39:P39"/>
    <mergeCell ref="G40:L40"/>
    <mergeCell ref="M40:P40"/>
    <mergeCell ref="G41:L41"/>
    <mergeCell ref="M41:P41"/>
    <mergeCell ref="G35:L35"/>
    <mergeCell ref="M35:P35"/>
    <mergeCell ref="G36:L37"/>
    <mergeCell ref="M36:P36"/>
    <mergeCell ref="M37:P37"/>
    <mergeCell ref="G38:L38"/>
    <mergeCell ref="M38:P38"/>
  </mergeCells>
  <phoneticPr fontId="1"/>
  <conditionalFormatting sqref="I3">
    <cfRule type="expression" dxfId="13" priority="7" stopIfTrue="1">
      <formula>I3=""</formula>
    </cfRule>
  </conditionalFormatting>
  <conditionalFormatting sqref="K8">
    <cfRule type="containsBlanks" dxfId="12" priority="4" stopIfTrue="1">
      <formula>LEN(TRIM(K8))=0</formula>
    </cfRule>
  </conditionalFormatting>
  <conditionalFormatting sqref="L6:N6 E8:F8 I8:J8 L8:N8">
    <cfRule type="containsBlanks" dxfId="11" priority="3" stopIfTrue="1">
      <formula>LEN(TRIM(E6))=0</formula>
    </cfRule>
  </conditionalFormatting>
  <conditionalFormatting sqref="P6">
    <cfRule type="expression" dxfId="10" priority="2" stopIfTrue="1">
      <formula>AND($K$8="中学校",$P$6="")</formula>
    </cfRule>
  </conditionalFormatting>
  <conditionalFormatting sqref="P8">
    <cfRule type="expression" dxfId="9" priority="1" stopIfTrue="1">
      <formula>AND($K$8="中学校",$P$8="")</formula>
    </cfRule>
  </conditionalFormatting>
  <conditionalFormatting sqref="W7">
    <cfRule type="cellIs" dxfId="8" priority="6" stopIfTrue="1" operator="lessThan">
      <formula>90</formula>
    </cfRule>
  </conditionalFormatting>
  <conditionalFormatting sqref="W9:X9">
    <cfRule type="expression" dxfId="7" priority="5" stopIfTrue="1">
      <formula>$W$7&lt;90</formula>
    </cfRule>
  </conditionalFormatting>
  <dataValidations xWindow="353" yWindow="801" count="9"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S12:S41" xr:uid="{00000000-0002-0000-0100-000000000000}">
      <formula1>#REF!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R12:R41" xr:uid="{00000000-0002-0000-0100-000001000000}">
      <formula1>"①,②,③,④,⑤,⑥,⑦,⑧,⑨"</formula1>
    </dataValidation>
    <dataValidation type="list" allowBlank="1" showInputMessage="1" showErrorMessage="1" promptTitle="週時程外の時数入力について" prompt="週時程外の場合は，ドロップダウンリストから(1)を選択します_x000a_※(1)を選択すると，左上に緑色の三角が表示されますが，特に問題ありません_x000a_なお，1,2,3,4,5,6,(1)であれば，直接入力可" sqref="F12:F41" xr:uid="{00000000-0002-0000-0100-000002000000}">
      <formula1>"1,2,3,4,5,6,(1)"</formula1>
    </dataValidation>
    <dataValidation allowBlank="1" showInputMessage="1" showErrorMessage="1" promptTitle="曜日の入力は不要" prompt="月日を入力すると，曜日は自動で入力されます" sqref="E12:E41" xr:uid="{00000000-0002-0000-0100-000003000000}"/>
    <dataValidation allowBlank="1" showErrorMessage="1" promptTitle="計画書作成時における１月以降の月日の入力" prompt="１月以降は，翌年の西暦も入力します。_x000a_例：1/11⇒2017/1/11_x000a_※西暦を入力しない場合，データ入力者が入力している時の西暦の値が反映されて，その年月日に相当する曜日の値が返ります。" sqref="D36:D41" xr:uid="{00000000-0002-0000-0100-000004000000}"/>
    <dataValidation type="list" allowBlank="1" showInputMessage="1" showErrorMessage="1" sqref="P6 P8" xr:uid="{00000000-0002-0000-0100-000005000000}">
      <formula1>"国語,社会,数学,理科,音楽,美術,保健体育,技術,家庭,英語"</formula1>
    </dataValidation>
    <dataValidation type="list" allowBlank="1" showErrorMessage="1" promptTitle="計画書か報告書のどちらを作成するかお選びください。" prompt="・年度始めに計画書を作成する場合は，ドロップダウンリストから「初任者研修年間指導計画書」を選択してください。_x000a_・年度末に報告書を作成する場合は，年度始めに作成された計画書を「初任者研修年間指導報告書」に改めて記載してください。" sqref="I3:L4" xr:uid="{00000000-0002-0000-0100-000006000000}">
      <formula1>"初任者研修年間指導計画書,初任者研修年間指導報告書"</formula1>
    </dataValidation>
    <dataValidation type="list" allowBlank="1" showInputMessage="1" showErrorMessage="1" sqref="K8" xr:uid="{00000000-0002-0000-0100-000007000000}">
      <formula1>"小学校,中学校"</formula1>
    </dataValidation>
    <dataValidation allowBlank="1" showInputMessage="1" showErrorMessage="1" promptTitle="計画書作成時における１月以降の月日の入力" prompt="１月以降は，翌年の西暦も入力します。_x000a_例：1/11⇒2026/1/11_x000a_※西暦を入力しない場合，データ入力者が入力している時の西暦の値が反映されて，その年月日に相当する曜日の値が返ります。" sqref="D12:D35" xr:uid="{00000000-0002-0000-0100-000008000000}"/>
  </dataValidations>
  <pageMargins left="0.70866141732283472" right="0.70866141732283472" top="0.74803149606299213" bottom="0.74803149606299213" header="0.31496062992125984" footer="0.31496062992125984"/>
  <pageSetup paperSize="9" firstPageNumber="23" orientation="portrait" r:id="rId1"/>
  <headerFooter alignWithMargins="0">
    <oddHeader>&amp;RNo.&amp;P</oddHeader>
  </headerFooter>
  <rowBreaks count="1" manualBreakCount="1">
    <brk id="48" min="2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X138"/>
  <sheetViews>
    <sheetView view="pageBreakPreview" zoomScaleNormal="100" zoomScaleSheetLayoutView="100" workbookViewId="0">
      <pane xSplit="36" ySplit="11" topLeftCell="AK12" activePane="bottomRight" state="frozen"/>
      <selection activeCell="B5" sqref="B5"/>
      <selection pane="topRight" activeCell="B5" sqref="B5"/>
      <selection pane="bottomLeft" activeCell="B5" sqref="B5"/>
      <selection pane="bottomRight" activeCell="V12" sqref="V12:AA12"/>
    </sheetView>
  </sheetViews>
  <sheetFormatPr defaultRowHeight="13" x14ac:dyDescent="0.2"/>
  <cols>
    <col min="1" max="1" width="1.90625" customWidth="1"/>
    <col min="2" max="2" width="1" customWidth="1"/>
    <col min="3" max="3" width="4.6328125" customWidth="1"/>
    <col min="4" max="4" width="1" customWidth="1"/>
    <col min="5" max="9" width="1" style="4" customWidth="1"/>
    <col min="10" max="15" width="0.90625" style="4" customWidth="1"/>
    <col min="16" max="16" width="1.08984375" style="5" customWidth="1"/>
    <col min="17" max="20" width="1.08984375" style="4" customWidth="1"/>
    <col min="21" max="21" width="1.08984375" style="5" customWidth="1"/>
    <col min="22" max="22" width="3" customWidth="1"/>
    <col min="23" max="23" width="0.453125" customWidth="1"/>
    <col min="24" max="24" width="8.36328125" customWidth="1"/>
    <col min="25" max="25" width="6.6328125" customWidth="1"/>
    <col min="26" max="26" width="8.7265625" customWidth="1"/>
    <col min="27" max="27" width="8.08984375" customWidth="1"/>
    <col min="28" max="28" width="5.6328125" customWidth="1"/>
    <col min="29" max="29" width="6.08984375" customWidth="1"/>
    <col min="30" max="30" width="8.453125" customWidth="1"/>
    <col min="31" max="31" width="0.26953125" customWidth="1"/>
    <col min="32" max="32" width="0.36328125" customWidth="1"/>
    <col min="33" max="33" width="9.08984375" customWidth="1"/>
    <col min="34" max="34" width="1" customWidth="1"/>
    <col min="35" max="35" width="5.6328125" customWidth="1"/>
    <col min="36" max="36" width="3" customWidth="1"/>
    <col min="37" max="41" width="5.6328125" customWidth="1"/>
    <col min="42" max="51" width="7.08984375" customWidth="1"/>
    <col min="52" max="52" width="9" customWidth="1"/>
  </cols>
  <sheetData>
    <row r="1" spans="2:50" x14ac:dyDescent="0.2">
      <c r="AK1" s="109" t="s">
        <v>37</v>
      </c>
    </row>
    <row r="2" spans="2:50" ht="3" customHeight="1" x14ac:dyDescent="0.2">
      <c r="B2" s="17"/>
      <c r="C2" s="17"/>
      <c r="D2" s="1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35"/>
      <c r="R2" s="35"/>
      <c r="S2" s="35"/>
      <c r="T2" s="35"/>
      <c r="U2" s="3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50" ht="21" customHeight="1" x14ac:dyDescent="0.2">
      <c r="B3" s="17"/>
      <c r="C3" s="152" t="s">
        <v>32</v>
      </c>
      <c r="D3" s="152"/>
      <c r="E3" s="152"/>
      <c r="F3" s="152"/>
      <c r="G3" s="152"/>
      <c r="H3" s="152"/>
      <c r="I3" s="152"/>
      <c r="J3" s="153" t="s">
        <v>65</v>
      </c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10"/>
      <c r="X3" s="154"/>
      <c r="Y3" s="154"/>
      <c r="Z3" s="154"/>
      <c r="AA3" s="154"/>
      <c r="AB3" s="155" t="s">
        <v>33</v>
      </c>
      <c r="AC3" s="155"/>
      <c r="AD3" s="155"/>
      <c r="AE3" s="155"/>
      <c r="AF3" s="155"/>
      <c r="AG3" s="155"/>
      <c r="AH3" s="37"/>
      <c r="AI3" s="14"/>
      <c r="AJ3" s="14"/>
      <c r="AK3" s="146" t="s">
        <v>11</v>
      </c>
      <c r="AL3" s="149" t="s">
        <v>12</v>
      </c>
      <c r="AM3" s="149"/>
      <c r="AN3" s="149" t="s">
        <v>13</v>
      </c>
      <c r="AO3" s="149"/>
      <c r="AP3" s="149" t="s">
        <v>26</v>
      </c>
      <c r="AQ3" s="149"/>
      <c r="AR3" s="150"/>
      <c r="AS3" s="149"/>
      <c r="AT3" s="149"/>
      <c r="AU3" s="149"/>
      <c r="AV3" s="149"/>
      <c r="AW3" s="149"/>
      <c r="AX3" s="149"/>
    </row>
    <row r="4" spans="2:50" ht="9.75" customHeight="1" x14ac:dyDescent="0.2">
      <c r="B4" s="17"/>
      <c r="C4" s="152"/>
      <c r="D4" s="152"/>
      <c r="E4" s="152"/>
      <c r="F4" s="152"/>
      <c r="G4" s="152"/>
      <c r="H4" s="152"/>
      <c r="I4" s="152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10"/>
      <c r="X4" s="154"/>
      <c r="Y4" s="154"/>
      <c r="Z4" s="154"/>
      <c r="AA4" s="154"/>
      <c r="AB4" s="155"/>
      <c r="AC4" s="155"/>
      <c r="AD4" s="155"/>
      <c r="AE4" s="155"/>
      <c r="AF4" s="155"/>
      <c r="AG4" s="155"/>
      <c r="AH4" s="37"/>
      <c r="AI4" s="3"/>
      <c r="AJ4" s="3"/>
      <c r="AK4" s="146"/>
      <c r="AL4" s="149"/>
      <c r="AM4" s="149"/>
      <c r="AN4" s="149"/>
      <c r="AO4" s="149"/>
      <c r="AP4" s="141" t="s">
        <v>14</v>
      </c>
      <c r="AQ4" s="141" t="s">
        <v>15</v>
      </c>
      <c r="AR4" s="141" t="s">
        <v>16</v>
      </c>
      <c r="AS4" s="141" t="s">
        <v>17</v>
      </c>
      <c r="AT4" s="141" t="s">
        <v>18</v>
      </c>
      <c r="AU4" s="141" t="s">
        <v>19</v>
      </c>
      <c r="AV4" s="141" t="s">
        <v>20</v>
      </c>
      <c r="AW4" s="141" t="s">
        <v>21</v>
      </c>
      <c r="AX4" s="141" t="s">
        <v>22</v>
      </c>
    </row>
    <row r="5" spans="2:50" ht="3" customHeight="1" x14ac:dyDescent="0.2">
      <c r="B5" s="17"/>
      <c r="C5" s="38"/>
      <c r="D5" s="38"/>
      <c r="E5" s="65"/>
      <c r="F5" s="65"/>
      <c r="G5" s="65"/>
      <c r="H5" s="65"/>
      <c r="I5" s="65"/>
      <c r="J5" s="39"/>
      <c r="K5" s="65"/>
      <c r="L5" s="65"/>
      <c r="M5" s="65"/>
      <c r="N5" s="65"/>
      <c r="O5" s="65"/>
      <c r="P5" s="39"/>
      <c r="Q5" s="65"/>
      <c r="R5" s="65"/>
      <c r="S5" s="65"/>
      <c r="T5" s="65"/>
      <c r="U5" s="65"/>
      <c r="V5" s="39"/>
      <c r="W5" s="60"/>
      <c r="X5" s="40"/>
      <c r="Y5" s="40"/>
      <c r="Z5" s="40"/>
      <c r="AA5" s="40"/>
      <c r="AB5" s="41"/>
      <c r="AC5" s="37"/>
      <c r="AD5" s="37"/>
      <c r="AE5" s="37"/>
      <c r="AF5" s="37"/>
      <c r="AG5" s="37"/>
      <c r="AH5" s="37"/>
      <c r="AI5" s="3"/>
      <c r="AJ5" s="3"/>
      <c r="AK5" s="146"/>
      <c r="AL5" s="149"/>
      <c r="AM5" s="149"/>
      <c r="AN5" s="149"/>
      <c r="AO5" s="149"/>
      <c r="AP5" s="142"/>
      <c r="AQ5" s="142"/>
      <c r="AR5" s="142"/>
      <c r="AS5" s="142"/>
      <c r="AT5" s="142"/>
      <c r="AU5" s="142"/>
      <c r="AV5" s="142"/>
      <c r="AW5" s="142"/>
      <c r="AX5" s="142"/>
    </row>
    <row r="6" spans="2:50" ht="26.25" customHeight="1" x14ac:dyDescent="0.2">
      <c r="B6" s="17"/>
      <c r="C6" s="42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3"/>
      <c r="R6" s="43"/>
      <c r="S6" s="43"/>
      <c r="T6" s="43"/>
      <c r="U6" s="44"/>
      <c r="V6" s="42"/>
      <c r="W6" s="42"/>
      <c r="X6" s="188" t="s">
        <v>30</v>
      </c>
      <c r="Y6" s="189"/>
      <c r="Z6" s="189"/>
      <c r="AA6" s="138"/>
      <c r="AB6" s="139"/>
      <c r="AC6" s="140"/>
      <c r="AD6" s="74" t="s">
        <v>67</v>
      </c>
      <c r="AE6" s="45"/>
      <c r="AF6" s="45"/>
      <c r="AG6" s="76"/>
      <c r="AH6" s="43"/>
      <c r="AI6" s="1"/>
      <c r="AJ6" s="1"/>
      <c r="AK6" s="146"/>
      <c r="AL6" s="149"/>
      <c r="AM6" s="149"/>
      <c r="AN6" s="149"/>
      <c r="AO6" s="149"/>
      <c r="AP6" s="104" t="s">
        <v>8</v>
      </c>
      <c r="AQ6" s="105" t="s">
        <v>4</v>
      </c>
      <c r="AR6" s="105" t="s">
        <v>5</v>
      </c>
      <c r="AS6" s="105" t="s">
        <v>10</v>
      </c>
      <c r="AT6" s="104" t="s">
        <v>34</v>
      </c>
      <c r="AU6" s="106" t="s">
        <v>9</v>
      </c>
      <c r="AV6" s="105" t="s">
        <v>6</v>
      </c>
      <c r="AW6" s="105" t="s">
        <v>7</v>
      </c>
      <c r="AX6" s="107" t="s">
        <v>27</v>
      </c>
    </row>
    <row r="7" spans="2:50" ht="4.5" customHeight="1" x14ac:dyDescent="0.2">
      <c r="B7" s="17"/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  <c r="Q7" s="43"/>
      <c r="R7" s="43"/>
      <c r="S7" s="43"/>
      <c r="T7" s="43"/>
      <c r="U7" s="44"/>
      <c r="V7" s="42"/>
      <c r="W7" s="42"/>
      <c r="X7" s="46"/>
      <c r="Y7" s="47"/>
      <c r="Z7" s="47"/>
      <c r="AA7" s="26"/>
      <c r="AB7" s="26"/>
      <c r="AC7" s="26"/>
      <c r="AD7" s="26"/>
      <c r="AE7" s="26"/>
      <c r="AF7" s="26"/>
      <c r="AG7" s="43"/>
      <c r="AH7" s="43"/>
      <c r="AI7" s="1"/>
      <c r="AJ7" s="1"/>
      <c r="AK7" s="145" t="s">
        <v>28</v>
      </c>
      <c r="AL7" s="147">
        <f>COUNT(1/FREQUENCY($D$12:$D$131,$D$12:$D$131))</f>
        <v>0</v>
      </c>
      <c r="AM7" s="147"/>
      <c r="AN7" s="147">
        <f>COUNTA($P$12:$P$131)</f>
        <v>0</v>
      </c>
      <c r="AO7" s="147"/>
      <c r="AP7" s="131">
        <f>COUNTIF($AI$12:$AI$134,"①")</f>
        <v>0</v>
      </c>
      <c r="AQ7" s="131">
        <f>COUNTIF($AI$12:$AI$131,"②")</f>
        <v>0</v>
      </c>
      <c r="AR7" s="131">
        <f>COUNTIF($AI$12:$AI$131,"③")</f>
        <v>0</v>
      </c>
      <c r="AS7" s="131">
        <f>COUNTIF($AI$12:$AI$131,"④")</f>
        <v>0</v>
      </c>
      <c r="AT7" s="131">
        <f>COUNTIF($AI$12:$AI$131,"⑤")</f>
        <v>0</v>
      </c>
      <c r="AU7" s="131">
        <f>COUNTIF($AI$12:$AI$131,"⑥")</f>
        <v>0</v>
      </c>
      <c r="AV7" s="131">
        <f>COUNTIF($AI$12:$AI$131,"⑦")</f>
        <v>0</v>
      </c>
      <c r="AW7" s="131">
        <f>COUNTIF($AI$12:$AI$131,"⑧")</f>
        <v>0</v>
      </c>
      <c r="AX7" s="131">
        <f>COUNTIF($AI$12:$AI$131,"⑨")</f>
        <v>0</v>
      </c>
    </row>
    <row r="8" spans="2:50" ht="24.75" customHeight="1" x14ac:dyDescent="0.2">
      <c r="B8" s="17"/>
      <c r="C8" s="157" t="s">
        <v>36</v>
      </c>
      <c r="D8" s="157"/>
      <c r="E8" s="157"/>
      <c r="F8" s="157"/>
      <c r="G8" s="157"/>
      <c r="H8" s="157"/>
      <c r="I8" s="158"/>
      <c r="J8" s="13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37"/>
      <c r="V8" s="182" t="s">
        <v>31</v>
      </c>
      <c r="W8" s="183"/>
      <c r="X8" s="136"/>
      <c r="Y8" s="137"/>
      <c r="Z8" s="111"/>
      <c r="AA8" s="138"/>
      <c r="AB8" s="139"/>
      <c r="AC8" s="140"/>
      <c r="AD8" s="74" t="s">
        <v>67</v>
      </c>
      <c r="AE8" s="74"/>
      <c r="AF8" s="74"/>
      <c r="AG8" s="77"/>
      <c r="AH8" s="43"/>
      <c r="AI8" s="1"/>
      <c r="AJ8" s="1"/>
      <c r="AK8" s="145"/>
      <c r="AL8" s="148"/>
      <c r="AM8" s="148"/>
      <c r="AN8" s="148"/>
      <c r="AO8" s="148"/>
      <c r="AP8" s="132"/>
      <c r="AQ8" s="132"/>
      <c r="AR8" s="132"/>
      <c r="AS8" s="132"/>
      <c r="AT8" s="132"/>
      <c r="AU8" s="132"/>
      <c r="AV8" s="132"/>
      <c r="AW8" s="132"/>
      <c r="AX8" s="132"/>
    </row>
    <row r="9" spans="2:50" ht="15" customHeight="1" x14ac:dyDescent="0.15">
      <c r="B9" s="17"/>
      <c r="C9" s="17"/>
      <c r="D9" s="1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35"/>
      <c r="R9" s="35"/>
      <c r="S9" s="35"/>
      <c r="T9" s="35"/>
      <c r="U9" s="3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6"/>
      <c r="AI9" s="3"/>
      <c r="AJ9" s="3"/>
      <c r="AK9" s="146"/>
      <c r="AL9" s="128" t="s">
        <v>29</v>
      </c>
      <c r="AM9" s="128"/>
      <c r="AN9" s="128" t="s">
        <v>25</v>
      </c>
      <c r="AO9" s="128"/>
      <c r="AP9" s="108" t="s">
        <v>25</v>
      </c>
      <c r="AQ9" s="108" t="s">
        <v>25</v>
      </c>
      <c r="AR9" s="108" t="s">
        <v>25</v>
      </c>
      <c r="AS9" s="108" t="s">
        <v>25</v>
      </c>
      <c r="AT9" s="108" t="s">
        <v>25</v>
      </c>
      <c r="AU9" s="108" t="s">
        <v>25</v>
      </c>
      <c r="AV9" s="108" t="s">
        <v>25</v>
      </c>
      <c r="AW9" s="108" t="s">
        <v>25</v>
      </c>
      <c r="AX9" s="108" t="s">
        <v>25</v>
      </c>
    </row>
    <row r="10" spans="2:50" ht="3" customHeight="1" x14ac:dyDescent="0.2">
      <c r="C10" s="8"/>
      <c r="D10" s="1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8"/>
      <c r="R10" s="8"/>
      <c r="S10" s="8"/>
      <c r="T10" s="8"/>
      <c r="U10" s="10"/>
      <c r="V10" s="11"/>
      <c r="W10" s="11"/>
      <c r="X10" s="12"/>
      <c r="Y10" s="12"/>
      <c r="Z10" s="8"/>
      <c r="AA10" s="6"/>
      <c r="AB10" s="6"/>
      <c r="AC10" s="6"/>
      <c r="AD10" s="6"/>
      <c r="AE10" s="6"/>
      <c r="AF10" s="6"/>
      <c r="AI10" s="8"/>
      <c r="AJ10" s="8"/>
    </row>
    <row r="11" spans="2:50" ht="21" customHeight="1" thickBot="1" x14ac:dyDescent="0.25">
      <c r="C11" s="78" t="s">
        <v>3</v>
      </c>
      <c r="D11" s="172" t="s">
        <v>23</v>
      </c>
      <c r="E11" s="173"/>
      <c r="F11" s="173"/>
      <c r="G11" s="173"/>
      <c r="H11" s="173"/>
      <c r="I11" s="174"/>
      <c r="J11" s="172" t="s">
        <v>35</v>
      </c>
      <c r="K11" s="173"/>
      <c r="L11" s="173"/>
      <c r="M11" s="173"/>
      <c r="N11" s="173"/>
      <c r="O11" s="174"/>
      <c r="P11" s="163" t="s">
        <v>0</v>
      </c>
      <c r="Q11" s="164"/>
      <c r="R11" s="164"/>
      <c r="S11" s="164"/>
      <c r="T11" s="164"/>
      <c r="U11" s="165"/>
      <c r="V11" s="129" t="s">
        <v>2</v>
      </c>
      <c r="W11" s="129"/>
      <c r="X11" s="129"/>
      <c r="Y11" s="129"/>
      <c r="Z11" s="129"/>
      <c r="AA11" s="129"/>
      <c r="AB11" s="129" t="s">
        <v>24</v>
      </c>
      <c r="AC11" s="129"/>
      <c r="AD11" s="129"/>
      <c r="AE11" s="129"/>
      <c r="AF11" s="129"/>
      <c r="AG11" s="129"/>
      <c r="AH11" s="80"/>
      <c r="AI11" s="81" t="s">
        <v>1</v>
      </c>
      <c r="AJ11" s="49"/>
      <c r="AK11" s="17"/>
      <c r="AL11" s="17"/>
      <c r="AM11" s="17"/>
      <c r="AN11" s="17"/>
      <c r="AO11" s="17"/>
      <c r="AP11" s="17"/>
    </row>
    <row r="12" spans="2:50" ht="16.899999999999999" customHeight="1" thickTop="1" x14ac:dyDescent="0.2">
      <c r="C12" s="112">
        <v>1</v>
      </c>
      <c r="D12" s="175"/>
      <c r="E12" s="176"/>
      <c r="F12" s="176"/>
      <c r="G12" s="176"/>
      <c r="H12" s="176"/>
      <c r="I12" s="177"/>
      <c r="J12" s="162" t="str">
        <f>IF(D12=0,"",D12)</f>
        <v/>
      </c>
      <c r="K12" s="162"/>
      <c r="L12" s="162"/>
      <c r="M12" s="162"/>
      <c r="N12" s="162"/>
      <c r="O12" s="162"/>
      <c r="P12" s="166"/>
      <c r="Q12" s="167"/>
      <c r="R12" s="167"/>
      <c r="S12" s="167"/>
      <c r="T12" s="167"/>
      <c r="U12" s="168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86"/>
      <c r="AI12" s="115"/>
      <c r="AJ12" s="48"/>
      <c r="AK12" s="17"/>
      <c r="AL12" s="50"/>
      <c r="AM12" s="17"/>
      <c r="AN12" s="17"/>
      <c r="AO12" s="17"/>
      <c r="AP12" s="17"/>
    </row>
    <row r="13" spans="2:50" ht="16.899999999999999" customHeight="1" x14ac:dyDescent="0.2">
      <c r="C13" s="113">
        <v>2</v>
      </c>
      <c r="D13" s="169"/>
      <c r="E13" s="170"/>
      <c r="F13" s="170"/>
      <c r="G13" s="170"/>
      <c r="H13" s="170"/>
      <c r="I13" s="171"/>
      <c r="J13" s="162" t="str">
        <f>IF(D13=0,"",D13)</f>
        <v/>
      </c>
      <c r="K13" s="162"/>
      <c r="L13" s="162"/>
      <c r="M13" s="162"/>
      <c r="N13" s="162"/>
      <c r="O13" s="162"/>
      <c r="P13" s="159"/>
      <c r="Q13" s="160"/>
      <c r="R13" s="160"/>
      <c r="S13" s="160"/>
      <c r="T13" s="160"/>
      <c r="U13" s="161"/>
      <c r="V13" s="178"/>
      <c r="W13" s="178"/>
      <c r="X13" s="178"/>
      <c r="Y13" s="178"/>
      <c r="Z13" s="178"/>
      <c r="AA13" s="178"/>
      <c r="AB13" s="179"/>
      <c r="AC13" s="180"/>
      <c r="AD13" s="180"/>
      <c r="AE13" s="180"/>
      <c r="AF13" s="180"/>
      <c r="AG13" s="181"/>
      <c r="AH13" s="86"/>
      <c r="AI13" s="115"/>
      <c r="AJ13" s="48"/>
      <c r="AK13" s="17"/>
      <c r="AL13" s="17"/>
      <c r="AM13" s="17"/>
      <c r="AN13" s="17"/>
      <c r="AO13" s="17"/>
      <c r="AP13" s="17"/>
    </row>
    <row r="14" spans="2:50" ht="16.899999999999999" customHeight="1" x14ac:dyDescent="0.2">
      <c r="C14" s="113">
        <v>3</v>
      </c>
      <c r="D14" s="169"/>
      <c r="E14" s="170"/>
      <c r="F14" s="170"/>
      <c r="G14" s="170"/>
      <c r="H14" s="170"/>
      <c r="I14" s="171"/>
      <c r="J14" s="162" t="str">
        <f t="shared" ref="J14:J15" si="0">IF(D14=0,"",D14)</f>
        <v/>
      </c>
      <c r="K14" s="162"/>
      <c r="L14" s="162"/>
      <c r="M14" s="162"/>
      <c r="N14" s="162"/>
      <c r="O14" s="162"/>
      <c r="P14" s="159"/>
      <c r="Q14" s="160"/>
      <c r="R14" s="160"/>
      <c r="S14" s="160"/>
      <c r="T14" s="160"/>
      <c r="U14" s="161"/>
      <c r="V14" s="178"/>
      <c r="W14" s="178"/>
      <c r="X14" s="178"/>
      <c r="Y14" s="178"/>
      <c r="Z14" s="178"/>
      <c r="AA14" s="178"/>
      <c r="AB14" s="179"/>
      <c r="AC14" s="180"/>
      <c r="AD14" s="180"/>
      <c r="AE14" s="180"/>
      <c r="AF14" s="180"/>
      <c r="AG14" s="181"/>
      <c r="AH14" s="86"/>
      <c r="AI14" s="115"/>
      <c r="AJ14" s="48"/>
      <c r="AK14" s="17"/>
      <c r="AL14" s="17"/>
      <c r="AM14" s="17"/>
      <c r="AN14" s="17"/>
      <c r="AO14" s="17"/>
      <c r="AP14" s="17"/>
    </row>
    <row r="15" spans="2:50" ht="16.899999999999999" customHeight="1" x14ac:dyDescent="0.2">
      <c r="C15" s="113">
        <v>4</v>
      </c>
      <c r="D15" s="169"/>
      <c r="E15" s="170"/>
      <c r="F15" s="170"/>
      <c r="G15" s="170"/>
      <c r="H15" s="170"/>
      <c r="I15" s="171"/>
      <c r="J15" s="162" t="str">
        <f t="shared" si="0"/>
        <v/>
      </c>
      <c r="K15" s="162"/>
      <c r="L15" s="162"/>
      <c r="M15" s="162"/>
      <c r="N15" s="162"/>
      <c r="O15" s="162"/>
      <c r="P15" s="159"/>
      <c r="Q15" s="160"/>
      <c r="R15" s="160"/>
      <c r="S15" s="160"/>
      <c r="T15" s="160"/>
      <c r="U15" s="161"/>
      <c r="V15" s="178"/>
      <c r="W15" s="178"/>
      <c r="X15" s="178"/>
      <c r="Y15" s="178"/>
      <c r="Z15" s="178"/>
      <c r="AA15" s="178"/>
      <c r="AB15" s="179"/>
      <c r="AC15" s="180"/>
      <c r="AD15" s="180"/>
      <c r="AE15" s="180"/>
      <c r="AF15" s="180"/>
      <c r="AG15" s="181"/>
      <c r="AH15" s="86"/>
      <c r="AI15" s="115"/>
      <c r="AJ15" s="48"/>
      <c r="AK15" s="17"/>
      <c r="AL15" s="17"/>
      <c r="AM15" s="17"/>
      <c r="AN15" s="17"/>
      <c r="AO15" s="17"/>
      <c r="AP15" s="17"/>
    </row>
    <row r="16" spans="2:50" ht="16.899999999999999" customHeight="1" x14ac:dyDescent="0.2">
      <c r="C16" s="113">
        <v>5</v>
      </c>
      <c r="D16" s="169"/>
      <c r="E16" s="170"/>
      <c r="F16" s="170"/>
      <c r="G16" s="170"/>
      <c r="H16" s="170"/>
      <c r="I16" s="171"/>
      <c r="J16" s="162" t="str">
        <f t="shared" ref="J16:J76" si="1">IF(D16=0,"",D16)</f>
        <v/>
      </c>
      <c r="K16" s="162"/>
      <c r="L16" s="162"/>
      <c r="M16" s="162"/>
      <c r="N16" s="162"/>
      <c r="O16" s="162"/>
      <c r="P16" s="159"/>
      <c r="Q16" s="160"/>
      <c r="R16" s="160"/>
      <c r="S16" s="160"/>
      <c r="T16" s="160"/>
      <c r="U16" s="161"/>
      <c r="V16" s="178"/>
      <c r="W16" s="178"/>
      <c r="X16" s="178"/>
      <c r="Y16" s="178"/>
      <c r="Z16" s="178"/>
      <c r="AA16" s="178"/>
      <c r="AB16" s="179"/>
      <c r="AC16" s="180"/>
      <c r="AD16" s="180"/>
      <c r="AE16" s="180"/>
      <c r="AF16" s="180"/>
      <c r="AG16" s="181"/>
      <c r="AH16" s="86"/>
      <c r="AI16" s="115"/>
      <c r="AJ16" s="48"/>
      <c r="AK16" s="17"/>
      <c r="AL16" s="17"/>
      <c r="AM16" s="17"/>
      <c r="AN16" s="17"/>
      <c r="AO16" s="17"/>
      <c r="AP16" s="17"/>
    </row>
    <row r="17" spans="3:42" ht="16.899999999999999" customHeight="1" x14ac:dyDescent="0.2">
      <c r="C17" s="113">
        <v>6</v>
      </c>
      <c r="D17" s="169"/>
      <c r="E17" s="170"/>
      <c r="F17" s="170"/>
      <c r="G17" s="170"/>
      <c r="H17" s="170"/>
      <c r="I17" s="171"/>
      <c r="J17" s="162" t="str">
        <f t="shared" si="1"/>
        <v/>
      </c>
      <c r="K17" s="162"/>
      <c r="L17" s="162"/>
      <c r="M17" s="162"/>
      <c r="N17" s="162"/>
      <c r="O17" s="162"/>
      <c r="P17" s="159"/>
      <c r="Q17" s="160"/>
      <c r="R17" s="160"/>
      <c r="S17" s="160"/>
      <c r="T17" s="160"/>
      <c r="U17" s="161"/>
      <c r="V17" s="178"/>
      <c r="W17" s="178"/>
      <c r="X17" s="178"/>
      <c r="Y17" s="178"/>
      <c r="Z17" s="178"/>
      <c r="AA17" s="178"/>
      <c r="AB17" s="179"/>
      <c r="AC17" s="180"/>
      <c r="AD17" s="180"/>
      <c r="AE17" s="180"/>
      <c r="AF17" s="180"/>
      <c r="AG17" s="181"/>
      <c r="AH17" s="86"/>
      <c r="AI17" s="115"/>
      <c r="AJ17" s="48"/>
      <c r="AK17" s="17"/>
      <c r="AL17" s="17"/>
      <c r="AM17" s="17"/>
      <c r="AN17" s="17"/>
      <c r="AO17" s="17"/>
      <c r="AP17" s="17"/>
    </row>
    <row r="18" spans="3:42" ht="16.899999999999999" customHeight="1" x14ac:dyDescent="0.2">
      <c r="C18" s="113">
        <v>7</v>
      </c>
      <c r="D18" s="169"/>
      <c r="E18" s="170"/>
      <c r="F18" s="170"/>
      <c r="G18" s="170"/>
      <c r="H18" s="170"/>
      <c r="I18" s="171"/>
      <c r="J18" s="162" t="str">
        <f t="shared" si="1"/>
        <v/>
      </c>
      <c r="K18" s="162"/>
      <c r="L18" s="162"/>
      <c r="M18" s="162"/>
      <c r="N18" s="162"/>
      <c r="O18" s="162"/>
      <c r="P18" s="159"/>
      <c r="Q18" s="160"/>
      <c r="R18" s="160"/>
      <c r="S18" s="160"/>
      <c r="T18" s="160"/>
      <c r="U18" s="161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86"/>
      <c r="AI18" s="115"/>
      <c r="AJ18" s="48"/>
      <c r="AK18" s="17"/>
      <c r="AL18" s="17"/>
      <c r="AM18" s="17"/>
      <c r="AN18" s="17"/>
      <c r="AO18" s="17"/>
      <c r="AP18" s="17"/>
    </row>
    <row r="19" spans="3:42" ht="16.899999999999999" customHeight="1" x14ac:dyDescent="0.2">
      <c r="C19" s="113">
        <v>8</v>
      </c>
      <c r="D19" s="169"/>
      <c r="E19" s="170"/>
      <c r="F19" s="170"/>
      <c r="G19" s="170"/>
      <c r="H19" s="170"/>
      <c r="I19" s="171"/>
      <c r="J19" s="162" t="str">
        <f t="shared" si="1"/>
        <v/>
      </c>
      <c r="K19" s="162"/>
      <c r="L19" s="162"/>
      <c r="M19" s="162"/>
      <c r="N19" s="162"/>
      <c r="O19" s="162"/>
      <c r="P19" s="159"/>
      <c r="Q19" s="160"/>
      <c r="R19" s="160"/>
      <c r="S19" s="160"/>
      <c r="T19" s="160"/>
      <c r="U19" s="161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86"/>
      <c r="AI19" s="115"/>
      <c r="AJ19" s="48"/>
      <c r="AK19" s="17"/>
      <c r="AL19" s="17"/>
      <c r="AM19" s="17"/>
      <c r="AN19" s="17"/>
      <c r="AO19" s="17"/>
      <c r="AP19" s="17"/>
    </row>
    <row r="20" spans="3:42" ht="16.899999999999999" customHeight="1" x14ac:dyDescent="0.2">
      <c r="C20" s="113">
        <v>9</v>
      </c>
      <c r="D20" s="169"/>
      <c r="E20" s="170"/>
      <c r="F20" s="170"/>
      <c r="G20" s="170"/>
      <c r="H20" s="170"/>
      <c r="I20" s="171"/>
      <c r="J20" s="162" t="str">
        <f t="shared" si="1"/>
        <v/>
      </c>
      <c r="K20" s="162"/>
      <c r="L20" s="162"/>
      <c r="M20" s="162"/>
      <c r="N20" s="162"/>
      <c r="O20" s="162"/>
      <c r="P20" s="159"/>
      <c r="Q20" s="160"/>
      <c r="R20" s="160"/>
      <c r="S20" s="160"/>
      <c r="T20" s="160"/>
      <c r="U20" s="161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86"/>
      <c r="AI20" s="115"/>
      <c r="AJ20" s="48"/>
      <c r="AK20" s="17"/>
      <c r="AL20" s="17"/>
      <c r="AM20" s="17"/>
      <c r="AN20" s="17"/>
      <c r="AO20" s="17"/>
      <c r="AP20" s="17"/>
    </row>
    <row r="21" spans="3:42" ht="16.899999999999999" customHeight="1" x14ac:dyDescent="0.2">
      <c r="C21" s="113">
        <v>10</v>
      </c>
      <c r="D21" s="169"/>
      <c r="E21" s="170"/>
      <c r="F21" s="170"/>
      <c r="G21" s="170"/>
      <c r="H21" s="170"/>
      <c r="I21" s="171"/>
      <c r="J21" s="162" t="str">
        <f t="shared" si="1"/>
        <v/>
      </c>
      <c r="K21" s="162"/>
      <c r="L21" s="162"/>
      <c r="M21" s="162"/>
      <c r="N21" s="162"/>
      <c r="O21" s="162"/>
      <c r="P21" s="159"/>
      <c r="Q21" s="160"/>
      <c r="R21" s="160"/>
      <c r="S21" s="160"/>
      <c r="T21" s="160"/>
      <c r="U21" s="161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86"/>
      <c r="AI21" s="115"/>
      <c r="AJ21" s="48"/>
      <c r="AK21" s="17"/>
      <c r="AL21" s="17"/>
      <c r="AM21" s="17"/>
      <c r="AN21" s="17"/>
      <c r="AO21" s="17"/>
      <c r="AP21" s="17"/>
    </row>
    <row r="22" spans="3:42" ht="16.899999999999999" customHeight="1" x14ac:dyDescent="0.2">
      <c r="C22" s="113">
        <v>11</v>
      </c>
      <c r="D22" s="169"/>
      <c r="E22" s="170"/>
      <c r="F22" s="170"/>
      <c r="G22" s="170"/>
      <c r="H22" s="170"/>
      <c r="I22" s="171"/>
      <c r="J22" s="162" t="str">
        <f t="shared" si="1"/>
        <v/>
      </c>
      <c r="K22" s="162"/>
      <c r="L22" s="162"/>
      <c r="M22" s="162"/>
      <c r="N22" s="162"/>
      <c r="O22" s="162"/>
      <c r="P22" s="159"/>
      <c r="Q22" s="160"/>
      <c r="R22" s="160"/>
      <c r="S22" s="160"/>
      <c r="T22" s="160"/>
      <c r="U22" s="161"/>
      <c r="V22" s="185"/>
      <c r="W22" s="186"/>
      <c r="X22" s="186"/>
      <c r="Y22" s="186"/>
      <c r="Z22" s="186"/>
      <c r="AA22" s="187"/>
      <c r="AB22" s="178"/>
      <c r="AC22" s="178"/>
      <c r="AD22" s="178"/>
      <c r="AE22" s="178"/>
      <c r="AF22" s="178"/>
      <c r="AG22" s="178"/>
      <c r="AH22" s="86"/>
      <c r="AI22" s="115"/>
      <c r="AJ22" s="48"/>
      <c r="AK22" s="17"/>
      <c r="AL22" s="17"/>
      <c r="AM22" s="17"/>
      <c r="AN22" s="17"/>
      <c r="AO22" s="17"/>
      <c r="AP22" s="17"/>
    </row>
    <row r="23" spans="3:42" ht="16.899999999999999" customHeight="1" x14ac:dyDescent="0.2">
      <c r="C23" s="113">
        <v>12</v>
      </c>
      <c r="D23" s="169"/>
      <c r="E23" s="170"/>
      <c r="F23" s="170"/>
      <c r="G23" s="170"/>
      <c r="H23" s="170"/>
      <c r="I23" s="171"/>
      <c r="J23" s="162" t="str">
        <f t="shared" si="1"/>
        <v/>
      </c>
      <c r="K23" s="162"/>
      <c r="L23" s="162"/>
      <c r="M23" s="162"/>
      <c r="N23" s="162"/>
      <c r="O23" s="162"/>
      <c r="P23" s="159"/>
      <c r="Q23" s="160"/>
      <c r="R23" s="160"/>
      <c r="S23" s="160"/>
      <c r="T23" s="160"/>
      <c r="U23" s="161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86"/>
      <c r="AI23" s="115"/>
      <c r="AJ23" s="48"/>
      <c r="AK23" s="17"/>
      <c r="AL23" s="17"/>
      <c r="AM23" s="17"/>
      <c r="AN23" s="17"/>
      <c r="AO23" s="17"/>
      <c r="AP23" s="17"/>
    </row>
    <row r="24" spans="3:42" ht="16.899999999999999" customHeight="1" x14ac:dyDescent="0.2">
      <c r="C24" s="113">
        <v>13</v>
      </c>
      <c r="D24" s="169"/>
      <c r="E24" s="170"/>
      <c r="F24" s="170"/>
      <c r="G24" s="170"/>
      <c r="H24" s="170"/>
      <c r="I24" s="171"/>
      <c r="J24" s="162" t="str">
        <f t="shared" si="1"/>
        <v/>
      </c>
      <c r="K24" s="162"/>
      <c r="L24" s="162"/>
      <c r="M24" s="162"/>
      <c r="N24" s="162"/>
      <c r="O24" s="162"/>
      <c r="P24" s="159"/>
      <c r="Q24" s="160"/>
      <c r="R24" s="160"/>
      <c r="S24" s="160"/>
      <c r="T24" s="160"/>
      <c r="U24" s="161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86"/>
      <c r="AI24" s="115"/>
      <c r="AJ24" s="48"/>
      <c r="AK24" s="17"/>
      <c r="AL24" s="17"/>
      <c r="AM24" s="17"/>
      <c r="AN24" s="17"/>
      <c r="AO24" s="17"/>
      <c r="AP24" s="17"/>
    </row>
    <row r="25" spans="3:42" ht="16.899999999999999" customHeight="1" x14ac:dyDescent="0.2">
      <c r="C25" s="113">
        <v>14</v>
      </c>
      <c r="D25" s="169"/>
      <c r="E25" s="170"/>
      <c r="F25" s="170"/>
      <c r="G25" s="170"/>
      <c r="H25" s="170"/>
      <c r="I25" s="171"/>
      <c r="J25" s="162" t="str">
        <f t="shared" si="1"/>
        <v/>
      </c>
      <c r="K25" s="162"/>
      <c r="L25" s="162"/>
      <c r="M25" s="162"/>
      <c r="N25" s="162"/>
      <c r="O25" s="162"/>
      <c r="P25" s="159"/>
      <c r="Q25" s="160"/>
      <c r="R25" s="160"/>
      <c r="S25" s="160"/>
      <c r="T25" s="160"/>
      <c r="U25" s="161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86"/>
      <c r="AI25" s="115"/>
      <c r="AJ25" s="48"/>
      <c r="AK25" s="17"/>
      <c r="AL25" s="17"/>
      <c r="AM25" s="17"/>
      <c r="AN25" s="17"/>
      <c r="AO25" s="17"/>
      <c r="AP25" s="17"/>
    </row>
    <row r="26" spans="3:42" ht="16.899999999999999" customHeight="1" x14ac:dyDescent="0.2">
      <c r="C26" s="113">
        <v>15</v>
      </c>
      <c r="D26" s="169"/>
      <c r="E26" s="170"/>
      <c r="F26" s="170"/>
      <c r="G26" s="170"/>
      <c r="H26" s="170"/>
      <c r="I26" s="171"/>
      <c r="J26" s="162" t="str">
        <f t="shared" si="1"/>
        <v/>
      </c>
      <c r="K26" s="162"/>
      <c r="L26" s="162"/>
      <c r="M26" s="162"/>
      <c r="N26" s="162"/>
      <c r="O26" s="162"/>
      <c r="P26" s="159"/>
      <c r="Q26" s="160"/>
      <c r="R26" s="160"/>
      <c r="S26" s="160"/>
      <c r="T26" s="160"/>
      <c r="U26" s="161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86"/>
      <c r="AI26" s="115"/>
      <c r="AJ26" s="48"/>
      <c r="AK26" s="17"/>
      <c r="AL26" s="17"/>
      <c r="AM26" s="17"/>
      <c r="AN26" s="17"/>
      <c r="AO26" s="17"/>
      <c r="AP26" s="17"/>
    </row>
    <row r="27" spans="3:42" ht="16.899999999999999" customHeight="1" x14ac:dyDescent="0.2">
      <c r="C27" s="113">
        <v>16</v>
      </c>
      <c r="D27" s="169"/>
      <c r="E27" s="170"/>
      <c r="F27" s="170"/>
      <c r="G27" s="170"/>
      <c r="H27" s="170"/>
      <c r="I27" s="171"/>
      <c r="J27" s="162" t="str">
        <f t="shared" si="1"/>
        <v/>
      </c>
      <c r="K27" s="162"/>
      <c r="L27" s="162"/>
      <c r="M27" s="162"/>
      <c r="N27" s="162"/>
      <c r="O27" s="162"/>
      <c r="P27" s="159"/>
      <c r="Q27" s="160"/>
      <c r="R27" s="160"/>
      <c r="S27" s="160"/>
      <c r="T27" s="160"/>
      <c r="U27" s="161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86"/>
      <c r="AI27" s="115"/>
      <c r="AJ27" s="48"/>
      <c r="AK27" s="17"/>
      <c r="AL27" s="17"/>
      <c r="AM27" s="17"/>
      <c r="AN27" s="17"/>
      <c r="AO27" s="17"/>
      <c r="AP27" s="17"/>
    </row>
    <row r="28" spans="3:42" ht="16.899999999999999" customHeight="1" x14ac:dyDescent="0.2">
      <c r="C28" s="113">
        <v>17</v>
      </c>
      <c r="D28" s="169"/>
      <c r="E28" s="170"/>
      <c r="F28" s="170"/>
      <c r="G28" s="170"/>
      <c r="H28" s="170"/>
      <c r="I28" s="171"/>
      <c r="J28" s="162" t="str">
        <f t="shared" si="1"/>
        <v/>
      </c>
      <c r="K28" s="162"/>
      <c r="L28" s="162"/>
      <c r="M28" s="162"/>
      <c r="N28" s="162"/>
      <c r="O28" s="162"/>
      <c r="P28" s="159"/>
      <c r="Q28" s="160"/>
      <c r="R28" s="160"/>
      <c r="S28" s="160"/>
      <c r="T28" s="160"/>
      <c r="U28" s="161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86"/>
      <c r="AI28" s="115"/>
      <c r="AJ28" s="48"/>
      <c r="AK28" s="17"/>
      <c r="AL28" s="17"/>
      <c r="AM28" s="17"/>
      <c r="AN28" s="17"/>
      <c r="AO28" s="17"/>
      <c r="AP28" s="17"/>
    </row>
    <row r="29" spans="3:42" ht="16.899999999999999" customHeight="1" x14ac:dyDescent="0.2">
      <c r="C29" s="113">
        <v>18</v>
      </c>
      <c r="D29" s="169"/>
      <c r="E29" s="170"/>
      <c r="F29" s="170"/>
      <c r="G29" s="170"/>
      <c r="H29" s="170"/>
      <c r="I29" s="171"/>
      <c r="J29" s="162" t="str">
        <f t="shared" si="1"/>
        <v/>
      </c>
      <c r="K29" s="162"/>
      <c r="L29" s="162"/>
      <c r="M29" s="162"/>
      <c r="N29" s="162"/>
      <c r="O29" s="162"/>
      <c r="P29" s="159"/>
      <c r="Q29" s="160"/>
      <c r="R29" s="160"/>
      <c r="S29" s="160"/>
      <c r="T29" s="160"/>
      <c r="U29" s="161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86"/>
      <c r="AI29" s="114"/>
      <c r="AJ29" s="8"/>
    </row>
    <row r="30" spans="3:42" ht="16.899999999999999" customHeight="1" x14ac:dyDescent="0.2">
      <c r="C30" s="113">
        <v>19</v>
      </c>
      <c r="D30" s="169"/>
      <c r="E30" s="170"/>
      <c r="F30" s="170"/>
      <c r="G30" s="170"/>
      <c r="H30" s="170"/>
      <c r="I30" s="171"/>
      <c r="J30" s="162" t="str">
        <f t="shared" si="1"/>
        <v/>
      </c>
      <c r="K30" s="162"/>
      <c r="L30" s="162"/>
      <c r="M30" s="162"/>
      <c r="N30" s="162"/>
      <c r="O30" s="162"/>
      <c r="P30" s="159"/>
      <c r="Q30" s="160"/>
      <c r="R30" s="160"/>
      <c r="S30" s="160"/>
      <c r="T30" s="160"/>
      <c r="U30" s="161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86"/>
      <c r="AI30" s="114"/>
      <c r="AJ30" s="8"/>
    </row>
    <row r="31" spans="3:42" ht="16.899999999999999" customHeight="1" x14ac:dyDescent="0.2">
      <c r="C31" s="113">
        <v>20</v>
      </c>
      <c r="D31" s="169"/>
      <c r="E31" s="170"/>
      <c r="F31" s="170"/>
      <c r="G31" s="170"/>
      <c r="H31" s="170"/>
      <c r="I31" s="171"/>
      <c r="J31" s="162" t="str">
        <f t="shared" si="1"/>
        <v/>
      </c>
      <c r="K31" s="162"/>
      <c r="L31" s="162"/>
      <c r="M31" s="162"/>
      <c r="N31" s="162"/>
      <c r="O31" s="162"/>
      <c r="P31" s="159"/>
      <c r="Q31" s="160"/>
      <c r="R31" s="160"/>
      <c r="S31" s="160"/>
      <c r="T31" s="160"/>
      <c r="U31" s="161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86"/>
      <c r="AI31" s="114"/>
      <c r="AJ31" s="8"/>
    </row>
    <row r="32" spans="3:42" ht="16.899999999999999" customHeight="1" x14ac:dyDescent="0.2">
      <c r="C32" s="113">
        <v>21</v>
      </c>
      <c r="D32" s="169"/>
      <c r="E32" s="170"/>
      <c r="F32" s="170"/>
      <c r="G32" s="170"/>
      <c r="H32" s="170"/>
      <c r="I32" s="171"/>
      <c r="J32" s="162" t="str">
        <f t="shared" si="1"/>
        <v/>
      </c>
      <c r="K32" s="162"/>
      <c r="L32" s="162"/>
      <c r="M32" s="162"/>
      <c r="N32" s="162"/>
      <c r="O32" s="162"/>
      <c r="P32" s="159"/>
      <c r="Q32" s="160"/>
      <c r="R32" s="160"/>
      <c r="S32" s="160"/>
      <c r="T32" s="160"/>
      <c r="U32" s="161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86"/>
      <c r="AI32" s="114"/>
      <c r="AJ32" s="8"/>
    </row>
    <row r="33" spans="3:37" ht="16.899999999999999" customHeight="1" x14ac:dyDescent="0.2">
      <c r="C33" s="113">
        <v>22</v>
      </c>
      <c r="D33" s="169"/>
      <c r="E33" s="170"/>
      <c r="F33" s="170"/>
      <c r="G33" s="170"/>
      <c r="H33" s="170"/>
      <c r="I33" s="171"/>
      <c r="J33" s="162" t="str">
        <f t="shared" si="1"/>
        <v/>
      </c>
      <c r="K33" s="162"/>
      <c r="L33" s="162"/>
      <c r="M33" s="162"/>
      <c r="N33" s="162"/>
      <c r="O33" s="162"/>
      <c r="P33" s="159"/>
      <c r="Q33" s="160"/>
      <c r="R33" s="160"/>
      <c r="S33" s="160"/>
      <c r="T33" s="160"/>
      <c r="U33" s="161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86"/>
      <c r="AI33" s="114"/>
      <c r="AJ33" s="8"/>
    </row>
    <row r="34" spans="3:37" ht="16.899999999999999" customHeight="1" x14ac:dyDescent="0.2">
      <c r="C34" s="113">
        <v>23</v>
      </c>
      <c r="D34" s="169"/>
      <c r="E34" s="170"/>
      <c r="F34" s="170"/>
      <c r="G34" s="170"/>
      <c r="H34" s="170"/>
      <c r="I34" s="171"/>
      <c r="J34" s="162" t="str">
        <f t="shared" si="1"/>
        <v/>
      </c>
      <c r="K34" s="162"/>
      <c r="L34" s="162"/>
      <c r="M34" s="162"/>
      <c r="N34" s="162"/>
      <c r="O34" s="162"/>
      <c r="P34" s="159"/>
      <c r="Q34" s="160"/>
      <c r="R34" s="160"/>
      <c r="S34" s="160"/>
      <c r="T34" s="160"/>
      <c r="U34" s="161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86"/>
      <c r="AI34" s="114"/>
      <c r="AJ34" s="8"/>
    </row>
    <row r="35" spans="3:37" ht="16.899999999999999" customHeight="1" x14ac:dyDescent="0.2">
      <c r="C35" s="113">
        <v>24</v>
      </c>
      <c r="D35" s="169"/>
      <c r="E35" s="170"/>
      <c r="F35" s="170"/>
      <c r="G35" s="170"/>
      <c r="H35" s="170"/>
      <c r="I35" s="171"/>
      <c r="J35" s="162" t="str">
        <f t="shared" si="1"/>
        <v/>
      </c>
      <c r="K35" s="162"/>
      <c r="L35" s="162"/>
      <c r="M35" s="162"/>
      <c r="N35" s="162"/>
      <c r="O35" s="162"/>
      <c r="P35" s="159"/>
      <c r="Q35" s="160"/>
      <c r="R35" s="160"/>
      <c r="S35" s="160"/>
      <c r="T35" s="160"/>
      <c r="U35" s="161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86"/>
      <c r="AI35" s="114"/>
      <c r="AJ35" s="8"/>
    </row>
    <row r="36" spans="3:37" ht="16.899999999999999" customHeight="1" x14ac:dyDescent="0.2">
      <c r="C36" s="113">
        <v>25</v>
      </c>
      <c r="D36" s="169"/>
      <c r="E36" s="170"/>
      <c r="F36" s="170"/>
      <c r="G36" s="170"/>
      <c r="H36" s="170"/>
      <c r="I36" s="171"/>
      <c r="J36" s="162" t="str">
        <f t="shared" si="1"/>
        <v/>
      </c>
      <c r="K36" s="162"/>
      <c r="L36" s="162"/>
      <c r="M36" s="162"/>
      <c r="N36" s="162"/>
      <c r="O36" s="162"/>
      <c r="P36" s="159"/>
      <c r="Q36" s="160"/>
      <c r="R36" s="160"/>
      <c r="S36" s="160"/>
      <c r="T36" s="160"/>
      <c r="U36" s="161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86"/>
      <c r="AI36" s="114"/>
      <c r="AJ36" s="8"/>
    </row>
    <row r="37" spans="3:37" ht="16.899999999999999" customHeight="1" x14ac:dyDescent="0.2">
      <c r="C37" s="113">
        <v>26</v>
      </c>
      <c r="D37" s="169"/>
      <c r="E37" s="170"/>
      <c r="F37" s="170"/>
      <c r="G37" s="170"/>
      <c r="H37" s="170"/>
      <c r="I37" s="171"/>
      <c r="J37" s="162" t="str">
        <f t="shared" si="1"/>
        <v/>
      </c>
      <c r="K37" s="162"/>
      <c r="L37" s="162"/>
      <c r="M37" s="162"/>
      <c r="N37" s="162"/>
      <c r="O37" s="162"/>
      <c r="P37" s="159"/>
      <c r="Q37" s="160"/>
      <c r="R37" s="160"/>
      <c r="S37" s="160"/>
      <c r="T37" s="160"/>
      <c r="U37" s="161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86"/>
      <c r="AI37" s="114"/>
      <c r="AJ37" s="8"/>
    </row>
    <row r="38" spans="3:37" ht="16.899999999999999" customHeight="1" x14ac:dyDescent="0.2">
      <c r="C38" s="113">
        <v>27</v>
      </c>
      <c r="D38" s="169"/>
      <c r="E38" s="170"/>
      <c r="F38" s="170"/>
      <c r="G38" s="170"/>
      <c r="H38" s="170"/>
      <c r="I38" s="171"/>
      <c r="J38" s="162" t="str">
        <f t="shared" si="1"/>
        <v/>
      </c>
      <c r="K38" s="162"/>
      <c r="L38" s="162"/>
      <c r="M38" s="162"/>
      <c r="N38" s="162"/>
      <c r="O38" s="162"/>
      <c r="P38" s="159"/>
      <c r="Q38" s="160"/>
      <c r="R38" s="160"/>
      <c r="S38" s="160"/>
      <c r="T38" s="160"/>
      <c r="U38" s="161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86"/>
      <c r="AI38" s="114"/>
      <c r="AJ38" s="8"/>
    </row>
    <row r="39" spans="3:37" ht="16.899999999999999" customHeight="1" x14ac:dyDescent="0.2">
      <c r="C39" s="113">
        <v>28</v>
      </c>
      <c r="D39" s="169"/>
      <c r="E39" s="170"/>
      <c r="F39" s="170"/>
      <c r="G39" s="170"/>
      <c r="H39" s="170"/>
      <c r="I39" s="171"/>
      <c r="J39" s="162" t="str">
        <f t="shared" si="1"/>
        <v/>
      </c>
      <c r="K39" s="162"/>
      <c r="L39" s="162"/>
      <c r="M39" s="162"/>
      <c r="N39" s="162"/>
      <c r="O39" s="162"/>
      <c r="P39" s="159"/>
      <c r="Q39" s="160"/>
      <c r="R39" s="160"/>
      <c r="S39" s="160"/>
      <c r="T39" s="160"/>
      <c r="U39" s="161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86"/>
      <c r="AI39" s="114"/>
      <c r="AJ39" s="8"/>
    </row>
    <row r="40" spans="3:37" ht="16.899999999999999" customHeight="1" x14ac:dyDescent="0.2">
      <c r="C40" s="113">
        <v>29</v>
      </c>
      <c r="D40" s="169"/>
      <c r="E40" s="170"/>
      <c r="F40" s="170"/>
      <c r="G40" s="170"/>
      <c r="H40" s="170"/>
      <c r="I40" s="171"/>
      <c r="J40" s="162" t="str">
        <f t="shared" si="1"/>
        <v/>
      </c>
      <c r="K40" s="162"/>
      <c r="L40" s="162"/>
      <c r="M40" s="162"/>
      <c r="N40" s="162"/>
      <c r="O40" s="162"/>
      <c r="P40" s="159"/>
      <c r="Q40" s="160"/>
      <c r="R40" s="160"/>
      <c r="S40" s="160"/>
      <c r="T40" s="160"/>
      <c r="U40" s="161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86"/>
      <c r="AI40" s="114"/>
      <c r="AJ40" s="8"/>
    </row>
    <row r="41" spans="3:37" ht="16.899999999999999" customHeight="1" x14ac:dyDescent="0.2">
      <c r="C41" s="113">
        <v>30</v>
      </c>
      <c r="D41" s="169"/>
      <c r="E41" s="170"/>
      <c r="F41" s="170"/>
      <c r="G41" s="170"/>
      <c r="H41" s="170"/>
      <c r="I41" s="171"/>
      <c r="J41" s="162" t="str">
        <f t="shared" si="1"/>
        <v/>
      </c>
      <c r="K41" s="162"/>
      <c r="L41" s="162"/>
      <c r="M41" s="162"/>
      <c r="N41" s="162"/>
      <c r="O41" s="162"/>
      <c r="P41" s="159"/>
      <c r="Q41" s="160"/>
      <c r="R41" s="160"/>
      <c r="S41" s="160"/>
      <c r="T41" s="160"/>
      <c r="U41" s="161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86"/>
      <c r="AI41" s="114"/>
      <c r="AJ41" s="8"/>
    </row>
    <row r="42" spans="3:37" ht="16.899999999999999" customHeight="1" x14ac:dyDescent="0.2">
      <c r="C42" s="113">
        <v>31</v>
      </c>
      <c r="D42" s="169"/>
      <c r="E42" s="170"/>
      <c r="F42" s="170"/>
      <c r="G42" s="170"/>
      <c r="H42" s="170"/>
      <c r="I42" s="171"/>
      <c r="J42" s="162" t="str">
        <f t="shared" si="1"/>
        <v/>
      </c>
      <c r="K42" s="162"/>
      <c r="L42" s="162"/>
      <c r="M42" s="162"/>
      <c r="N42" s="162"/>
      <c r="O42" s="162"/>
      <c r="P42" s="159"/>
      <c r="Q42" s="160"/>
      <c r="R42" s="160"/>
      <c r="S42" s="160"/>
      <c r="T42" s="160"/>
      <c r="U42" s="161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86"/>
      <c r="AI42" s="114"/>
      <c r="AJ42" s="8"/>
    </row>
    <row r="43" spans="3:37" ht="16.899999999999999" customHeight="1" x14ac:dyDescent="0.2">
      <c r="C43" s="113">
        <v>32</v>
      </c>
      <c r="D43" s="169"/>
      <c r="E43" s="170"/>
      <c r="F43" s="170"/>
      <c r="G43" s="170"/>
      <c r="H43" s="170"/>
      <c r="I43" s="171"/>
      <c r="J43" s="162" t="str">
        <f t="shared" si="1"/>
        <v/>
      </c>
      <c r="K43" s="162"/>
      <c r="L43" s="162"/>
      <c r="M43" s="162"/>
      <c r="N43" s="162"/>
      <c r="O43" s="162"/>
      <c r="P43" s="159"/>
      <c r="Q43" s="160"/>
      <c r="R43" s="160"/>
      <c r="S43" s="160"/>
      <c r="T43" s="160"/>
      <c r="U43" s="161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86"/>
      <c r="AI43" s="114"/>
      <c r="AJ43" s="8"/>
    </row>
    <row r="44" spans="3:37" ht="16.899999999999999" customHeight="1" x14ac:dyDescent="0.2">
      <c r="C44" s="113">
        <v>33</v>
      </c>
      <c r="D44" s="169"/>
      <c r="E44" s="170"/>
      <c r="F44" s="170"/>
      <c r="G44" s="170"/>
      <c r="H44" s="170"/>
      <c r="I44" s="171"/>
      <c r="J44" s="162" t="str">
        <f t="shared" si="1"/>
        <v/>
      </c>
      <c r="K44" s="162"/>
      <c r="L44" s="162"/>
      <c r="M44" s="162"/>
      <c r="N44" s="162"/>
      <c r="O44" s="162"/>
      <c r="P44" s="159"/>
      <c r="Q44" s="160"/>
      <c r="R44" s="160"/>
      <c r="S44" s="160"/>
      <c r="T44" s="160"/>
      <c r="U44" s="161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86"/>
      <c r="AI44" s="114"/>
      <c r="AJ44" s="8"/>
    </row>
    <row r="45" spans="3:37" ht="16.899999999999999" customHeight="1" x14ac:dyDescent="0.2">
      <c r="C45" s="113">
        <v>34</v>
      </c>
      <c r="D45" s="169"/>
      <c r="E45" s="170"/>
      <c r="F45" s="170"/>
      <c r="G45" s="170"/>
      <c r="H45" s="170"/>
      <c r="I45" s="171"/>
      <c r="J45" s="162" t="str">
        <f t="shared" si="1"/>
        <v/>
      </c>
      <c r="K45" s="162"/>
      <c r="L45" s="162"/>
      <c r="M45" s="162"/>
      <c r="N45" s="162"/>
      <c r="O45" s="162"/>
      <c r="P45" s="159"/>
      <c r="Q45" s="160"/>
      <c r="R45" s="160"/>
      <c r="S45" s="160"/>
      <c r="T45" s="160"/>
      <c r="U45" s="161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86"/>
      <c r="AI45" s="114"/>
      <c r="AJ45" s="8"/>
    </row>
    <row r="46" spans="3:37" ht="16.899999999999999" customHeight="1" x14ac:dyDescent="0.2">
      <c r="C46" s="113">
        <v>35</v>
      </c>
      <c r="D46" s="169"/>
      <c r="E46" s="170"/>
      <c r="F46" s="170"/>
      <c r="G46" s="170"/>
      <c r="H46" s="170"/>
      <c r="I46" s="171"/>
      <c r="J46" s="162" t="str">
        <f t="shared" si="1"/>
        <v/>
      </c>
      <c r="K46" s="162"/>
      <c r="L46" s="162"/>
      <c r="M46" s="162"/>
      <c r="N46" s="162"/>
      <c r="O46" s="162"/>
      <c r="P46" s="159"/>
      <c r="Q46" s="160"/>
      <c r="R46" s="160"/>
      <c r="S46" s="160"/>
      <c r="T46" s="160"/>
      <c r="U46" s="161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86"/>
      <c r="AI46" s="114"/>
      <c r="AJ46" s="8"/>
    </row>
    <row r="47" spans="3:37" ht="16.899999999999999" customHeight="1" x14ac:dyDescent="0.2">
      <c r="C47" s="113">
        <v>36</v>
      </c>
      <c r="D47" s="169"/>
      <c r="E47" s="170"/>
      <c r="F47" s="170"/>
      <c r="G47" s="170"/>
      <c r="H47" s="170"/>
      <c r="I47" s="171"/>
      <c r="J47" s="162" t="str">
        <f t="shared" si="1"/>
        <v/>
      </c>
      <c r="K47" s="162"/>
      <c r="L47" s="162"/>
      <c r="M47" s="162"/>
      <c r="N47" s="162"/>
      <c r="O47" s="162"/>
      <c r="P47" s="159"/>
      <c r="Q47" s="160"/>
      <c r="R47" s="160"/>
      <c r="S47" s="160"/>
      <c r="T47" s="160"/>
      <c r="U47" s="161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86"/>
      <c r="AI47" s="114"/>
      <c r="AJ47" s="8"/>
    </row>
    <row r="48" spans="3:37" ht="16.899999999999999" customHeight="1" x14ac:dyDescent="0.2">
      <c r="C48" s="113">
        <v>37</v>
      </c>
      <c r="D48" s="169"/>
      <c r="E48" s="170"/>
      <c r="F48" s="170"/>
      <c r="G48" s="170"/>
      <c r="H48" s="170"/>
      <c r="I48" s="171"/>
      <c r="J48" s="162" t="str">
        <f t="shared" si="1"/>
        <v/>
      </c>
      <c r="K48" s="162"/>
      <c r="L48" s="162"/>
      <c r="M48" s="162"/>
      <c r="N48" s="162"/>
      <c r="O48" s="162"/>
      <c r="P48" s="159"/>
      <c r="Q48" s="160"/>
      <c r="R48" s="160"/>
      <c r="S48" s="160"/>
      <c r="T48" s="160"/>
      <c r="U48" s="161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86"/>
      <c r="AI48" s="114"/>
      <c r="AJ48" s="8"/>
      <c r="AK48" s="2"/>
    </row>
    <row r="49" spans="3:36" ht="16.899999999999999" customHeight="1" x14ac:dyDescent="0.2">
      <c r="C49" s="113">
        <v>38</v>
      </c>
      <c r="D49" s="169"/>
      <c r="E49" s="170"/>
      <c r="F49" s="170"/>
      <c r="G49" s="170"/>
      <c r="H49" s="170"/>
      <c r="I49" s="171"/>
      <c r="J49" s="162" t="str">
        <f t="shared" si="1"/>
        <v/>
      </c>
      <c r="K49" s="162"/>
      <c r="L49" s="162"/>
      <c r="M49" s="162"/>
      <c r="N49" s="162"/>
      <c r="O49" s="162"/>
      <c r="P49" s="159"/>
      <c r="Q49" s="160"/>
      <c r="R49" s="160"/>
      <c r="S49" s="160"/>
      <c r="T49" s="160"/>
      <c r="U49" s="161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86"/>
      <c r="AI49" s="114"/>
      <c r="AJ49" s="8"/>
    </row>
    <row r="50" spans="3:36" ht="16.899999999999999" customHeight="1" x14ac:dyDescent="0.2">
      <c r="C50" s="113">
        <v>39</v>
      </c>
      <c r="D50" s="169"/>
      <c r="E50" s="170"/>
      <c r="F50" s="170"/>
      <c r="G50" s="170"/>
      <c r="H50" s="170"/>
      <c r="I50" s="171"/>
      <c r="J50" s="162" t="str">
        <f t="shared" si="1"/>
        <v/>
      </c>
      <c r="K50" s="162"/>
      <c r="L50" s="162"/>
      <c r="M50" s="162"/>
      <c r="N50" s="162"/>
      <c r="O50" s="162"/>
      <c r="P50" s="159"/>
      <c r="Q50" s="160"/>
      <c r="R50" s="160"/>
      <c r="S50" s="160"/>
      <c r="T50" s="160"/>
      <c r="U50" s="161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86"/>
      <c r="AI50" s="114"/>
      <c r="AJ50" s="8"/>
    </row>
    <row r="51" spans="3:36" ht="16.899999999999999" customHeight="1" x14ac:dyDescent="0.2">
      <c r="C51" s="113">
        <v>40</v>
      </c>
      <c r="D51" s="169"/>
      <c r="E51" s="170"/>
      <c r="F51" s="170"/>
      <c r="G51" s="170"/>
      <c r="H51" s="170"/>
      <c r="I51" s="171"/>
      <c r="J51" s="162" t="str">
        <f t="shared" si="1"/>
        <v/>
      </c>
      <c r="K51" s="162"/>
      <c r="L51" s="162"/>
      <c r="M51" s="162"/>
      <c r="N51" s="162"/>
      <c r="O51" s="162"/>
      <c r="P51" s="159"/>
      <c r="Q51" s="160"/>
      <c r="R51" s="160"/>
      <c r="S51" s="160"/>
      <c r="T51" s="160"/>
      <c r="U51" s="161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86"/>
      <c r="AI51" s="114"/>
      <c r="AJ51" s="8"/>
    </row>
    <row r="52" spans="3:36" ht="16.899999999999999" customHeight="1" x14ac:dyDescent="0.2">
      <c r="C52" s="113">
        <v>41</v>
      </c>
      <c r="D52" s="169"/>
      <c r="E52" s="170"/>
      <c r="F52" s="170"/>
      <c r="G52" s="170"/>
      <c r="H52" s="170"/>
      <c r="I52" s="171"/>
      <c r="J52" s="162" t="str">
        <f t="shared" si="1"/>
        <v/>
      </c>
      <c r="K52" s="162"/>
      <c r="L52" s="162"/>
      <c r="M52" s="162"/>
      <c r="N52" s="162"/>
      <c r="O52" s="162"/>
      <c r="P52" s="159"/>
      <c r="Q52" s="160"/>
      <c r="R52" s="160"/>
      <c r="S52" s="160"/>
      <c r="T52" s="160"/>
      <c r="U52" s="161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86"/>
      <c r="AI52" s="114"/>
      <c r="AJ52" s="8"/>
    </row>
    <row r="53" spans="3:36" ht="16.899999999999999" customHeight="1" x14ac:dyDescent="0.2">
      <c r="C53" s="113">
        <v>42</v>
      </c>
      <c r="D53" s="169"/>
      <c r="E53" s="170"/>
      <c r="F53" s="170"/>
      <c r="G53" s="170"/>
      <c r="H53" s="170"/>
      <c r="I53" s="171"/>
      <c r="J53" s="162" t="str">
        <f t="shared" si="1"/>
        <v/>
      </c>
      <c r="K53" s="162"/>
      <c r="L53" s="162"/>
      <c r="M53" s="162"/>
      <c r="N53" s="162"/>
      <c r="O53" s="162"/>
      <c r="P53" s="159"/>
      <c r="Q53" s="160"/>
      <c r="R53" s="160"/>
      <c r="S53" s="160"/>
      <c r="T53" s="160"/>
      <c r="U53" s="161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86"/>
      <c r="AI53" s="114"/>
      <c r="AJ53" s="8"/>
    </row>
    <row r="54" spans="3:36" ht="16.899999999999999" customHeight="1" x14ac:dyDescent="0.2">
      <c r="C54" s="113">
        <v>43</v>
      </c>
      <c r="D54" s="169"/>
      <c r="E54" s="170"/>
      <c r="F54" s="170"/>
      <c r="G54" s="170"/>
      <c r="H54" s="170"/>
      <c r="I54" s="171"/>
      <c r="J54" s="162" t="str">
        <f t="shared" si="1"/>
        <v/>
      </c>
      <c r="K54" s="162"/>
      <c r="L54" s="162"/>
      <c r="M54" s="162"/>
      <c r="N54" s="162"/>
      <c r="O54" s="162"/>
      <c r="P54" s="159"/>
      <c r="Q54" s="160"/>
      <c r="R54" s="160"/>
      <c r="S54" s="160"/>
      <c r="T54" s="160"/>
      <c r="U54" s="161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86"/>
      <c r="AI54" s="114"/>
      <c r="AJ54" s="8"/>
    </row>
    <row r="55" spans="3:36" ht="16.899999999999999" customHeight="1" x14ac:dyDescent="0.2">
      <c r="C55" s="113">
        <v>44</v>
      </c>
      <c r="D55" s="169"/>
      <c r="E55" s="170"/>
      <c r="F55" s="170"/>
      <c r="G55" s="170"/>
      <c r="H55" s="170"/>
      <c r="I55" s="171"/>
      <c r="J55" s="162" t="str">
        <f t="shared" si="1"/>
        <v/>
      </c>
      <c r="K55" s="162"/>
      <c r="L55" s="162"/>
      <c r="M55" s="162"/>
      <c r="N55" s="162"/>
      <c r="O55" s="162"/>
      <c r="P55" s="159"/>
      <c r="Q55" s="160"/>
      <c r="R55" s="160"/>
      <c r="S55" s="160"/>
      <c r="T55" s="160"/>
      <c r="U55" s="161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86"/>
      <c r="AI55" s="114"/>
      <c r="AJ55" s="8"/>
    </row>
    <row r="56" spans="3:36" ht="16.899999999999999" customHeight="1" x14ac:dyDescent="0.2">
      <c r="C56" s="113">
        <v>45</v>
      </c>
      <c r="D56" s="169"/>
      <c r="E56" s="170"/>
      <c r="F56" s="170"/>
      <c r="G56" s="170"/>
      <c r="H56" s="170"/>
      <c r="I56" s="171"/>
      <c r="J56" s="162" t="str">
        <f t="shared" si="1"/>
        <v/>
      </c>
      <c r="K56" s="162"/>
      <c r="L56" s="162"/>
      <c r="M56" s="162"/>
      <c r="N56" s="162"/>
      <c r="O56" s="162"/>
      <c r="P56" s="159"/>
      <c r="Q56" s="160"/>
      <c r="R56" s="160"/>
      <c r="S56" s="160"/>
      <c r="T56" s="160"/>
      <c r="U56" s="161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86"/>
      <c r="AI56" s="114"/>
      <c r="AJ56" s="8"/>
    </row>
    <row r="57" spans="3:36" ht="16.899999999999999" customHeight="1" x14ac:dyDescent="0.2">
      <c r="C57" s="113">
        <v>46</v>
      </c>
      <c r="D57" s="169"/>
      <c r="E57" s="170"/>
      <c r="F57" s="170"/>
      <c r="G57" s="170"/>
      <c r="H57" s="170"/>
      <c r="I57" s="171"/>
      <c r="J57" s="162" t="str">
        <f t="shared" si="1"/>
        <v/>
      </c>
      <c r="K57" s="162"/>
      <c r="L57" s="162"/>
      <c r="M57" s="162"/>
      <c r="N57" s="162"/>
      <c r="O57" s="162"/>
      <c r="P57" s="159"/>
      <c r="Q57" s="160"/>
      <c r="R57" s="160"/>
      <c r="S57" s="160"/>
      <c r="T57" s="160"/>
      <c r="U57" s="161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86"/>
      <c r="AI57" s="114"/>
      <c r="AJ57" s="8"/>
    </row>
    <row r="58" spans="3:36" ht="16.899999999999999" customHeight="1" x14ac:dyDescent="0.2">
      <c r="C58" s="113">
        <v>47</v>
      </c>
      <c r="D58" s="169"/>
      <c r="E58" s="170"/>
      <c r="F58" s="170"/>
      <c r="G58" s="170"/>
      <c r="H58" s="170"/>
      <c r="I58" s="171"/>
      <c r="J58" s="162" t="str">
        <f t="shared" si="1"/>
        <v/>
      </c>
      <c r="K58" s="162"/>
      <c r="L58" s="162"/>
      <c r="M58" s="162"/>
      <c r="N58" s="162"/>
      <c r="O58" s="162"/>
      <c r="P58" s="159"/>
      <c r="Q58" s="160"/>
      <c r="R58" s="160"/>
      <c r="S58" s="160"/>
      <c r="T58" s="160"/>
      <c r="U58" s="161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86"/>
      <c r="AI58" s="114"/>
      <c r="AJ58" s="8"/>
    </row>
    <row r="59" spans="3:36" ht="16.899999999999999" customHeight="1" x14ac:dyDescent="0.2">
      <c r="C59" s="113">
        <v>48</v>
      </c>
      <c r="D59" s="169"/>
      <c r="E59" s="170"/>
      <c r="F59" s="170"/>
      <c r="G59" s="170"/>
      <c r="H59" s="170"/>
      <c r="I59" s="171"/>
      <c r="J59" s="162" t="str">
        <f t="shared" si="1"/>
        <v/>
      </c>
      <c r="K59" s="162"/>
      <c r="L59" s="162"/>
      <c r="M59" s="162"/>
      <c r="N59" s="162"/>
      <c r="O59" s="162"/>
      <c r="P59" s="159"/>
      <c r="Q59" s="160"/>
      <c r="R59" s="160"/>
      <c r="S59" s="160"/>
      <c r="T59" s="160"/>
      <c r="U59" s="161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86"/>
      <c r="AI59" s="114"/>
      <c r="AJ59" s="8"/>
    </row>
    <row r="60" spans="3:36" ht="16.899999999999999" customHeight="1" x14ac:dyDescent="0.2">
      <c r="C60" s="113">
        <v>49</v>
      </c>
      <c r="D60" s="169"/>
      <c r="E60" s="170"/>
      <c r="F60" s="170"/>
      <c r="G60" s="170"/>
      <c r="H60" s="170"/>
      <c r="I60" s="171"/>
      <c r="J60" s="162" t="str">
        <f t="shared" si="1"/>
        <v/>
      </c>
      <c r="K60" s="162"/>
      <c r="L60" s="162"/>
      <c r="M60" s="162"/>
      <c r="N60" s="162"/>
      <c r="O60" s="162"/>
      <c r="P60" s="159"/>
      <c r="Q60" s="160"/>
      <c r="R60" s="160"/>
      <c r="S60" s="160"/>
      <c r="T60" s="160"/>
      <c r="U60" s="161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86"/>
      <c r="AI60" s="114"/>
      <c r="AJ60" s="8"/>
    </row>
    <row r="61" spans="3:36" ht="16.899999999999999" customHeight="1" x14ac:dyDescent="0.2">
      <c r="C61" s="113">
        <v>50</v>
      </c>
      <c r="D61" s="169"/>
      <c r="E61" s="170"/>
      <c r="F61" s="170"/>
      <c r="G61" s="170"/>
      <c r="H61" s="170"/>
      <c r="I61" s="171"/>
      <c r="J61" s="162" t="str">
        <f t="shared" si="1"/>
        <v/>
      </c>
      <c r="K61" s="162"/>
      <c r="L61" s="162"/>
      <c r="M61" s="162"/>
      <c r="N61" s="162"/>
      <c r="O61" s="162"/>
      <c r="P61" s="159"/>
      <c r="Q61" s="160"/>
      <c r="R61" s="160"/>
      <c r="S61" s="160"/>
      <c r="T61" s="160"/>
      <c r="U61" s="161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86"/>
      <c r="AI61" s="114"/>
      <c r="AJ61" s="8"/>
    </row>
    <row r="62" spans="3:36" ht="16.899999999999999" customHeight="1" x14ac:dyDescent="0.2">
      <c r="C62" s="113">
        <v>51</v>
      </c>
      <c r="D62" s="169"/>
      <c r="E62" s="170"/>
      <c r="F62" s="170"/>
      <c r="G62" s="170"/>
      <c r="H62" s="170"/>
      <c r="I62" s="171"/>
      <c r="J62" s="162" t="str">
        <f t="shared" si="1"/>
        <v/>
      </c>
      <c r="K62" s="162"/>
      <c r="L62" s="162"/>
      <c r="M62" s="162"/>
      <c r="N62" s="162"/>
      <c r="O62" s="162"/>
      <c r="P62" s="159"/>
      <c r="Q62" s="160"/>
      <c r="R62" s="160"/>
      <c r="S62" s="160"/>
      <c r="T62" s="160"/>
      <c r="U62" s="161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86"/>
      <c r="AI62" s="114"/>
      <c r="AJ62" s="8"/>
    </row>
    <row r="63" spans="3:36" ht="16.899999999999999" customHeight="1" x14ac:dyDescent="0.2">
      <c r="C63" s="113">
        <v>52</v>
      </c>
      <c r="D63" s="169"/>
      <c r="E63" s="170"/>
      <c r="F63" s="170"/>
      <c r="G63" s="170"/>
      <c r="H63" s="170"/>
      <c r="I63" s="171"/>
      <c r="J63" s="162" t="str">
        <f t="shared" si="1"/>
        <v/>
      </c>
      <c r="K63" s="162"/>
      <c r="L63" s="162"/>
      <c r="M63" s="162"/>
      <c r="N63" s="162"/>
      <c r="O63" s="162"/>
      <c r="P63" s="159"/>
      <c r="Q63" s="160"/>
      <c r="R63" s="160"/>
      <c r="S63" s="160"/>
      <c r="T63" s="160"/>
      <c r="U63" s="161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86"/>
      <c r="AI63" s="114"/>
      <c r="AJ63" s="8"/>
    </row>
    <row r="64" spans="3:36" ht="16.899999999999999" customHeight="1" x14ac:dyDescent="0.2">
      <c r="C64" s="113">
        <v>53</v>
      </c>
      <c r="D64" s="169"/>
      <c r="E64" s="170"/>
      <c r="F64" s="170"/>
      <c r="G64" s="170"/>
      <c r="H64" s="170"/>
      <c r="I64" s="171"/>
      <c r="J64" s="162" t="str">
        <f t="shared" si="1"/>
        <v/>
      </c>
      <c r="K64" s="162"/>
      <c r="L64" s="162"/>
      <c r="M64" s="162"/>
      <c r="N64" s="162"/>
      <c r="O64" s="162"/>
      <c r="P64" s="159"/>
      <c r="Q64" s="160"/>
      <c r="R64" s="160"/>
      <c r="S64" s="160"/>
      <c r="T64" s="160"/>
      <c r="U64" s="161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86"/>
      <c r="AI64" s="114"/>
      <c r="AJ64" s="8"/>
    </row>
    <row r="65" spans="3:36" ht="16.899999999999999" customHeight="1" x14ac:dyDescent="0.2">
      <c r="C65" s="113">
        <v>54</v>
      </c>
      <c r="D65" s="169"/>
      <c r="E65" s="170"/>
      <c r="F65" s="170"/>
      <c r="G65" s="170"/>
      <c r="H65" s="170"/>
      <c r="I65" s="171"/>
      <c r="J65" s="162" t="str">
        <f t="shared" si="1"/>
        <v/>
      </c>
      <c r="K65" s="162"/>
      <c r="L65" s="162"/>
      <c r="M65" s="162"/>
      <c r="N65" s="162"/>
      <c r="O65" s="162"/>
      <c r="P65" s="159"/>
      <c r="Q65" s="160"/>
      <c r="R65" s="160"/>
      <c r="S65" s="160"/>
      <c r="T65" s="160"/>
      <c r="U65" s="161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86"/>
      <c r="AI65" s="114"/>
      <c r="AJ65" s="8"/>
    </row>
    <row r="66" spans="3:36" ht="16.899999999999999" customHeight="1" x14ac:dyDescent="0.2">
      <c r="C66" s="113">
        <v>55</v>
      </c>
      <c r="D66" s="169"/>
      <c r="E66" s="170"/>
      <c r="F66" s="170"/>
      <c r="G66" s="170"/>
      <c r="H66" s="170"/>
      <c r="I66" s="171"/>
      <c r="J66" s="162" t="str">
        <f t="shared" si="1"/>
        <v/>
      </c>
      <c r="K66" s="162"/>
      <c r="L66" s="162"/>
      <c r="M66" s="162"/>
      <c r="N66" s="162"/>
      <c r="O66" s="162"/>
      <c r="P66" s="159"/>
      <c r="Q66" s="160"/>
      <c r="R66" s="160"/>
      <c r="S66" s="160"/>
      <c r="T66" s="160"/>
      <c r="U66" s="161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86"/>
      <c r="AI66" s="114"/>
      <c r="AJ66" s="8"/>
    </row>
    <row r="67" spans="3:36" ht="16.899999999999999" customHeight="1" x14ac:dyDescent="0.2">
      <c r="C67" s="113">
        <v>56</v>
      </c>
      <c r="D67" s="169"/>
      <c r="E67" s="170"/>
      <c r="F67" s="170"/>
      <c r="G67" s="170"/>
      <c r="H67" s="170"/>
      <c r="I67" s="171"/>
      <c r="J67" s="162" t="str">
        <f t="shared" si="1"/>
        <v/>
      </c>
      <c r="K67" s="162"/>
      <c r="L67" s="162"/>
      <c r="M67" s="162"/>
      <c r="N67" s="162"/>
      <c r="O67" s="162"/>
      <c r="P67" s="159"/>
      <c r="Q67" s="160"/>
      <c r="R67" s="160"/>
      <c r="S67" s="160"/>
      <c r="T67" s="160"/>
      <c r="U67" s="161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86"/>
      <c r="AI67" s="114"/>
      <c r="AJ67" s="8"/>
    </row>
    <row r="68" spans="3:36" ht="16.899999999999999" customHeight="1" x14ac:dyDescent="0.2">
      <c r="C68" s="113">
        <v>57</v>
      </c>
      <c r="D68" s="169"/>
      <c r="E68" s="170"/>
      <c r="F68" s="170"/>
      <c r="G68" s="170"/>
      <c r="H68" s="170"/>
      <c r="I68" s="171"/>
      <c r="J68" s="162" t="str">
        <f t="shared" si="1"/>
        <v/>
      </c>
      <c r="K68" s="162"/>
      <c r="L68" s="162"/>
      <c r="M68" s="162"/>
      <c r="N68" s="162"/>
      <c r="O68" s="162"/>
      <c r="P68" s="159"/>
      <c r="Q68" s="160"/>
      <c r="R68" s="160"/>
      <c r="S68" s="160"/>
      <c r="T68" s="160"/>
      <c r="U68" s="161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86"/>
      <c r="AI68" s="114"/>
      <c r="AJ68" s="8"/>
    </row>
    <row r="69" spans="3:36" ht="16.899999999999999" customHeight="1" x14ac:dyDescent="0.2">
      <c r="C69" s="113">
        <v>58</v>
      </c>
      <c r="D69" s="169"/>
      <c r="E69" s="170"/>
      <c r="F69" s="170"/>
      <c r="G69" s="170"/>
      <c r="H69" s="170"/>
      <c r="I69" s="171"/>
      <c r="J69" s="162" t="str">
        <f t="shared" si="1"/>
        <v/>
      </c>
      <c r="K69" s="162"/>
      <c r="L69" s="162"/>
      <c r="M69" s="162"/>
      <c r="N69" s="162"/>
      <c r="O69" s="162"/>
      <c r="P69" s="159"/>
      <c r="Q69" s="160"/>
      <c r="R69" s="160"/>
      <c r="S69" s="160"/>
      <c r="T69" s="160"/>
      <c r="U69" s="161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86"/>
      <c r="AI69" s="114"/>
      <c r="AJ69" s="8"/>
    </row>
    <row r="70" spans="3:36" ht="16.899999999999999" customHeight="1" x14ac:dyDescent="0.2">
      <c r="C70" s="113">
        <v>59</v>
      </c>
      <c r="D70" s="169"/>
      <c r="E70" s="170"/>
      <c r="F70" s="170"/>
      <c r="G70" s="170"/>
      <c r="H70" s="170"/>
      <c r="I70" s="171"/>
      <c r="J70" s="162" t="str">
        <f t="shared" si="1"/>
        <v/>
      </c>
      <c r="K70" s="162"/>
      <c r="L70" s="162"/>
      <c r="M70" s="162"/>
      <c r="N70" s="162"/>
      <c r="O70" s="162"/>
      <c r="P70" s="159"/>
      <c r="Q70" s="160"/>
      <c r="R70" s="160"/>
      <c r="S70" s="160"/>
      <c r="T70" s="160"/>
      <c r="U70" s="161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86"/>
      <c r="AI70" s="114"/>
      <c r="AJ70" s="8"/>
    </row>
    <row r="71" spans="3:36" ht="16.899999999999999" customHeight="1" x14ac:dyDescent="0.2">
      <c r="C71" s="113">
        <v>60</v>
      </c>
      <c r="D71" s="169"/>
      <c r="E71" s="170"/>
      <c r="F71" s="170"/>
      <c r="G71" s="170"/>
      <c r="H71" s="170"/>
      <c r="I71" s="171"/>
      <c r="J71" s="162" t="str">
        <f t="shared" si="1"/>
        <v/>
      </c>
      <c r="K71" s="162"/>
      <c r="L71" s="162"/>
      <c r="M71" s="162"/>
      <c r="N71" s="162"/>
      <c r="O71" s="162"/>
      <c r="P71" s="159"/>
      <c r="Q71" s="160"/>
      <c r="R71" s="160"/>
      <c r="S71" s="160"/>
      <c r="T71" s="160"/>
      <c r="U71" s="161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86"/>
      <c r="AI71" s="114"/>
      <c r="AJ71" s="8"/>
    </row>
    <row r="72" spans="3:36" ht="16.899999999999999" customHeight="1" x14ac:dyDescent="0.2">
      <c r="C72" s="113">
        <v>61</v>
      </c>
      <c r="D72" s="169"/>
      <c r="E72" s="170"/>
      <c r="F72" s="170"/>
      <c r="G72" s="170"/>
      <c r="H72" s="170"/>
      <c r="I72" s="171"/>
      <c r="J72" s="162" t="str">
        <f t="shared" si="1"/>
        <v/>
      </c>
      <c r="K72" s="162"/>
      <c r="L72" s="162"/>
      <c r="M72" s="162"/>
      <c r="N72" s="162"/>
      <c r="O72" s="162"/>
      <c r="P72" s="159"/>
      <c r="Q72" s="160"/>
      <c r="R72" s="160"/>
      <c r="S72" s="160"/>
      <c r="T72" s="160"/>
      <c r="U72" s="161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86"/>
      <c r="AI72" s="114"/>
      <c r="AJ72" s="8"/>
    </row>
    <row r="73" spans="3:36" ht="16.899999999999999" customHeight="1" x14ac:dyDescent="0.2">
      <c r="C73" s="113">
        <v>62</v>
      </c>
      <c r="D73" s="169"/>
      <c r="E73" s="170"/>
      <c r="F73" s="170"/>
      <c r="G73" s="170"/>
      <c r="H73" s="170"/>
      <c r="I73" s="171"/>
      <c r="J73" s="162" t="str">
        <f t="shared" si="1"/>
        <v/>
      </c>
      <c r="K73" s="162"/>
      <c r="L73" s="162"/>
      <c r="M73" s="162"/>
      <c r="N73" s="162"/>
      <c r="O73" s="162"/>
      <c r="P73" s="159"/>
      <c r="Q73" s="160"/>
      <c r="R73" s="160"/>
      <c r="S73" s="160"/>
      <c r="T73" s="160"/>
      <c r="U73" s="161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86"/>
      <c r="AI73" s="114"/>
      <c r="AJ73" s="8"/>
    </row>
    <row r="74" spans="3:36" ht="16.899999999999999" customHeight="1" x14ac:dyDescent="0.2">
      <c r="C74" s="113">
        <v>63</v>
      </c>
      <c r="D74" s="169"/>
      <c r="E74" s="170"/>
      <c r="F74" s="170"/>
      <c r="G74" s="170"/>
      <c r="H74" s="170"/>
      <c r="I74" s="171"/>
      <c r="J74" s="162" t="str">
        <f t="shared" si="1"/>
        <v/>
      </c>
      <c r="K74" s="162"/>
      <c r="L74" s="162"/>
      <c r="M74" s="162"/>
      <c r="N74" s="162"/>
      <c r="O74" s="162"/>
      <c r="P74" s="159"/>
      <c r="Q74" s="160"/>
      <c r="R74" s="160"/>
      <c r="S74" s="160"/>
      <c r="T74" s="160"/>
      <c r="U74" s="161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86"/>
      <c r="AI74" s="114"/>
      <c r="AJ74" s="8"/>
    </row>
    <row r="75" spans="3:36" ht="16.899999999999999" customHeight="1" x14ac:dyDescent="0.2">
      <c r="C75" s="113">
        <v>64</v>
      </c>
      <c r="D75" s="169"/>
      <c r="E75" s="170"/>
      <c r="F75" s="170"/>
      <c r="G75" s="170"/>
      <c r="H75" s="170"/>
      <c r="I75" s="171"/>
      <c r="J75" s="162" t="str">
        <f t="shared" si="1"/>
        <v/>
      </c>
      <c r="K75" s="162"/>
      <c r="L75" s="162"/>
      <c r="M75" s="162"/>
      <c r="N75" s="162"/>
      <c r="O75" s="162"/>
      <c r="P75" s="159"/>
      <c r="Q75" s="160"/>
      <c r="R75" s="160"/>
      <c r="S75" s="160"/>
      <c r="T75" s="160"/>
      <c r="U75" s="161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86"/>
      <c r="AI75" s="114"/>
      <c r="AJ75" s="8"/>
    </row>
    <row r="76" spans="3:36" ht="16.899999999999999" customHeight="1" x14ac:dyDescent="0.2">
      <c r="C76" s="113">
        <v>65</v>
      </c>
      <c r="D76" s="169"/>
      <c r="E76" s="170"/>
      <c r="F76" s="170"/>
      <c r="G76" s="170"/>
      <c r="H76" s="170"/>
      <c r="I76" s="171"/>
      <c r="J76" s="162" t="str">
        <f t="shared" si="1"/>
        <v/>
      </c>
      <c r="K76" s="162"/>
      <c r="L76" s="162"/>
      <c r="M76" s="162"/>
      <c r="N76" s="162"/>
      <c r="O76" s="162"/>
      <c r="P76" s="159"/>
      <c r="Q76" s="160"/>
      <c r="R76" s="160"/>
      <c r="S76" s="160"/>
      <c r="T76" s="160"/>
      <c r="U76" s="161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86"/>
      <c r="AI76" s="114"/>
      <c r="AJ76" s="8"/>
    </row>
    <row r="77" spans="3:36" ht="16.899999999999999" customHeight="1" x14ac:dyDescent="0.2">
      <c r="C77" s="113">
        <v>66</v>
      </c>
      <c r="D77" s="169"/>
      <c r="E77" s="170"/>
      <c r="F77" s="170"/>
      <c r="G77" s="170"/>
      <c r="H77" s="170"/>
      <c r="I77" s="171"/>
      <c r="J77" s="162" t="str">
        <f t="shared" ref="J77:J131" si="2">IF(D77=0,"",D77)</f>
        <v/>
      </c>
      <c r="K77" s="162"/>
      <c r="L77" s="162"/>
      <c r="M77" s="162"/>
      <c r="N77" s="162"/>
      <c r="O77" s="162"/>
      <c r="P77" s="159"/>
      <c r="Q77" s="160"/>
      <c r="R77" s="160"/>
      <c r="S77" s="160"/>
      <c r="T77" s="160"/>
      <c r="U77" s="161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86"/>
      <c r="AI77" s="114"/>
      <c r="AJ77" s="8"/>
    </row>
    <row r="78" spans="3:36" ht="16.899999999999999" customHeight="1" x14ac:dyDescent="0.2">
      <c r="C78" s="113">
        <v>67</v>
      </c>
      <c r="D78" s="169"/>
      <c r="E78" s="170"/>
      <c r="F78" s="170"/>
      <c r="G78" s="170"/>
      <c r="H78" s="170"/>
      <c r="I78" s="171"/>
      <c r="J78" s="162" t="str">
        <f t="shared" si="2"/>
        <v/>
      </c>
      <c r="K78" s="162"/>
      <c r="L78" s="162"/>
      <c r="M78" s="162"/>
      <c r="N78" s="162"/>
      <c r="O78" s="162"/>
      <c r="P78" s="159"/>
      <c r="Q78" s="160"/>
      <c r="R78" s="160"/>
      <c r="S78" s="160"/>
      <c r="T78" s="160"/>
      <c r="U78" s="161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86"/>
      <c r="AI78" s="114"/>
      <c r="AJ78" s="8"/>
    </row>
    <row r="79" spans="3:36" ht="16.899999999999999" customHeight="1" x14ac:dyDescent="0.2">
      <c r="C79" s="113">
        <v>68</v>
      </c>
      <c r="D79" s="169"/>
      <c r="E79" s="170"/>
      <c r="F79" s="170"/>
      <c r="G79" s="170"/>
      <c r="H79" s="170"/>
      <c r="I79" s="171"/>
      <c r="J79" s="162" t="str">
        <f t="shared" si="2"/>
        <v/>
      </c>
      <c r="K79" s="162"/>
      <c r="L79" s="162"/>
      <c r="M79" s="162"/>
      <c r="N79" s="162"/>
      <c r="O79" s="162"/>
      <c r="P79" s="159"/>
      <c r="Q79" s="160"/>
      <c r="R79" s="160"/>
      <c r="S79" s="160"/>
      <c r="T79" s="160"/>
      <c r="U79" s="161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86"/>
      <c r="AI79" s="114"/>
      <c r="AJ79" s="8"/>
    </row>
    <row r="80" spans="3:36" ht="16.899999999999999" customHeight="1" x14ac:dyDescent="0.2">
      <c r="C80" s="113">
        <v>69</v>
      </c>
      <c r="D80" s="169"/>
      <c r="E80" s="170"/>
      <c r="F80" s="170"/>
      <c r="G80" s="170"/>
      <c r="H80" s="170"/>
      <c r="I80" s="171"/>
      <c r="J80" s="162" t="str">
        <f t="shared" si="2"/>
        <v/>
      </c>
      <c r="K80" s="162"/>
      <c r="L80" s="162"/>
      <c r="M80" s="162"/>
      <c r="N80" s="162"/>
      <c r="O80" s="162"/>
      <c r="P80" s="159"/>
      <c r="Q80" s="160"/>
      <c r="R80" s="160"/>
      <c r="S80" s="160"/>
      <c r="T80" s="160"/>
      <c r="U80" s="161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86"/>
      <c r="AI80" s="114"/>
      <c r="AJ80" s="8"/>
    </row>
    <row r="81" spans="3:36" ht="16.899999999999999" customHeight="1" x14ac:dyDescent="0.2">
      <c r="C81" s="113">
        <v>70</v>
      </c>
      <c r="D81" s="169"/>
      <c r="E81" s="170"/>
      <c r="F81" s="170"/>
      <c r="G81" s="170"/>
      <c r="H81" s="170"/>
      <c r="I81" s="171"/>
      <c r="J81" s="162" t="str">
        <f t="shared" si="2"/>
        <v/>
      </c>
      <c r="K81" s="162"/>
      <c r="L81" s="162"/>
      <c r="M81" s="162"/>
      <c r="N81" s="162"/>
      <c r="O81" s="162"/>
      <c r="P81" s="159"/>
      <c r="Q81" s="160"/>
      <c r="R81" s="160"/>
      <c r="S81" s="160"/>
      <c r="T81" s="160"/>
      <c r="U81" s="161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86"/>
      <c r="AI81" s="114"/>
      <c r="AJ81" s="8"/>
    </row>
    <row r="82" spans="3:36" ht="16.899999999999999" customHeight="1" x14ac:dyDescent="0.2">
      <c r="C82" s="113">
        <v>71</v>
      </c>
      <c r="D82" s="169"/>
      <c r="E82" s="170"/>
      <c r="F82" s="170"/>
      <c r="G82" s="170"/>
      <c r="H82" s="170"/>
      <c r="I82" s="171"/>
      <c r="J82" s="162" t="str">
        <f t="shared" si="2"/>
        <v/>
      </c>
      <c r="K82" s="162"/>
      <c r="L82" s="162"/>
      <c r="M82" s="162"/>
      <c r="N82" s="162"/>
      <c r="O82" s="162"/>
      <c r="P82" s="159"/>
      <c r="Q82" s="160"/>
      <c r="R82" s="160"/>
      <c r="S82" s="160"/>
      <c r="T82" s="160"/>
      <c r="U82" s="161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86"/>
      <c r="AI82" s="114"/>
      <c r="AJ82" s="8"/>
    </row>
    <row r="83" spans="3:36" ht="16.899999999999999" customHeight="1" x14ac:dyDescent="0.2">
      <c r="C83" s="113">
        <v>72</v>
      </c>
      <c r="D83" s="169"/>
      <c r="E83" s="170"/>
      <c r="F83" s="170"/>
      <c r="G83" s="170"/>
      <c r="H83" s="170"/>
      <c r="I83" s="171"/>
      <c r="J83" s="162" t="str">
        <f t="shared" si="2"/>
        <v/>
      </c>
      <c r="K83" s="162"/>
      <c r="L83" s="162"/>
      <c r="M83" s="162"/>
      <c r="N83" s="162"/>
      <c r="O83" s="162"/>
      <c r="P83" s="159"/>
      <c r="Q83" s="160"/>
      <c r="R83" s="160"/>
      <c r="S83" s="160"/>
      <c r="T83" s="160"/>
      <c r="U83" s="161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86"/>
      <c r="AI83" s="114"/>
      <c r="AJ83" s="8"/>
    </row>
    <row r="84" spans="3:36" ht="16.899999999999999" customHeight="1" x14ac:dyDescent="0.2">
      <c r="C84" s="113">
        <v>73</v>
      </c>
      <c r="D84" s="169"/>
      <c r="E84" s="170"/>
      <c r="F84" s="170"/>
      <c r="G84" s="170"/>
      <c r="H84" s="170"/>
      <c r="I84" s="171"/>
      <c r="J84" s="162" t="str">
        <f t="shared" si="2"/>
        <v/>
      </c>
      <c r="K84" s="162"/>
      <c r="L84" s="162"/>
      <c r="M84" s="162"/>
      <c r="N84" s="162"/>
      <c r="O84" s="162"/>
      <c r="P84" s="159"/>
      <c r="Q84" s="160"/>
      <c r="R84" s="160"/>
      <c r="S84" s="160"/>
      <c r="T84" s="160"/>
      <c r="U84" s="161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86"/>
      <c r="AI84" s="114"/>
      <c r="AJ84" s="8"/>
    </row>
    <row r="85" spans="3:36" ht="16.899999999999999" customHeight="1" x14ac:dyDescent="0.2">
      <c r="C85" s="113">
        <v>74</v>
      </c>
      <c r="D85" s="169"/>
      <c r="E85" s="170"/>
      <c r="F85" s="170"/>
      <c r="G85" s="170"/>
      <c r="H85" s="170"/>
      <c r="I85" s="171"/>
      <c r="J85" s="162" t="str">
        <f t="shared" si="2"/>
        <v/>
      </c>
      <c r="K85" s="162"/>
      <c r="L85" s="162"/>
      <c r="M85" s="162"/>
      <c r="N85" s="162"/>
      <c r="O85" s="162"/>
      <c r="P85" s="159"/>
      <c r="Q85" s="160"/>
      <c r="R85" s="160"/>
      <c r="S85" s="160"/>
      <c r="T85" s="160"/>
      <c r="U85" s="161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86"/>
      <c r="AI85" s="114"/>
      <c r="AJ85" s="8"/>
    </row>
    <row r="86" spans="3:36" ht="16.899999999999999" customHeight="1" x14ac:dyDescent="0.2">
      <c r="C86" s="113">
        <v>75</v>
      </c>
      <c r="D86" s="169"/>
      <c r="E86" s="170"/>
      <c r="F86" s="170"/>
      <c r="G86" s="170"/>
      <c r="H86" s="170"/>
      <c r="I86" s="171"/>
      <c r="J86" s="162" t="str">
        <f t="shared" si="2"/>
        <v/>
      </c>
      <c r="K86" s="162"/>
      <c r="L86" s="162"/>
      <c r="M86" s="162"/>
      <c r="N86" s="162"/>
      <c r="O86" s="162"/>
      <c r="P86" s="159"/>
      <c r="Q86" s="160"/>
      <c r="R86" s="160"/>
      <c r="S86" s="160"/>
      <c r="T86" s="160"/>
      <c r="U86" s="161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86"/>
      <c r="AI86" s="114"/>
      <c r="AJ86" s="8"/>
    </row>
    <row r="87" spans="3:36" ht="16.899999999999999" customHeight="1" x14ac:dyDescent="0.2">
      <c r="C87" s="113">
        <v>76</v>
      </c>
      <c r="D87" s="169"/>
      <c r="E87" s="170"/>
      <c r="F87" s="170"/>
      <c r="G87" s="170"/>
      <c r="H87" s="170"/>
      <c r="I87" s="171"/>
      <c r="J87" s="162" t="str">
        <f t="shared" si="2"/>
        <v/>
      </c>
      <c r="K87" s="162"/>
      <c r="L87" s="162"/>
      <c r="M87" s="162"/>
      <c r="N87" s="162"/>
      <c r="O87" s="162"/>
      <c r="P87" s="159"/>
      <c r="Q87" s="160"/>
      <c r="R87" s="160"/>
      <c r="S87" s="160"/>
      <c r="T87" s="160"/>
      <c r="U87" s="161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86"/>
      <c r="AI87" s="114"/>
      <c r="AJ87" s="8"/>
    </row>
    <row r="88" spans="3:36" ht="16.899999999999999" customHeight="1" x14ac:dyDescent="0.2">
      <c r="C88" s="113">
        <v>77</v>
      </c>
      <c r="D88" s="169"/>
      <c r="E88" s="170"/>
      <c r="F88" s="170"/>
      <c r="G88" s="170"/>
      <c r="H88" s="170"/>
      <c r="I88" s="171"/>
      <c r="J88" s="162" t="str">
        <f t="shared" si="2"/>
        <v/>
      </c>
      <c r="K88" s="162"/>
      <c r="L88" s="162"/>
      <c r="M88" s="162"/>
      <c r="N88" s="162"/>
      <c r="O88" s="162"/>
      <c r="P88" s="159"/>
      <c r="Q88" s="160"/>
      <c r="R88" s="160"/>
      <c r="S88" s="160"/>
      <c r="T88" s="160"/>
      <c r="U88" s="161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86"/>
      <c r="AI88" s="114"/>
      <c r="AJ88" s="8"/>
    </row>
    <row r="89" spans="3:36" ht="16.899999999999999" customHeight="1" x14ac:dyDescent="0.2">
      <c r="C89" s="113">
        <v>78</v>
      </c>
      <c r="D89" s="169"/>
      <c r="E89" s="170"/>
      <c r="F89" s="170"/>
      <c r="G89" s="170"/>
      <c r="H89" s="170"/>
      <c r="I89" s="171"/>
      <c r="J89" s="162" t="str">
        <f t="shared" si="2"/>
        <v/>
      </c>
      <c r="K89" s="162"/>
      <c r="L89" s="162"/>
      <c r="M89" s="162"/>
      <c r="N89" s="162"/>
      <c r="O89" s="162"/>
      <c r="P89" s="159"/>
      <c r="Q89" s="160"/>
      <c r="R89" s="160"/>
      <c r="S89" s="160"/>
      <c r="T89" s="160"/>
      <c r="U89" s="161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86"/>
      <c r="AI89" s="114"/>
      <c r="AJ89" s="8"/>
    </row>
    <row r="90" spans="3:36" ht="16.899999999999999" customHeight="1" x14ac:dyDescent="0.2">
      <c r="C90" s="113">
        <v>79</v>
      </c>
      <c r="D90" s="169"/>
      <c r="E90" s="170"/>
      <c r="F90" s="170"/>
      <c r="G90" s="170"/>
      <c r="H90" s="170"/>
      <c r="I90" s="171"/>
      <c r="J90" s="162" t="str">
        <f t="shared" si="2"/>
        <v/>
      </c>
      <c r="K90" s="162"/>
      <c r="L90" s="162"/>
      <c r="M90" s="162"/>
      <c r="N90" s="162"/>
      <c r="O90" s="162"/>
      <c r="P90" s="159"/>
      <c r="Q90" s="160"/>
      <c r="R90" s="160"/>
      <c r="S90" s="160"/>
      <c r="T90" s="160"/>
      <c r="U90" s="161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86"/>
      <c r="AI90" s="114"/>
      <c r="AJ90" s="8"/>
    </row>
    <row r="91" spans="3:36" ht="16.899999999999999" customHeight="1" x14ac:dyDescent="0.2">
      <c r="C91" s="113">
        <v>80</v>
      </c>
      <c r="D91" s="169"/>
      <c r="E91" s="170"/>
      <c r="F91" s="170"/>
      <c r="G91" s="170"/>
      <c r="H91" s="170"/>
      <c r="I91" s="171"/>
      <c r="J91" s="162" t="str">
        <f t="shared" si="2"/>
        <v/>
      </c>
      <c r="K91" s="162"/>
      <c r="L91" s="162"/>
      <c r="M91" s="162"/>
      <c r="N91" s="162"/>
      <c r="O91" s="162"/>
      <c r="P91" s="159"/>
      <c r="Q91" s="160"/>
      <c r="R91" s="160"/>
      <c r="S91" s="160"/>
      <c r="T91" s="160"/>
      <c r="U91" s="161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86"/>
      <c r="AI91" s="114"/>
      <c r="AJ91" s="8"/>
    </row>
    <row r="92" spans="3:36" ht="16.899999999999999" customHeight="1" x14ac:dyDescent="0.2">
      <c r="C92" s="113">
        <v>81</v>
      </c>
      <c r="D92" s="169"/>
      <c r="E92" s="170"/>
      <c r="F92" s="170"/>
      <c r="G92" s="170"/>
      <c r="H92" s="170"/>
      <c r="I92" s="171"/>
      <c r="J92" s="162" t="str">
        <f t="shared" si="2"/>
        <v/>
      </c>
      <c r="K92" s="162"/>
      <c r="L92" s="162"/>
      <c r="M92" s="162"/>
      <c r="N92" s="162"/>
      <c r="O92" s="162"/>
      <c r="P92" s="159"/>
      <c r="Q92" s="160"/>
      <c r="R92" s="160"/>
      <c r="S92" s="160"/>
      <c r="T92" s="160"/>
      <c r="U92" s="161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86"/>
      <c r="AI92" s="114"/>
      <c r="AJ92" s="8"/>
    </row>
    <row r="93" spans="3:36" ht="16.899999999999999" customHeight="1" x14ac:dyDescent="0.2">
      <c r="C93" s="113">
        <v>82</v>
      </c>
      <c r="D93" s="169"/>
      <c r="E93" s="170"/>
      <c r="F93" s="170"/>
      <c r="G93" s="170"/>
      <c r="H93" s="170"/>
      <c r="I93" s="171"/>
      <c r="J93" s="162" t="str">
        <f t="shared" si="2"/>
        <v/>
      </c>
      <c r="K93" s="162"/>
      <c r="L93" s="162"/>
      <c r="M93" s="162"/>
      <c r="N93" s="162"/>
      <c r="O93" s="162"/>
      <c r="P93" s="159"/>
      <c r="Q93" s="160"/>
      <c r="R93" s="160"/>
      <c r="S93" s="160"/>
      <c r="T93" s="160"/>
      <c r="U93" s="161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86"/>
      <c r="AI93" s="114"/>
      <c r="AJ93" s="8"/>
    </row>
    <row r="94" spans="3:36" ht="16.899999999999999" customHeight="1" x14ac:dyDescent="0.2">
      <c r="C94" s="113">
        <v>83</v>
      </c>
      <c r="D94" s="169"/>
      <c r="E94" s="170"/>
      <c r="F94" s="170"/>
      <c r="G94" s="170"/>
      <c r="H94" s="170"/>
      <c r="I94" s="171"/>
      <c r="J94" s="162" t="str">
        <f t="shared" si="2"/>
        <v/>
      </c>
      <c r="K94" s="162"/>
      <c r="L94" s="162"/>
      <c r="M94" s="162"/>
      <c r="N94" s="162"/>
      <c r="O94" s="162"/>
      <c r="P94" s="159"/>
      <c r="Q94" s="160"/>
      <c r="R94" s="160"/>
      <c r="S94" s="160"/>
      <c r="T94" s="160"/>
      <c r="U94" s="161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86"/>
      <c r="AI94" s="114"/>
      <c r="AJ94" s="8"/>
    </row>
    <row r="95" spans="3:36" ht="16.899999999999999" customHeight="1" x14ac:dyDescent="0.2">
      <c r="C95" s="113">
        <v>84</v>
      </c>
      <c r="D95" s="169"/>
      <c r="E95" s="170"/>
      <c r="F95" s="170"/>
      <c r="G95" s="170"/>
      <c r="H95" s="170"/>
      <c r="I95" s="171"/>
      <c r="J95" s="162" t="str">
        <f t="shared" si="2"/>
        <v/>
      </c>
      <c r="K95" s="162"/>
      <c r="L95" s="162"/>
      <c r="M95" s="162"/>
      <c r="N95" s="162"/>
      <c r="O95" s="162"/>
      <c r="P95" s="159"/>
      <c r="Q95" s="160"/>
      <c r="R95" s="160"/>
      <c r="S95" s="160"/>
      <c r="T95" s="160"/>
      <c r="U95" s="161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86"/>
      <c r="AI95" s="114"/>
      <c r="AJ95" s="8"/>
    </row>
    <row r="96" spans="3:36" ht="16.899999999999999" customHeight="1" x14ac:dyDescent="0.2">
      <c r="C96" s="113">
        <v>85</v>
      </c>
      <c r="D96" s="169"/>
      <c r="E96" s="170"/>
      <c r="F96" s="170"/>
      <c r="G96" s="170"/>
      <c r="H96" s="170"/>
      <c r="I96" s="171"/>
      <c r="J96" s="162" t="str">
        <f t="shared" si="2"/>
        <v/>
      </c>
      <c r="K96" s="162"/>
      <c r="L96" s="162"/>
      <c r="M96" s="162"/>
      <c r="N96" s="162"/>
      <c r="O96" s="162"/>
      <c r="P96" s="159"/>
      <c r="Q96" s="160"/>
      <c r="R96" s="160"/>
      <c r="S96" s="160"/>
      <c r="T96" s="160"/>
      <c r="U96" s="161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86"/>
      <c r="AI96" s="114"/>
      <c r="AJ96" s="8"/>
    </row>
    <row r="97" spans="3:36" ht="16.899999999999999" customHeight="1" x14ac:dyDescent="0.2">
      <c r="C97" s="113">
        <v>86</v>
      </c>
      <c r="D97" s="169"/>
      <c r="E97" s="170"/>
      <c r="F97" s="170"/>
      <c r="G97" s="170"/>
      <c r="H97" s="170"/>
      <c r="I97" s="171"/>
      <c r="J97" s="162" t="str">
        <f>IF(D97=0,"",D97)</f>
        <v/>
      </c>
      <c r="K97" s="162"/>
      <c r="L97" s="162"/>
      <c r="M97" s="162"/>
      <c r="N97" s="162"/>
      <c r="O97" s="162"/>
      <c r="P97" s="159"/>
      <c r="Q97" s="160"/>
      <c r="R97" s="160"/>
      <c r="S97" s="160"/>
      <c r="T97" s="160"/>
      <c r="U97" s="161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86"/>
      <c r="AI97" s="114"/>
      <c r="AJ97" s="8"/>
    </row>
    <row r="98" spans="3:36" ht="16.899999999999999" customHeight="1" x14ac:dyDescent="0.2">
      <c r="C98" s="113">
        <v>87</v>
      </c>
      <c r="D98" s="169"/>
      <c r="E98" s="170"/>
      <c r="F98" s="170"/>
      <c r="G98" s="170"/>
      <c r="H98" s="170"/>
      <c r="I98" s="171"/>
      <c r="J98" s="162" t="str">
        <f t="shared" si="2"/>
        <v/>
      </c>
      <c r="K98" s="162"/>
      <c r="L98" s="162"/>
      <c r="M98" s="162"/>
      <c r="N98" s="162"/>
      <c r="O98" s="162"/>
      <c r="P98" s="159"/>
      <c r="Q98" s="160"/>
      <c r="R98" s="160"/>
      <c r="S98" s="160"/>
      <c r="T98" s="160"/>
      <c r="U98" s="161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86"/>
      <c r="AI98" s="114"/>
      <c r="AJ98" s="8"/>
    </row>
    <row r="99" spans="3:36" ht="16.899999999999999" customHeight="1" x14ac:dyDescent="0.2">
      <c r="C99" s="113">
        <v>88</v>
      </c>
      <c r="D99" s="169"/>
      <c r="E99" s="170"/>
      <c r="F99" s="170"/>
      <c r="G99" s="170"/>
      <c r="H99" s="170"/>
      <c r="I99" s="171"/>
      <c r="J99" s="162" t="str">
        <f t="shared" si="2"/>
        <v/>
      </c>
      <c r="K99" s="162"/>
      <c r="L99" s="162"/>
      <c r="M99" s="162"/>
      <c r="N99" s="162"/>
      <c r="O99" s="162"/>
      <c r="P99" s="159"/>
      <c r="Q99" s="160"/>
      <c r="R99" s="160"/>
      <c r="S99" s="160"/>
      <c r="T99" s="160"/>
      <c r="U99" s="161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86"/>
      <c r="AI99" s="114"/>
      <c r="AJ99" s="8"/>
    </row>
    <row r="100" spans="3:36" ht="16.899999999999999" customHeight="1" x14ac:dyDescent="0.2">
      <c r="C100" s="113">
        <v>89</v>
      </c>
      <c r="D100" s="169"/>
      <c r="E100" s="170"/>
      <c r="F100" s="170"/>
      <c r="G100" s="170"/>
      <c r="H100" s="170"/>
      <c r="I100" s="171"/>
      <c r="J100" s="162" t="str">
        <f t="shared" si="2"/>
        <v/>
      </c>
      <c r="K100" s="162"/>
      <c r="L100" s="162"/>
      <c r="M100" s="162"/>
      <c r="N100" s="162"/>
      <c r="O100" s="162"/>
      <c r="P100" s="159"/>
      <c r="Q100" s="160"/>
      <c r="R100" s="160"/>
      <c r="S100" s="160"/>
      <c r="T100" s="160"/>
      <c r="U100" s="161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86"/>
      <c r="AI100" s="114"/>
      <c r="AJ100" s="8"/>
    </row>
    <row r="101" spans="3:36" ht="16.899999999999999" customHeight="1" x14ac:dyDescent="0.2">
      <c r="C101" s="113">
        <v>90</v>
      </c>
      <c r="D101" s="169"/>
      <c r="E101" s="170"/>
      <c r="F101" s="170"/>
      <c r="G101" s="170"/>
      <c r="H101" s="170"/>
      <c r="I101" s="171"/>
      <c r="J101" s="162" t="str">
        <f t="shared" si="2"/>
        <v/>
      </c>
      <c r="K101" s="162"/>
      <c r="L101" s="162"/>
      <c r="M101" s="162"/>
      <c r="N101" s="162"/>
      <c r="O101" s="162"/>
      <c r="P101" s="159"/>
      <c r="Q101" s="160"/>
      <c r="R101" s="160"/>
      <c r="S101" s="160"/>
      <c r="T101" s="160"/>
      <c r="U101" s="161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86"/>
      <c r="AI101" s="114"/>
      <c r="AJ101" s="8"/>
    </row>
    <row r="102" spans="3:36" ht="16.899999999999999" customHeight="1" x14ac:dyDescent="0.2">
      <c r="C102" s="113">
        <v>91</v>
      </c>
      <c r="D102" s="169"/>
      <c r="E102" s="170"/>
      <c r="F102" s="170"/>
      <c r="G102" s="170"/>
      <c r="H102" s="170"/>
      <c r="I102" s="171"/>
      <c r="J102" s="162" t="str">
        <f t="shared" si="2"/>
        <v/>
      </c>
      <c r="K102" s="162"/>
      <c r="L102" s="162"/>
      <c r="M102" s="162"/>
      <c r="N102" s="162"/>
      <c r="O102" s="162"/>
      <c r="P102" s="159"/>
      <c r="Q102" s="160"/>
      <c r="R102" s="160"/>
      <c r="S102" s="160"/>
      <c r="T102" s="160"/>
      <c r="U102" s="161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86"/>
      <c r="AI102" s="114"/>
      <c r="AJ102" s="8"/>
    </row>
    <row r="103" spans="3:36" ht="16.899999999999999" customHeight="1" x14ac:dyDescent="0.2">
      <c r="C103" s="113">
        <v>92</v>
      </c>
      <c r="D103" s="169"/>
      <c r="E103" s="170"/>
      <c r="F103" s="170"/>
      <c r="G103" s="170"/>
      <c r="H103" s="170"/>
      <c r="I103" s="171"/>
      <c r="J103" s="162" t="str">
        <f t="shared" si="2"/>
        <v/>
      </c>
      <c r="K103" s="162"/>
      <c r="L103" s="162"/>
      <c r="M103" s="162"/>
      <c r="N103" s="162"/>
      <c r="O103" s="162"/>
      <c r="P103" s="159"/>
      <c r="Q103" s="160"/>
      <c r="R103" s="160"/>
      <c r="S103" s="160"/>
      <c r="T103" s="160"/>
      <c r="U103" s="161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86"/>
      <c r="AI103" s="114"/>
      <c r="AJ103" s="8"/>
    </row>
    <row r="104" spans="3:36" ht="16.899999999999999" customHeight="1" x14ac:dyDescent="0.2">
      <c r="C104" s="113">
        <v>93</v>
      </c>
      <c r="D104" s="169"/>
      <c r="E104" s="170"/>
      <c r="F104" s="170"/>
      <c r="G104" s="170"/>
      <c r="H104" s="170"/>
      <c r="I104" s="171"/>
      <c r="J104" s="162"/>
      <c r="K104" s="162"/>
      <c r="L104" s="162"/>
      <c r="M104" s="162"/>
      <c r="N104" s="162"/>
      <c r="O104" s="162"/>
      <c r="P104" s="159"/>
      <c r="Q104" s="160"/>
      <c r="R104" s="160"/>
      <c r="S104" s="160"/>
      <c r="T104" s="160"/>
      <c r="U104" s="161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86"/>
      <c r="AI104" s="114"/>
      <c r="AJ104" s="8"/>
    </row>
    <row r="105" spans="3:36" ht="16.899999999999999" customHeight="1" x14ac:dyDescent="0.2">
      <c r="C105" s="113">
        <v>94</v>
      </c>
      <c r="D105" s="169"/>
      <c r="E105" s="170"/>
      <c r="F105" s="170"/>
      <c r="G105" s="170"/>
      <c r="H105" s="170"/>
      <c r="I105" s="171"/>
      <c r="J105" s="162" t="str">
        <f t="shared" si="2"/>
        <v/>
      </c>
      <c r="K105" s="162"/>
      <c r="L105" s="162"/>
      <c r="M105" s="162"/>
      <c r="N105" s="162"/>
      <c r="O105" s="162"/>
      <c r="P105" s="159"/>
      <c r="Q105" s="160"/>
      <c r="R105" s="160"/>
      <c r="S105" s="160"/>
      <c r="T105" s="160"/>
      <c r="U105" s="161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86"/>
      <c r="AI105" s="114"/>
      <c r="AJ105" s="8"/>
    </row>
    <row r="106" spans="3:36" ht="16.899999999999999" customHeight="1" x14ac:dyDescent="0.2">
      <c r="C106" s="113">
        <v>95</v>
      </c>
      <c r="D106" s="169"/>
      <c r="E106" s="170"/>
      <c r="F106" s="170"/>
      <c r="G106" s="170"/>
      <c r="H106" s="170"/>
      <c r="I106" s="171"/>
      <c r="J106" s="162" t="str">
        <f t="shared" si="2"/>
        <v/>
      </c>
      <c r="K106" s="162"/>
      <c r="L106" s="162"/>
      <c r="M106" s="162"/>
      <c r="N106" s="162"/>
      <c r="O106" s="162"/>
      <c r="P106" s="159"/>
      <c r="Q106" s="160"/>
      <c r="R106" s="160"/>
      <c r="S106" s="160"/>
      <c r="T106" s="160"/>
      <c r="U106" s="161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86"/>
      <c r="AI106" s="114"/>
      <c r="AJ106" s="8"/>
    </row>
    <row r="107" spans="3:36" ht="16.899999999999999" customHeight="1" x14ac:dyDescent="0.2">
      <c r="C107" s="113">
        <v>96</v>
      </c>
      <c r="D107" s="169"/>
      <c r="E107" s="170"/>
      <c r="F107" s="170"/>
      <c r="G107" s="170"/>
      <c r="H107" s="170"/>
      <c r="I107" s="171"/>
      <c r="J107" s="162" t="str">
        <f t="shared" si="2"/>
        <v/>
      </c>
      <c r="K107" s="162"/>
      <c r="L107" s="162"/>
      <c r="M107" s="162"/>
      <c r="N107" s="162"/>
      <c r="O107" s="162"/>
      <c r="P107" s="159"/>
      <c r="Q107" s="160"/>
      <c r="R107" s="160"/>
      <c r="S107" s="160"/>
      <c r="T107" s="160"/>
      <c r="U107" s="161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86"/>
      <c r="AI107" s="114"/>
      <c r="AJ107" s="8"/>
    </row>
    <row r="108" spans="3:36" ht="16.899999999999999" customHeight="1" x14ac:dyDescent="0.2">
      <c r="C108" s="113">
        <v>97</v>
      </c>
      <c r="D108" s="169"/>
      <c r="E108" s="170"/>
      <c r="F108" s="170"/>
      <c r="G108" s="170"/>
      <c r="H108" s="170"/>
      <c r="I108" s="171"/>
      <c r="J108" s="162" t="str">
        <f t="shared" si="2"/>
        <v/>
      </c>
      <c r="K108" s="162"/>
      <c r="L108" s="162"/>
      <c r="M108" s="162"/>
      <c r="N108" s="162"/>
      <c r="O108" s="162"/>
      <c r="P108" s="159"/>
      <c r="Q108" s="160"/>
      <c r="R108" s="160"/>
      <c r="S108" s="160"/>
      <c r="T108" s="160"/>
      <c r="U108" s="161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86"/>
      <c r="AI108" s="114"/>
      <c r="AJ108" s="8"/>
    </row>
    <row r="109" spans="3:36" ht="16.899999999999999" customHeight="1" x14ac:dyDescent="0.2">
      <c r="C109" s="113">
        <v>98</v>
      </c>
      <c r="D109" s="169"/>
      <c r="E109" s="170"/>
      <c r="F109" s="170"/>
      <c r="G109" s="170"/>
      <c r="H109" s="170"/>
      <c r="I109" s="171"/>
      <c r="J109" s="162" t="str">
        <f t="shared" si="2"/>
        <v/>
      </c>
      <c r="K109" s="162"/>
      <c r="L109" s="162"/>
      <c r="M109" s="162"/>
      <c r="N109" s="162"/>
      <c r="O109" s="162"/>
      <c r="P109" s="159"/>
      <c r="Q109" s="160"/>
      <c r="R109" s="160"/>
      <c r="S109" s="160"/>
      <c r="T109" s="160"/>
      <c r="U109" s="161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86"/>
      <c r="AI109" s="114"/>
      <c r="AJ109" s="8"/>
    </row>
    <row r="110" spans="3:36" ht="16.899999999999999" customHeight="1" x14ac:dyDescent="0.2">
      <c r="C110" s="113">
        <v>99</v>
      </c>
      <c r="D110" s="169"/>
      <c r="E110" s="170"/>
      <c r="F110" s="170"/>
      <c r="G110" s="170"/>
      <c r="H110" s="170"/>
      <c r="I110" s="171"/>
      <c r="J110" s="162" t="str">
        <f t="shared" si="2"/>
        <v/>
      </c>
      <c r="K110" s="162"/>
      <c r="L110" s="162"/>
      <c r="M110" s="162"/>
      <c r="N110" s="162"/>
      <c r="O110" s="162"/>
      <c r="P110" s="159"/>
      <c r="Q110" s="160"/>
      <c r="R110" s="160"/>
      <c r="S110" s="160"/>
      <c r="T110" s="160"/>
      <c r="U110" s="161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86"/>
      <c r="AI110" s="114"/>
      <c r="AJ110" s="8"/>
    </row>
    <row r="111" spans="3:36" ht="16.899999999999999" customHeight="1" x14ac:dyDescent="0.2">
      <c r="C111" s="113">
        <v>100</v>
      </c>
      <c r="D111" s="169"/>
      <c r="E111" s="170"/>
      <c r="F111" s="170"/>
      <c r="G111" s="170"/>
      <c r="H111" s="170"/>
      <c r="I111" s="171"/>
      <c r="J111" s="162" t="str">
        <f t="shared" si="2"/>
        <v/>
      </c>
      <c r="K111" s="162"/>
      <c r="L111" s="162"/>
      <c r="M111" s="162"/>
      <c r="N111" s="162"/>
      <c r="O111" s="162"/>
      <c r="P111" s="159"/>
      <c r="Q111" s="160"/>
      <c r="R111" s="160"/>
      <c r="S111" s="160"/>
      <c r="T111" s="160"/>
      <c r="U111" s="161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86"/>
      <c r="AI111" s="114"/>
      <c r="AJ111" s="8"/>
    </row>
    <row r="112" spans="3:36" ht="16.899999999999999" customHeight="1" x14ac:dyDescent="0.2">
      <c r="C112" s="113">
        <v>101</v>
      </c>
      <c r="D112" s="169"/>
      <c r="E112" s="170"/>
      <c r="F112" s="170"/>
      <c r="G112" s="170"/>
      <c r="H112" s="170"/>
      <c r="I112" s="171"/>
      <c r="J112" s="162" t="str">
        <f t="shared" si="2"/>
        <v/>
      </c>
      <c r="K112" s="162"/>
      <c r="L112" s="162"/>
      <c r="M112" s="162"/>
      <c r="N112" s="162"/>
      <c r="O112" s="162"/>
      <c r="P112" s="159"/>
      <c r="Q112" s="160"/>
      <c r="R112" s="160"/>
      <c r="S112" s="160"/>
      <c r="T112" s="160"/>
      <c r="U112" s="161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86"/>
      <c r="AI112" s="114"/>
      <c r="AJ112" s="8"/>
    </row>
    <row r="113" spans="3:36" ht="16.899999999999999" customHeight="1" x14ac:dyDescent="0.2">
      <c r="C113" s="113">
        <v>102</v>
      </c>
      <c r="D113" s="169"/>
      <c r="E113" s="170"/>
      <c r="F113" s="170"/>
      <c r="G113" s="170"/>
      <c r="H113" s="170"/>
      <c r="I113" s="171"/>
      <c r="J113" s="162" t="str">
        <f t="shared" si="2"/>
        <v/>
      </c>
      <c r="K113" s="162"/>
      <c r="L113" s="162"/>
      <c r="M113" s="162"/>
      <c r="N113" s="162"/>
      <c r="O113" s="162"/>
      <c r="P113" s="159"/>
      <c r="Q113" s="160"/>
      <c r="R113" s="160"/>
      <c r="S113" s="160"/>
      <c r="T113" s="160"/>
      <c r="U113" s="161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86"/>
      <c r="AI113" s="114"/>
      <c r="AJ113" s="8"/>
    </row>
    <row r="114" spans="3:36" ht="16.899999999999999" customHeight="1" x14ac:dyDescent="0.2">
      <c r="C114" s="113">
        <v>103</v>
      </c>
      <c r="D114" s="169"/>
      <c r="E114" s="170"/>
      <c r="F114" s="170"/>
      <c r="G114" s="170"/>
      <c r="H114" s="170"/>
      <c r="I114" s="171"/>
      <c r="J114" s="162" t="str">
        <f t="shared" si="2"/>
        <v/>
      </c>
      <c r="K114" s="162"/>
      <c r="L114" s="162"/>
      <c r="M114" s="162"/>
      <c r="N114" s="162"/>
      <c r="O114" s="162"/>
      <c r="P114" s="159"/>
      <c r="Q114" s="160"/>
      <c r="R114" s="160"/>
      <c r="S114" s="160"/>
      <c r="T114" s="160"/>
      <c r="U114" s="161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86"/>
      <c r="AI114" s="114"/>
      <c r="AJ114" s="8"/>
    </row>
    <row r="115" spans="3:36" ht="16.899999999999999" customHeight="1" x14ac:dyDescent="0.2">
      <c r="C115" s="113">
        <v>104</v>
      </c>
      <c r="D115" s="169"/>
      <c r="E115" s="170"/>
      <c r="F115" s="170"/>
      <c r="G115" s="170"/>
      <c r="H115" s="170"/>
      <c r="I115" s="171"/>
      <c r="J115" s="162" t="str">
        <f t="shared" si="2"/>
        <v/>
      </c>
      <c r="K115" s="162"/>
      <c r="L115" s="162"/>
      <c r="M115" s="162"/>
      <c r="N115" s="162"/>
      <c r="O115" s="162"/>
      <c r="P115" s="159"/>
      <c r="Q115" s="160"/>
      <c r="R115" s="160"/>
      <c r="S115" s="160"/>
      <c r="T115" s="160"/>
      <c r="U115" s="161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86"/>
      <c r="AI115" s="114"/>
      <c r="AJ115" s="8"/>
    </row>
    <row r="116" spans="3:36" ht="16.899999999999999" customHeight="1" x14ac:dyDescent="0.2">
      <c r="C116" s="113">
        <v>105</v>
      </c>
      <c r="D116" s="169"/>
      <c r="E116" s="170"/>
      <c r="F116" s="170"/>
      <c r="G116" s="170"/>
      <c r="H116" s="170"/>
      <c r="I116" s="171"/>
      <c r="J116" s="162" t="str">
        <f t="shared" si="2"/>
        <v/>
      </c>
      <c r="K116" s="162"/>
      <c r="L116" s="162"/>
      <c r="M116" s="162"/>
      <c r="N116" s="162"/>
      <c r="O116" s="162"/>
      <c r="P116" s="159"/>
      <c r="Q116" s="160"/>
      <c r="R116" s="160"/>
      <c r="S116" s="160"/>
      <c r="T116" s="160"/>
      <c r="U116" s="161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86"/>
      <c r="AI116" s="114"/>
      <c r="AJ116" s="8"/>
    </row>
    <row r="117" spans="3:36" ht="16.899999999999999" customHeight="1" x14ac:dyDescent="0.2">
      <c r="C117" s="113">
        <v>106</v>
      </c>
      <c r="D117" s="169"/>
      <c r="E117" s="170"/>
      <c r="F117" s="170"/>
      <c r="G117" s="170"/>
      <c r="H117" s="170"/>
      <c r="I117" s="171"/>
      <c r="J117" s="162" t="str">
        <f t="shared" si="2"/>
        <v/>
      </c>
      <c r="K117" s="162"/>
      <c r="L117" s="162"/>
      <c r="M117" s="162"/>
      <c r="N117" s="162"/>
      <c r="O117" s="162"/>
      <c r="P117" s="159"/>
      <c r="Q117" s="160"/>
      <c r="R117" s="160"/>
      <c r="S117" s="160"/>
      <c r="T117" s="160"/>
      <c r="U117" s="161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86"/>
      <c r="AI117" s="114"/>
      <c r="AJ117" s="8"/>
    </row>
    <row r="118" spans="3:36" ht="16.899999999999999" customHeight="1" x14ac:dyDescent="0.2">
      <c r="C118" s="113">
        <v>107</v>
      </c>
      <c r="D118" s="169"/>
      <c r="E118" s="170"/>
      <c r="F118" s="170"/>
      <c r="G118" s="170"/>
      <c r="H118" s="170"/>
      <c r="I118" s="171"/>
      <c r="J118" s="162" t="str">
        <f t="shared" si="2"/>
        <v/>
      </c>
      <c r="K118" s="162"/>
      <c r="L118" s="162"/>
      <c r="M118" s="162"/>
      <c r="N118" s="162"/>
      <c r="O118" s="162"/>
      <c r="P118" s="159"/>
      <c r="Q118" s="160"/>
      <c r="R118" s="160"/>
      <c r="S118" s="160"/>
      <c r="T118" s="160"/>
      <c r="U118" s="161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86"/>
      <c r="AI118" s="114"/>
      <c r="AJ118" s="8"/>
    </row>
    <row r="119" spans="3:36" ht="16.899999999999999" customHeight="1" x14ac:dyDescent="0.2">
      <c r="C119" s="113">
        <v>108</v>
      </c>
      <c r="D119" s="169"/>
      <c r="E119" s="170"/>
      <c r="F119" s="170"/>
      <c r="G119" s="170"/>
      <c r="H119" s="170"/>
      <c r="I119" s="171"/>
      <c r="J119" s="162" t="str">
        <f t="shared" si="2"/>
        <v/>
      </c>
      <c r="K119" s="162"/>
      <c r="L119" s="162"/>
      <c r="M119" s="162"/>
      <c r="N119" s="162"/>
      <c r="O119" s="162"/>
      <c r="P119" s="159"/>
      <c r="Q119" s="160"/>
      <c r="R119" s="160"/>
      <c r="S119" s="160"/>
      <c r="T119" s="160"/>
      <c r="U119" s="161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86"/>
      <c r="AI119" s="114"/>
      <c r="AJ119" s="8"/>
    </row>
    <row r="120" spans="3:36" ht="16.899999999999999" customHeight="1" x14ac:dyDescent="0.2">
      <c r="C120" s="113">
        <v>109</v>
      </c>
      <c r="D120" s="169"/>
      <c r="E120" s="170"/>
      <c r="F120" s="170"/>
      <c r="G120" s="170"/>
      <c r="H120" s="170"/>
      <c r="I120" s="171"/>
      <c r="J120" s="162" t="str">
        <f t="shared" si="2"/>
        <v/>
      </c>
      <c r="K120" s="162"/>
      <c r="L120" s="162"/>
      <c r="M120" s="162"/>
      <c r="N120" s="162"/>
      <c r="O120" s="162"/>
      <c r="P120" s="159"/>
      <c r="Q120" s="160"/>
      <c r="R120" s="160"/>
      <c r="S120" s="160"/>
      <c r="T120" s="160"/>
      <c r="U120" s="161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86"/>
      <c r="AI120" s="114"/>
      <c r="AJ120" s="8"/>
    </row>
    <row r="121" spans="3:36" ht="16.899999999999999" customHeight="1" x14ac:dyDescent="0.2">
      <c r="C121" s="113">
        <v>110</v>
      </c>
      <c r="D121" s="169"/>
      <c r="E121" s="170"/>
      <c r="F121" s="170"/>
      <c r="G121" s="170"/>
      <c r="H121" s="170"/>
      <c r="I121" s="171"/>
      <c r="J121" s="162" t="str">
        <f t="shared" si="2"/>
        <v/>
      </c>
      <c r="K121" s="162"/>
      <c r="L121" s="162"/>
      <c r="M121" s="162"/>
      <c r="N121" s="162"/>
      <c r="O121" s="162"/>
      <c r="P121" s="159"/>
      <c r="Q121" s="160"/>
      <c r="R121" s="160"/>
      <c r="S121" s="160"/>
      <c r="T121" s="160"/>
      <c r="U121" s="161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86"/>
      <c r="AI121" s="114"/>
      <c r="AJ121" s="8"/>
    </row>
    <row r="122" spans="3:36" ht="16.899999999999999" customHeight="1" x14ac:dyDescent="0.2">
      <c r="C122" s="113">
        <v>111</v>
      </c>
      <c r="D122" s="169"/>
      <c r="E122" s="170"/>
      <c r="F122" s="170"/>
      <c r="G122" s="170"/>
      <c r="H122" s="170"/>
      <c r="I122" s="171"/>
      <c r="J122" s="162" t="str">
        <f t="shared" si="2"/>
        <v/>
      </c>
      <c r="K122" s="162"/>
      <c r="L122" s="162"/>
      <c r="M122" s="162"/>
      <c r="N122" s="162"/>
      <c r="O122" s="162"/>
      <c r="P122" s="159"/>
      <c r="Q122" s="160"/>
      <c r="R122" s="160"/>
      <c r="S122" s="160"/>
      <c r="T122" s="160"/>
      <c r="U122" s="161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86"/>
      <c r="AI122" s="114"/>
      <c r="AJ122" s="8"/>
    </row>
    <row r="123" spans="3:36" ht="16.899999999999999" customHeight="1" x14ac:dyDescent="0.2">
      <c r="C123" s="113">
        <v>112</v>
      </c>
      <c r="D123" s="169"/>
      <c r="E123" s="170"/>
      <c r="F123" s="170"/>
      <c r="G123" s="170"/>
      <c r="H123" s="170"/>
      <c r="I123" s="171"/>
      <c r="J123" s="162" t="str">
        <f t="shared" si="2"/>
        <v/>
      </c>
      <c r="K123" s="162"/>
      <c r="L123" s="162"/>
      <c r="M123" s="162"/>
      <c r="N123" s="162"/>
      <c r="O123" s="162"/>
      <c r="P123" s="159"/>
      <c r="Q123" s="160"/>
      <c r="R123" s="160"/>
      <c r="S123" s="160"/>
      <c r="T123" s="160"/>
      <c r="U123" s="161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86"/>
      <c r="AI123" s="114"/>
      <c r="AJ123" s="8"/>
    </row>
    <row r="124" spans="3:36" ht="16.899999999999999" customHeight="1" x14ac:dyDescent="0.2">
      <c r="C124" s="113">
        <v>113</v>
      </c>
      <c r="D124" s="169"/>
      <c r="E124" s="170"/>
      <c r="F124" s="170"/>
      <c r="G124" s="170"/>
      <c r="H124" s="170"/>
      <c r="I124" s="171"/>
      <c r="J124" s="162" t="str">
        <f t="shared" si="2"/>
        <v/>
      </c>
      <c r="K124" s="162"/>
      <c r="L124" s="162"/>
      <c r="M124" s="162"/>
      <c r="N124" s="162"/>
      <c r="O124" s="162"/>
      <c r="P124" s="159"/>
      <c r="Q124" s="160"/>
      <c r="R124" s="160"/>
      <c r="S124" s="160"/>
      <c r="T124" s="160"/>
      <c r="U124" s="161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86"/>
      <c r="AI124" s="114"/>
      <c r="AJ124" s="8"/>
    </row>
    <row r="125" spans="3:36" ht="16.899999999999999" customHeight="1" x14ac:dyDescent="0.2">
      <c r="C125" s="113">
        <v>114</v>
      </c>
      <c r="D125" s="169"/>
      <c r="E125" s="170"/>
      <c r="F125" s="170"/>
      <c r="G125" s="170"/>
      <c r="H125" s="170"/>
      <c r="I125" s="171"/>
      <c r="J125" s="162" t="str">
        <f t="shared" si="2"/>
        <v/>
      </c>
      <c r="K125" s="162"/>
      <c r="L125" s="162"/>
      <c r="M125" s="162"/>
      <c r="N125" s="162"/>
      <c r="O125" s="162"/>
      <c r="P125" s="159"/>
      <c r="Q125" s="160"/>
      <c r="R125" s="160"/>
      <c r="S125" s="160"/>
      <c r="T125" s="160"/>
      <c r="U125" s="161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86"/>
      <c r="AI125" s="114"/>
      <c r="AJ125" s="8"/>
    </row>
    <row r="126" spans="3:36" ht="16.899999999999999" customHeight="1" x14ac:dyDescent="0.2">
      <c r="C126" s="113">
        <v>115</v>
      </c>
      <c r="D126" s="169"/>
      <c r="E126" s="170"/>
      <c r="F126" s="170"/>
      <c r="G126" s="170"/>
      <c r="H126" s="170"/>
      <c r="I126" s="171"/>
      <c r="J126" s="162" t="str">
        <f t="shared" si="2"/>
        <v/>
      </c>
      <c r="K126" s="162"/>
      <c r="L126" s="162"/>
      <c r="M126" s="162"/>
      <c r="N126" s="162"/>
      <c r="O126" s="162"/>
      <c r="P126" s="159"/>
      <c r="Q126" s="160"/>
      <c r="R126" s="160"/>
      <c r="S126" s="160"/>
      <c r="T126" s="160"/>
      <c r="U126" s="161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86"/>
      <c r="AI126" s="114"/>
      <c r="AJ126" s="8"/>
    </row>
    <row r="127" spans="3:36" ht="16.899999999999999" customHeight="1" x14ac:dyDescent="0.2">
      <c r="C127" s="113">
        <v>116</v>
      </c>
      <c r="D127" s="169"/>
      <c r="E127" s="170"/>
      <c r="F127" s="170"/>
      <c r="G127" s="170"/>
      <c r="H127" s="170"/>
      <c r="I127" s="171"/>
      <c r="J127" s="162" t="str">
        <f t="shared" si="2"/>
        <v/>
      </c>
      <c r="K127" s="162"/>
      <c r="L127" s="162"/>
      <c r="M127" s="162"/>
      <c r="N127" s="162"/>
      <c r="O127" s="162"/>
      <c r="P127" s="159"/>
      <c r="Q127" s="160"/>
      <c r="R127" s="160"/>
      <c r="S127" s="160"/>
      <c r="T127" s="160"/>
      <c r="U127" s="161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86"/>
      <c r="AI127" s="114"/>
      <c r="AJ127" s="8"/>
    </row>
    <row r="128" spans="3:36" ht="16.899999999999999" customHeight="1" x14ac:dyDescent="0.2">
      <c r="C128" s="113">
        <v>117</v>
      </c>
      <c r="D128" s="169"/>
      <c r="E128" s="170"/>
      <c r="F128" s="170"/>
      <c r="G128" s="170"/>
      <c r="H128" s="170"/>
      <c r="I128" s="171"/>
      <c r="J128" s="162" t="str">
        <f t="shared" si="2"/>
        <v/>
      </c>
      <c r="K128" s="162"/>
      <c r="L128" s="162"/>
      <c r="M128" s="162"/>
      <c r="N128" s="162"/>
      <c r="O128" s="162"/>
      <c r="P128" s="159"/>
      <c r="Q128" s="160"/>
      <c r="R128" s="160"/>
      <c r="S128" s="160"/>
      <c r="T128" s="160"/>
      <c r="U128" s="161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86"/>
      <c r="AI128" s="114"/>
      <c r="AJ128" s="8"/>
    </row>
    <row r="129" spans="2:37" ht="16.899999999999999" customHeight="1" x14ac:dyDescent="0.2">
      <c r="C129" s="113">
        <v>118</v>
      </c>
      <c r="D129" s="169"/>
      <c r="E129" s="170"/>
      <c r="F129" s="170"/>
      <c r="G129" s="170"/>
      <c r="H129" s="170"/>
      <c r="I129" s="171"/>
      <c r="J129" s="162" t="str">
        <f t="shared" si="2"/>
        <v/>
      </c>
      <c r="K129" s="162"/>
      <c r="L129" s="162"/>
      <c r="M129" s="162"/>
      <c r="N129" s="162"/>
      <c r="O129" s="162"/>
      <c r="P129" s="159"/>
      <c r="Q129" s="160"/>
      <c r="R129" s="160"/>
      <c r="S129" s="160"/>
      <c r="T129" s="160"/>
      <c r="U129" s="161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86"/>
      <c r="AI129" s="114"/>
      <c r="AJ129" s="8"/>
    </row>
    <row r="130" spans="2:37" ht="16.899999999999999" customHeight="1" x14ac:dyDescent="0.2">
      <c r="C130" s="113">
        <v>119</v>
      </c>
      <c r="D130" s="169"/>
      <c r="E130" s="170"/>
      <c r="F130" s="170"/>
      <c r="G130" s="170"/>
      <c r="H130" s="170"/>
      <c r="I130" s="171"/>
      <c r="J130" s="162" t="str">
        <f t="shared" si="2"/>
        <v/>
      </c>
      <c r="K130" s="162"/>
      <c r="L130" s="162"/>
      <c r="M130" s="162"/>
      <c r="N130" s="162"/>
      <c r="O130" s="162"/>
      <c r="P130" s="159"/>
      <c r="Q130" s="160"/>
      <c r="R130" s="160"/>
      <c r="S130" s="160"/>
      <c r="T130" s="160"/>
      <c r="U130" s="161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86"/>
      <c r="AI130" s="114"/>
      <c r="AJ130" s="8"/>
    </row>
    <row r="131" spans="2:37" ht="16.899999999999999" customHeight="1" x14ac:dyDescent="0.2">
      <c r="C131" s="113">
        <v>120</v>
      </c>
      <c r="D131" s="169"/>
      <c r="E131" s="170"/>
      <c r="F131" s="170"/>
      <c r="G131" s="170"/>
      <c r="H131" s="170"/>
      <c r="I131" s="171"/>
      <c r="J131" s="162" t="str">
        <f t="shared" si="2"/>
        <v/>
      </c>
      <c r="K131" s="162"/>
      <c r="L131" s="162"/>
      <c r="M131" s="162"/>
      <c r="N131" s="162"/>
      <c r="O131" s="162"/>
      <c r="P131" s="159"/>
      <c r="Q131" s="160"/>
      <c r="R131" s="160"/>
      <c r="S131" s="160"/>
      <c r="T131" s="160"/>
      <c r="U131" s="161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86"/>
      <c r="AI131" s="114"/>
      <c r="AJ131" s="8"/>
    </row>
    <row r="132" spans="2:37" ht="18.75" customHeight="1" x14ac:dyDescent="0.2">
      <c r="B132" s="17"/>
      <c r="C132" s="18"/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1"/>
      <c r="Q132" s="20"/>
      <c r="R132" s="20"/>
      <c r="S132" s="20"/>
      <c r="T132" s="20"/>
      <c r="U132" s="21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7"/>
      <c r="AJ132" s="7"/>
    </row>
    <row r="133" spans="2:37" ht="18.75" customHeight="1" x14ac:dyDescent="0.2">
      <c r="B133" s="17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"/>
      <c r="AJ133" s="2"/>
    </row>
    <row r="134" spans="2:37" ht="17.25" customHeight="1" x14ac:dyDescent="0.2">
      <c r="B134" s="17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5"/>
      <c r="W134" s="25"/>
      <c r="X134" s="25"/>
      <c r="Y134" s="26"/>
      <c r="Z134" s="25"/>
      <c r="AA134" s="25"/>
      <c r="AB134" s="25"/>
      <c r="AC134" s="25"/>
      <c r="AD134" s="25"/>
      <c r="AE134" s="25"/>
      <c r="AF134" s="25"/>
      <c r="AG134" s="25"/>
      <c r="AH134" s="27"/>
      <c r="AI134" s="13"/>
      <c r="AJ134" s="13"/>
      <c r="AK134" s="2"/>
    </row>
    <row r="135" spans="2:37" ht="17.25" customHeight="1" x14ac:dyDescent="0.2">
      <c r="B135" s="17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8"/>
      <c r="Q135" s="24"/>
      <c r="R135" s="24"/>
      <c r="S135" s="24"/>
      <c r="T135" s="24"/>
      <c r="U135" s="28"/>
      <c r="V135" s="29"/>
      <c r="W135" s="61"/>
      <c r="X135" s="29"/>
      <c r="Y135" s="29"/>
      <c r="Z135" s="29"/>
      <c r="AA135" s="29"/>
      <c r="AB135" s="29"/>
      <c r="AC135" s="29"/>
      <c r="AD135" s="29"/>
      <c r="AE135" s="64"/>
      <c r="AF135" s="64"/>
      <c r="AG135" s="29"/>
      <c r="AH135" s="29"/>
      <c r="AI135" s="13"/>
      <c r="AJ135" s="13"/>
    </row>
    <row r="136" spans="2:37" ht="30.75" customHeight="1" x14ac:dyDescent="0.2">
      <c r="B136" s="17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8"/>
      <c r="Q136" s="24"/>
      <c r="R136" s="24"/>
      <c r="S136" s="24"/>
      <c r="T136" s="24"/>
      <c r="U136" s="28"/>
      <c r="V136" s="30"/>
      <c r="W136" s="30"/>
      <c r="X136" s="31"/>
      <c r="Y136" s="31"/>
      <c r="Z136" s="31"/>
      <c r="AA136" s="31"/>
      <c r="AB136" s="32"/>
      <c r="AC136" s="31"/>
      <c r="AD136" s="31"/>
      <c r="AE136" s="31"/>
      <c r="AF136" s="31"/>
      <c r="AG136" s="33"/>
      <c r="AH136" s="33"/>
      <c r="AI136" s="13"/>
      <c r="AJ136" s="13"/>
    </row>
    <row r="137" spans="2:37" ht="54" customHeight="1" x14ac:dyDescent="0.2">
      <c r="B137" s="17"/>
      <c r="C137" s="3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W137" s="61"/>
      <c r="X137" s="29"/>
      <c r="Y137" s="29"/>
      <c r="Z137" s="29"/>
      <c r="AA137" s="29"/>
      <c r="AB137" s="29"/>
      <c r="AC137" s="29"/>
      <c r="AD137" s="29"/>
      <c r="AE137" s="64"/>
      <c r="AF137" s="64"/>
      <c r="AG137" s="29"/>
      <c r="AH137" s="29"/>
      <c r="AI137" s="15"/>
      <c r="AJ137" s="15"/>
    </row>
    <row r="138" spans="2:37" ht="15" customHeight="1" x14ac:dyDescent="0.2">
      <c r="C138" s="1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6"/>
      <c r="AJ138" s="16"/>
    </row>
  </sheetData>
  <sheetProtection sheet="1" objects="1" scenarios="1"/>
  <protectedRanges>
    <protectedRange sqref="P12:AG131" name="範囲12"/>
    <protectedRange sqref="AG8" name="範囲10"/>
    <protectedRange sqref="Z8" name="範囲8"/>
    <protectedRange sqref="J8:U8" name="範囲6"/>
    <protectedRange sqref="AA6:AC6" name="範囲4"/>
    <protectedRange sqref="P12:AG131" name="範囲2"/>
    <protectedRange sqref="X3:AA4" name="範囲3"/>
    <protectedRange sqref="AG6" name="範囲5"/>
    <protectedRange sqref="X8:Y8" name="範囲7"/>
    <protectedRange sqref="AA8:AC8" name="範囲9"/>
    <protectedRange sqref="D12:I131" name="範囲11"/>
  </protectedRanges>
  <mergeCells count="643">
    <mergeCell ref="V123:AA123"/>
    <mergeCell ref="AB123:AG123"/>
    <mergeCell ref="X6:Z6"/>
    <mergeCell ref="V120:AA120"/>
    <mergeCell ref="AB120:AG120"/>
    <mergeCell ref="V121:AA121"/>
    <mergeCell ref="AB121:AG121"/>
    <mergeCell ref="V122:AA122"/>
    <mergeCell ref="AB122:AG122"/>
    <mergeCell ref="V117:AA117"/>
    <mergeCell ref="AB117:AG117"/>
    <mergeCell ref="V118:AA118"/>
    <mergeCell ref="AB118:AG118"/>
    <mergeCell ref="V119:AA119"/>
    <mergeCell ref="AB119:AG119"/>
    <mergeCell ref="V114:AA114"/>
    <mergeCell ref="AB114:AG114"/>
    <mergeCell ref="V115:AA115"/>
    <mergeCell ref="AB115:AG115"/>
    <mergeCell ref="V116:AA116"/>
    <mergeCell ref="AB116:AG116"/>
    <mergeCell ref="V111:AA111"/>
    <mergeCell ref="AB111:AG111"/>
    <mergeCell ref="V112:AA112"/>
    <mergeCell ref="V124:AA124"/>
    <mergeCell ref="AB124:AG124"/>
    <mergeCell ref="V128:AA128"/>
    <mergeCell ref="AB128:AG128"/>
    <mergeCell ref="V125:AA125"/>
    <mergeCell ref="AB125:AG125"/>
    <mergeCell ref="V126:AA126"/>
    <mergeCell ref="AB126:AG126"/>
    <mergeCell ref="V127:AA127"/>
    <mergeCell ref="AB127:AG127"/>
    <mergeCell ref="AB112:AG112"/>
    <mergeCell ref="V113:AA113"/>
    <mergeCell ref="AB113:AG113"/>
    <mergeCell ref="V108:AA108"/>
    <mergeCell ref="AB108:AG108"/>
    <mergeCell ref="V109:AA109"/>
    <mergeCell ref="AB109:AG109"/>
    <mergeCell ref="V110:AA110"/>
    <mergeCell ref="AB110:AG110"/>
    <mergeCell ref="AB104:AG104"/>
    <mergeCell ref="V105:AA105"/>
    <mergeCell ref="AB105:AG105"/>
    <mergeCell ref="AB106:AG106"/>
    <mergeCell ref="V107:AA107"/>
    <mergeCell ref="AB107:AG107"/>
    <mergeCell ref="V99:AA99"/>
    <mergeCell ref="AB99:AG99"/>
    <mergeCell ref="V100:AA100"/>
    <mergeCell ref="AB100:AG100"/>
    <mergeCell ref="V101:AA101"/>
    <mergeCell ref="V106:AA106"/>
    <mergeCell ref="V81:AA81"/>
    <mergeCell ref="AB81:AG81"/>
    <mergeCell ref="V82:AA82"/>
    <mergeCell ref="AB82:AG82"/>
    <mergeCell ref="V83:AA83"/>
    <mergeCell ref="AB83:AG83"/>
    <mergeCell ref="V78:AA78"/>
    <mergeCell ref="AB78:AG78"/>
    <mergeCell ref="V79:AA79"/>
    <mergeCell ref="AB79:AG79"/>
    <mergeCell ref="V80:AA80"/>
    <mergeCell ref="AB80:AG80"/>
    <mergeCell ref="V87:AA87"/>
    <mergeCell ref="AB87:AG87"/>
    <mergeCell ref="V88:AA88"/>
    <mergeCell ref="AB88:AG88"/>
    <mergeCell ref="V89:AA89"/>
    <mergeCell ref="AB89:AG89"/>
    <mergeCell ref="V84:AA84"/>
    <mergeCell ref="AB84:AG84"/>
    <mergeCell ref="V85:AA85"/>
    <mergeCell ref="AB85:AG85"/>
    <mergeCell ref="V86:AA86"/>
    <mergeCell ref="AB86:AG86"/>
    <mergeCell ref="V131:AA131"/>
    <mergeCell ref="AB131:AG131"/>
    <mergeCell ref="AN3:AO6"/>
    <mergeCell ref="AP3:AX3"/>
    <mergeCell ref="AN9:AO9"/>
    <mergeCell ref="AN7:AO8"/>
    <mergeCell ref="AP7:AP8"/>
    <mergeCell ref="AQ7:AQ8"/>
    <mergeCell ref="AR7:AR8"/>
    <mergeCell ref="J3:V4"/>
    <mergeCell ref="V129:AA129"/>
    <mergeCell ref="AB129:AG129"/>
    <mergeCell ref="V130:AA130"/>
    <mergeCell ref="AB130:AG130"/>
    <mergeCell ref="AB101:AG101"/>
    <mergeCell ref="V102:AA102"/>
    <mergeCell ref="AB102:AG102"/>
    <mergeCell ref="V103:AA103"/>
    <mergeCell ref="AB103:AG103"/>
    <mergeCell ref="V104:AA104"/>
    <mergeCell ref="AB96:AG96"/>
    <mergeCell ref="V97:AA97"/>
    <mergeCell ref="AB97:AG97"/>
    <mergeCell ref="V98:AA98"/>
    <mergeCell ref="AB98:AG98"/>
    <mergeCell ref="V93:AA93"/>
    <mergeCell ref="AB93:AG93"/>
    <mergeCell ref="V94:AA94"/>
    <mergeCell ref="AB94:AG94"/>
    <mergeCell ref="V95:AA95"/>
    <mergeCell ref="AB95:AG95"/>
    <mergeCell ref="V90:AA90"/>
    <mergeCell ref="AB90:AG90"/>
    <mergeCell ref="V91:AA91"/>
    <mergeCell ref="AB91:AG91"/>
    <mergeCell ref="V92:AA92"/>
    <mergeCell ref="AB92:AG92"/>
    <mergeCell ref="V96:AA96"/>
    <mergeCell ref="V75:AA75"/>
    <mergeCell ref="AB75:AG75"/>
    <mergeCell ref="V76:AA76"/>
    <mergeCell ref="AB76:AG76"/>
    <mergeCell ref="V77:AA77"/>
    <mergeCell ref="AB77:AG77"/>
    <mergeCell ref="V72:AA72"/>
    <mergeCell ref="AB72:AG72"/>
    <mergeCell ref="V73:AA73"/>
    <mergeCell ref="AB73:AG73"/>
    <mergeCell ref="V74:AA74"/>
    <mergeCell ref="AB74:AG74"/>
    <mergeCell ref="V69:AA69"/>
    <mergeCell ref="AB69:AG69"/>
    <mergeCell ref="V70:AA70"/>
    <mergeCell ref="AB70:AG70"/>
    <mergeCell ref="V71:AA71"/>
    <mergeCell ref="AB71:AG71"/>
    <mergeCell ref="V66:AA66"/>
    <mergeCell ref="AB66:AG66"/>
    <mergeCell ref="V67:AA67"/>
    <mergeCell ref="AB67:AG67"/>
    <mergeCell ref="V68:AA68"/>
    <mergeCell ref="AB68:AG68"/>
    <mergeCell ref="V63:AA63"/>
    <mergeCell ref="AB63:AG63"/>
    <mergeCell ref="V64:AA64"/>
    <mergeCell ref="AB64:AG64"/>
    <mergeCell ref="V65:AA65"/>
    <mergeCell ref="AB65:AG65"/>
    <mergeCell ref="V60:AA60"/>
    <mergeCell ref="AB60:AG60"/>
    <mergeCell ref="V61:AA61"/>
    <mergeCell ref="AB61:AG61"/>
    <mergeCell ref="V62:AA62"/>
    <mergeCell ref="AB62:AG62"/>
    <mergeCell ref="V58:AA58"/>
    <mergeCell ref="AB58:AG58"/>
    <mergeCell ref="V59:AA59"/>
    <mergeCell ref="AB59:AG59"/>
    <mergeCell ref="V54:AA54"/>
    <mergeCell ref="AB54:AG54"/>
    <mergeCell ref="V55:AA55"/>
    <mergeCell ref="AB55:AG55"/>
    <mergeCell ref="V56:AA56"/>
    <mergeCell ref="AB56:AG56"/>
    <mergeCell ref="AB44:AG44"/>
    <mergeCell ref="AB38:AG38"/>
    <mergeCell ref="AB39:AG39"/>
    <mergeCell ref="AB37:AG37"/>
    <mergeCell ref="V47:AA47"/>
    <mergeCell ref="AB47:AG47"/>
    <mergeCell ref="V43:AA43"/>
    <mergeCell ref="V44:AA44"/>
    <mergeCell ref="V57:AA57"/>
    <mergeCell ref="AB57:AG57"/>
    <mergeCell ref="V51:AA51"/>
    <mergeCell ref="AB51:AG51"/>
    <mergeCell ref="V52:AA52"/>
    <mergeCell ref="AB52:AG52"/>
    <mergeCell ref="V53:AA53"/>
    <mergeCell ref="AB53:AG53"/>
    <mergeCell ref="V48:AA48"/>
    <mergeCell ref="AB48:AG48"/>
    <mergeCell ref="V49:AA49"/>
    <mergeCell ref="AB49:AG49"/>
    <mergeCell ref="V50:AA50"/>
    <mergeCell ref="AB50:AG50"/>
    <mergeCell ref="AB11:AG11"/>
    <mergeCell ref="AB14:AG14"/>
    <mergeCell ref="V13:AA13"/>
    <mergeCell ref="AB15:AG15"/>
    <mergeCell ref="V14:AA14"/>
    <mergeCell ref="AB23:AG23"/>
    <mergeCell ref="AB17:AG17"/>
    <mergeCell ref="V16:AA16"/>
    <mergeCell ref="AB27:AG27"/>
    <mergeCell ref="V24:AA24"/>
    <mergeCell ref="V22:AA22"/>
    <mergeCell ref="V28:AA28"/>
    <mergeCell ref="AB20:AG20"/>
    <mergeCell ref="V23:AA23"/>
    <mergeCell ref="V12:AA12"/>
    <mergeCell ref="V17:AA17"/>
    <mergeCell ref="V18:AA18"/>
    <mergeCell ref="AB18:AG18"/>
    <mergeCell ref="AB21:AG21"/>
    <mergeCell ref="AB19:AG19"/>
    <mergeCell ref="V30:AA30"/>
    <mergeCell ref="V34:AA34"/>
    <mergeCell ref="AB46:AG46"/>
    <mergeCell ref="AB40:AG40"/>
    <mergeCell ref="AB45:AG45"/>
    <mergeCell ref="AB41:AG41"/>
    <mergeCell ref="AB42:AG42"/>
    <mergeCell ref="V38:AA38"/>
    <mergeCell ref="V39:AA39"/>
    <mergeCell ref="V40:AA40"/>
    <mergeCell ref="AB31:AG31"/>
    <mergeCell ref="AB35:AG35"/>
    <mergeCell ref="V31:AA31"/>
    <mergeCell ref="V32:AA32"/>
    <mergeCell ref="V33:AA33"/>
    <mergeCell ref="V46:AA46"/>
    <mergeCell ref="V41:AA41"/>
    <mergeCell ref="V42:AA42"/>
    <mergeCell ref="V45:AA45"/>
    <mergeCell ref="V37:AA37"/>
    <mergeCell ref="AB30:AG30"/>
    <mergeCell ref="AB32:AG32"/>
    <mergeCell ref="V35:AA35"/>
    <mergeCell ref="AB43:AG43"/>
    <mergeCell ref="AP4:AP5"/>
    <mergeCell ref="AQ4:AQ5"/>
    <mergeCell ref="AR4:AR5"/>
    <mergeCell ref="AS4:AS5"/>
    <mergeCell ref="AT4:AT5"/>
    <mergeCell ref="AB12:AG12"/>
    <mergeCell ref="AV4:AV5"/>
    <mergeCell ref="AW4:AW5"/>
    <mergeCell ref="AX4:AX5"/>
    <mergeCell ref="AA8:AC8"/>
    <mergeCell ref="AA6:AC6"/>
    <mergeCell ref="AK3:AK6"/>
    <mergeCell ref="AL3:AM6"/>
    <mergeCell ref="AK7:AK9"/>
    <mergeCell ref="AL9:AM9"/>
    <mergeCell ref="X3:AA4"/>
    <mergeCell ref="AU4:AU5"/>
    <mergeCell ref="AS7:AS8"/>
    <mergeCell ref="AT7:AT8"/>
    <mergeCell ref="AU7:AU8"/>
    <mergeCell ref="AV7:AV8"/>
    <mergeCell ref="AW7:AW8"/>
    <mergeCell ref="AX7:AX8"/>
    <mergeCell ref="AB3:AG4"/>
    <mergeCell ref="AB29:AG29"/>
    <mergeCell ref="AB36:AG36"/>
    <mergeCell ref="AB33:AG33"/>
    <mergeCell ref="AB34:AG34"/>
    <mergeCell ref="AL7:AM8"/>
    <mergeCell ref="V19:AA19"/>
    <mergeCell ref="AB16:AG16"/>
    <mergeCell ref="X8:Y8"/>
    <mergeCell ref="V8:W8"/>
    <mergeCell ref="AB28:AG28"/>
    <mergeCell ref="AB22:AG22"/>
    <mergeCell ref="V20:AA20"/>
    <mergeCell ref="V21:AA21"/>
    <mergeCell ref="V25:AA25"/>
    <mergeCell ref="V26:AA26"/>
    <mergeCell ref="AB24:AG24"/>
    <mergeCell ref="AB25:AG25"/>
    <mergeCell ref="AB26:AG26"/>
    <mergeCell ref="V29:AA29"/>
    <mergeCell ref="V36:AA36"/>
    <mergeCell ref="V15:AA15"/>
    <mergeCell ref="AB13:AG13"/>
    <mergeCell ref="V11:AA11"/>
    <mergeCell ref="V27:AA27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D70:I70"/>
    <mergeCell ref="D71:I71"/>
    <mergeCell ref="D72:I72"/>
    <mergeCell ref="D73:I73"/>
    <mergeCell ref="D74:I74"/>
    <mergeCell ref="D75:I75"/>
    <mergeCell ref="D76:I76"/>
    <mergeCell ref="D77:I77"/>
    <mergeCell ref="D78:I78"/>
    <mergeCell ref="D79:I79"/>
    <mergeCell ref="D80:I80"/>
    <mergeCell ref="D81:I81"/>
    <mergeCell ref="D82:I82"/>
    <mergeCell ref="D83:I83"/>
    <mergeCell ref="D84:I84"/>
    <mergeCell ref="D85:I85"/>
    <mergeCell ref="D86:I86"/>
    <mergeCell ref="D87:I87"/>
    <mergeCell ref="D88:I88"/>
    <mergeCell ref="D89:I89"/>
    <mergeCell ref="D90:I90"/>
    <mergeCell ref="D91:I91"/>
    <mergeCell ref="D92:I92"/>
    <mergeCell ref="D93:I93"/>
    <mergeCell ref="D94:I94"/>
    <mergeCell ref="D95:I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1:I111"/>
    <mergeCell ref="D112:I112"/>
    <mergeCell ref="D113:I113"/>
    <mergeCell ref="D114:I114"/>
    <mergeCell ref="D115:I115"/>
    <mergeCell ref="D116:I116"/>
    <mergeCell ref="D117:I117"/>
    <mergeCell ref="D118:I118"/>
    <mergeCell ref="D119:I119"/>
    <mergeCell ref="D120:I120"/>
    <mergeCell ref="D121:I121"/>
    <mergeCell ref="D122:I122"/>
    <mergeCell ref="D123:I123"/>
    <mergeCell ref="D124:I124"/>
    <mergeCell ref="D125:I125"/>
    <mergeCell ref="D126:I126"/>
    <mergeCell ref="D127:I127"/>
    <mergeCell ref="D128:I128"/>
    <mergeCell ref="D129:I129"/>
    <mergeCell ref="D130:I130"/>
    <mergeCell ref="D131:I131"/>
    <mergeCell ref="J11:O11"/>
    <mergeCell ref="J12:O12"/>
    <mergeCell ref="J13:O13"/>
    <mergeCell ref="J14:O14"/>
    <mergeCell ref="J15:O15"/>
    <mergeCell ref="J16:O16"/>
    <mergeCell ref="J17:O17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J36:O36"/>
    <mergeCell ref="J37:O37"/>
    <mergeCell ref="J38:O38"/>
    <mergeCell ref="J39:O39"/>
    <mergeCell ref="J40:O40"/>
    <mergeCell ref="J41:O41"/>
    <mergeCell ref="J42:O42"/>
    <mergeCell ref="J43:O43"/>
    <mergeCell ref="J44:O44"/>
    <mergeCell ref="J45:O45"/>
    <mergeCell ref="J46:O46"/>
    <mergeCell ref="J47:O47"/>
    <mergeCell ref="J48:O48"/>
    <mergeCell ref="J49:O49"/>
    <mergeCell ref="J50:O50"/>
    <mergeCell ref="J51:O51"/>
    <mergeCell ref="J52:O52"/>
    <mergeCell ref="J53:O53"/>
    <mergeCell ref="J54:O54"/>
    <mergeCell ref="J55:O55"/>
    <mergeCell ref="J56:O56"/>
    <mergeCell ref="J57:O57"/>
    <mergeCell ref="J58:O58"/>
    <mergeCell ref="J59:O59"/>
    <mergeCell ref="J60:O60"/>
    <mergeCell ref="J61:O61"/>
    <mergeCell ref="J62:O62"/>
    <mergeCell ref="J63:O63"/>
    <mergeCell ref="J64:O64"/>
    <mergeCell ref="J65:O65"/>
    <mergeCell ref="J66:O66"/>
    <mergeCell ref="J67:O67"/>
    <mergeCell ref="J68:O68"/>
    <mergeCell ref="J69:O69"/>
    <mergeCell ref="J70:O70"/>
    <mergeCell ref="J71:O71"/>
    <mergeCell ref="J72:O72"/>
    <mergeCell ref="J73:O73"/>
    <mergeCell ref="J74:O74"/>
    <mergeCell ref="J75:O75"/>
    <mergeCell ref="J76:O76"/>
    <mergeCell ref="J77:O77"/>
    <mergeCell ref="J78:O78"/>
    <mergeCell ref="J79:O79"/>
    <mergeCell ref="J80:O80"/>
    <mergeCell ref="J81:O81"/>
    <mergeCell ref="J82:O82"/>
    <mergeCell ref="J83:O83"/>
    <mergeCell ref="J84:O84"/>
    <mergeCell ref="J85:O85"/>
    <mergeCell ref="J86:O86"/>
    <mergeCell ref="J87:O87"/>
    <mergeCell ref="J88:O88"/>
    <mergeCell ref="J89:O89"/>
    <mergeCell ref="J90:O90"/>
    <mergeCell ref="J91:O91"/>
    <mergeCell ref="J92:O92"/>
    <mergeCell ref="J93:O93"/>
    <mergeCell ref="J94:O94"/>
    <mergeCell ref="J95:O95"/>
    <mergeCell ref="J96:O96"/>
    <mergeCell ref="J97:O97"/>
    <mergeCell ref="J98:O98"/>
    <mergeCell ref="J99:O99"/>
    <mergeCell ref="J100:O100"/>
    <mergeCell ref="J101:O101"/>
    <mergeCell ref="J102:O102"/>
    <mergeCell ref="J103:O103"/>
    <mergeCell ref="J104:O104"/>
    <mergeCell ref="J105:O105"/>
    <mergeCell ref="J106:O106"/>
    <mergeCell ref="J107:O107"/>
    <mergeCell ref="J108:O108"/>
    <mergeCell ref="J109:O109"/>
    <mergeCell ref="J110:O110"/>
    <mergeCell ref="J111:O111"/>
    <mergeCell ref="J112:O112"/>
    <mergeCell ref="J113:O113"/>
    <mergeCell ref="J114:O114"/>
    <mergeCell ref="J115:O115"/>
    <mergeCell ref="J116:O116"/>
    <mergeCell ref="J117:O117"/>
    <mergeCell ref="J118:O118"/>
    <mergeCell ref="J119:O119"/>
    <mergeCell ref="J120:O120"/>
    <mergeCell ref="J121:O121"/>
    <mergeCell ref="J122:O122"/>
    <mergeCell ref="J123:O123"/>
    <mergeCell ref="J124:O124"/>
    <mergeCell ref="J125:O125"/>
    <mergeCell ref="J126:O126"/>
    <mergeCell ref="J127:O127"/>
    <mergeCell ref="J128:O128"/>
    <mergeCell ref="J129:O129"/>
    <mergeCell ref="J130:O130"/>
    <mergeCell ref="J131:O131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  <mergeCell ref="P29:U29"/>
    <mergeCell ref="P30:U30"/>
    <mergeCell ref="P31:U31"/>
    <mergeCell ref="P32:U32"/>
    <mergeCell ref="P33:U33"/>
    <mergeCell ref="P34:U34"/>
    <mergeCell ref="P35:U35"/>
    <mergeCell ref="P36:U36"/>
    <mergeCell ref="P37:U37"/>
    <mergeCell ref="P38:U38"/>
    <mergeCell ref="P39:U39"/>
    <mergeCell ref="P40:U40"/>
    <mergeCell ref="P41:U41"/>
    <mergeCell ref="P42:U42"/>
    <mergeCell ref="P43:U43"/>
    <mergeCell ref="P44:U44"/>
    <mergeCell ref="P45:U45"/>
    <mergeCell ref="P46:U46"/>
    <mergeCell ref="P47:U47"/>
    <mergeCell ref="P48:U48"/>
    <mergeCell ref="P49:U49"/>
    <mergeCell ref="P50:U50"/>
    <mergeCell ref="P51:U51"/>
    <mergeCell ref="P52:U52"/>
    <mergeCell ref="P53:U53"/>
    <mergeCell ref="P54:U54"/>
    <mergeCell ref="P55:U55"/>
    <mergeCell ref="P56:U56"/>
    <mergeCell ref="P57:U57"/>
    <mergeCell ref="P58:U58"/>
    <mergeCell ref="P59:U59"/>
    <mergeCell ref="P60:U60"/>
    <mergeCell ref="P61:U61"/>
    <mergeCell ref="P62:U62"/>
    <mergeCell ref="P63:U63"/>
    <mergeCell ref="P64:U64"/>
    <mergeCell ref="P65:U65"/>
    <mergeCell ref="P66:U66"/>
    <mergeCell ref="P67:U67"/>
    <mergeCell ref="P68:U68"/>
    <mergeCell ref="P69:U69"/>
    <mergeCell ref="P70:U70"/>
    <mergeCell ref="P71:U71"/>
    <mergeCell ref="P72:U72"/>
    <mergeCell ref="P73:U73"/>
    <mergeCell ref="P74:U74"/>
    <mergeCell ref="P75:U75"/>
    <mergeCell ref="P76:U76"/>
    <mergeCell ref="P77:U77"/>
    <mergeCell ref="P78:U78"/>
    <mergeCell ref="P79:U79"/>
    <mergeCell ref="P80:U80"/>
    <mergeCell ref="P81:U81"/>
    <mergeCell ref="P82:U82"/>
    <mergeCell ref="P83:U83"/>
    <mergeCell ref="P84:U84"/>
    <mergeCell ref="P85:U85"/>
    <mergeCell ref="P86:U86"/>
    <mergeCell ref="P102:U102"/>
    <mergeCell ref="P103:U103"/>
    <mergeCell ref="P104:U104"/>
    <mergeCell ref="P87:U87"/>
    <mergeCell ref="P88:U88"/>
    <mergeCell ref="P89:U89"/>
    <mergeCell ref="P90:U90"/>
    <mergeCell ref="P91:U91"/>
    <mergeCell ref="P92:U92"/>
    <mergeCell ref="P93:U93"/>
    <mergeCell ref="P94:U94"/>
    <mergeCell ref="P95:U95"/>
    <mergeCell ref="P129:U129"/>
    <mergeCell ref="P130:U130"/>
    <mergeCell ref="P131:U131"/>
    <mergeCell ref="P114:U114"/>
    <mergeCell ref="P115:U115"/>
    <mergeCell ref="P116:U116"/>
    <mergeCell ref="P117:U117"/>
    <mergeCell ref="P118:U118"/>
    <mergeCell ref="P119:U119"/>
    <mergeCell ref="P120:U120"/>
    <mergeCell ref="P121:U121"/>
    <mergeCell ref="P122:U122"/>
    <mergeCell ref="J8:U8"/>
    <mergeCell ref="C3:I4"/>
    <mergeCell ref="C8:I8"/>
    <mergeCell ref="P123:U123"/>
    <mergeCell ref="P124:U124"/>
    <mergeCell ref="P125:U125"/>
    <mergeCell ref="P126:U126"/>
    <mergeCell ref="P127:U127"/>
    <mergeCell ref="P128:U128"/>
    <mergeCell ref="P105:U105"/>
    <mergeCell ref="P106:U106"/>
    <mergeCell ref="P107:U107"/>
    <mergeCell ref="P108:U108"/>
    <mergeCell ref="P109:U109"/>
    <mergeCell ref="P110:U110"/>
    <mergeCell ref="P111:U111"/>
    <mergeCell ref="P112:U112"/>
    <mergeCell ref="P113:U113"/>
    <mergeCell ref="P96:U96"/>
    <mergeCell ref="P97:U97"/>
    <mergeCell ref="P98:U98"/>
    <mergeCell ref="P99:U99"/>
    <mergeCell ref="P100:U100"/>
    <mergeCell ref="P101:U101"/>
  </mergeCells>
  <phoneticPr fontId="1"/>
  <conditionalFormatting sqref="X3">
    <cfRule type="expression" dxfId="6" priority="10" stopIfTrue="1">
      <formula>X3=""</formula>
    </cfRule>
  </conditionalFormatting>
  <conditionalFormatting sqref="Z8">
    <cfRule type="containsBlanks" dxfId="5" priority="7" stopIfTrue="1">
      <formula>LEN(TRIM(Z8))=0</formula>
    </cfRule>
  </conditionalFormatting>
  <conditionalFormatting sqref="AA6:AC6 J8 X8:Y8 AA8:AC8">
    <cfRule type="containsBlanks" dxfId="4" priority="6" stopIfTrue="1">
      <formula>LEN(TRIM(J6))=0</formula>
    </cfRule>
  </conditionalFormatting>
  <conditionalFormatting sqref="AG6">
    <cfRule type="expression" dxfId="3" priority="4" stopIfTrue="1">
      <formula>AND($Z$8="中学校",$AG$6="")</formula>
    </cfRule>
  </conditionalFormatting>
  <conditionalFormatting sqref="AG8">
    <cfRule type="expression" dxfId="2" priority="3" stopIfTrue="1">
      <formula>AND($Z$8="中学校",$AG$8="")</formula>
    </cfRule>
  </conditionalFormatting>
  <conditionalFormatting sqref="AN7">
    <cfRule type="cellIs" dxfId="1" priority="9" stopIfTrue="1" operator="lessThan">
      <formula>90</formula>
    </cfRule>
  </conditionalFormatting>
  <conditionalFormatting sqref="AN9:AO9">
    <cfRule type="expression" dxfId="0" priority="8" stopIfTrue="1">
      <formula>$AN$7&lt;90</formula>
    </cfRule>
  </conditionalFormatting>
  <dataValidations xWindow="250" yWindow="367" count="8">
    <dataValidation allowBlank="1" showInputMessage="1" showErrorMessage="1" promptTitle="曜日の入力は不要" prompt="月日を入力すると，曜日は自動で入力されます" sqref="J12:J131" xr:uid="{00000000-0002-0000-0200-000000000000}"/>
    <dataValidation type="list" allowBlank="1" showInputMessage="1" showErrorMessage="1" sqref="Z8" xr:uid="{00000000-0002-0000-0200-000001000000}">
      <formula1>"小学校,中学校,（前期課程）,（後期課程）"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AI12:AI131" xr:uid="{00000000-0002-0000-0200-000002000000}">
      <formula1>"①,②,③,④,⑤,⑥,⑦,⑧,⑨"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AJ12:AJ131" xr:uid="{00000000-0002-0000-0200-000003000000}">
      <formula1>#REF!</formula1>
    </dataValidation>
    <dataValidation type="list" allowBlank="1" showErrorMessage="1" promptTitle="計画書か報告書のどちらを作成するかお選びください。" prompt="・年度始めに計画書を作成する場合は，ドロップダウンリストから「初任者研修年間指導計画書」を選択してください。_x000a_・年度末に報告書を作成する場合は，年度始めに作成された計画書を「初任者研修年間指導報告書」に改めて記載してください。" sqref="X3:AA4" xr:uid="{00000000-0002-0000-0200-000004000000}">
      <formula1>"初任者研修年間指導計画書,初任者研修年間指導報告書"</formula1>
    </dataValidation>
    <dataValidation type="list" allowBlank="1" showInputMessage="1" showErrorMessage="1" sqref="AG6 AG8" xr:uid="{00000000-0002-0000-0200-000005000000}">
      <formula1>"国語,社会,数学,理科,音楽,美術,保健体育,技術,家庭,英語"</formula1>
    </dataValidation>
    <dataValidation type="list" allowBlank="1" showInputMessage="1" showErrorMessage="1" promptTitle="週時程外の時数入力について" prompt="週時程外の場合は，ドロップダウンリストから(1)を選択します_x000a_※入力すると，左上に緑色の三角が表示されますが，特に問題ありません_x000a_なお，1,2,3,4,5,6,(1)であれば，直接入力可" sqref="P12:U131" xr:uid="{00000000-0002-0000-0200-000007000000}">
      <formula1>"1,2,3,4,5,6,(1)"</formula1>
    </dataValidation>
    <dataValidation allowBlank="1" showInputMessage="1" showErrorMessage="1" promptTitle="計画書作成時における１月以降の月日の入力" prompt="１月以降は，翌年の西暦も入力します。_x000a_例：1/11⇒2026/1/11_x000a_※西暦を入力しない場合，データ入力者が入力している時の西暦の値が反映されて，その年月日に相当する曜日の値が返ります。" sqref="D12:I131" xr:uid="{CF6C822A-3595-4133-892A-56C7832CCDB3}"/>
  </dataValidations>
  <pageMargins left="0.70866141732283472" right="0.70866141732283472" top="0.74803149606299213" bottom="0.74803149606299213" header="0.31496062992125984" footer="0.31496062992125984"/>
  <pageSetup paperSize="9" scale="92" firstPageNumber="23" orientation="portrait" r:id="rId1"/>
  <headerFooter alignWithMargins="0">
    <oddHeader>&amp;RNo.&amp;P</oddHeader>
  </headerFooter>
  <rowBreaks count="3" manualBreakCount="3">
    <brk id="51" min="1" max="44" man="1"/>
    <brk id="96" min="1" max="44" man="1"/>
    <brk id="138" min="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作成上の留意点 </vt:lpstr>
      <vt:lpstr>〈記入例〉様式３－２</vt:lpstr>
      <vt:lpstr>様式３－２（拠点校指導教員用）</vt:lpstr>
      <vt:lpstr>'〈記入例〉様式３－２'!Print_Area</vt:lpstr>
      <vt:lpstr>'作成上の留意点 '!Print_Area</vt:lpstr>
      <vt:lpstr>'様式３－２（拠点校指導教員用）'!Print_Area</vt:lpstr>
      <vt:lpstr>'〈記入例〉様式３－２'!Print_Titles</vt:lpstr>
      <vt:lpstr>'様式３－２（拠点校指導教員用）'!Print_Titles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永田　久恵</cp:lastModifiedBy>
  <cp:lastPrinted>2025-02-09T23:42:18Z</cp:lastPrinted>
  <dcterms:created xsi:type="dcterms:W3CDTF">2008-12-08T23:19:12Z</dcterms:created>
  <dcterms:modified xsi:type="dcterms:W3CDTF">2025-03-04T08:11:28Z</dcterms:modified>
</cp:coreProperties>
</file>