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994546E7-AF82-4685-B9E2-238B05A7BCC1}" xr6:coauthVersionLast="47" xr6:coauthVersionMax="47" xr10:uidLastSave="{00000000-0000-0000-0000-000000000000}"/>
  <bookViews>
    <workbookView xWindow="8715" yWindow="-16320" windowWidth="29040" windowHeight="15720" xr2:uid="{9013A699-A17F-4D32-915F-3F234B5F506E}"/>
  </bookViews>
  <sheets>
    <sheet name="様式第２その５_単価設定" sheetId="1" r:id="rId1"/>
    <sheet name="様式第２その５_ランニング明細(web閲覧）" sheetId="3" r:id="rId2"/>
  </sheets>
  <definedNames>
    <definedName name="_xlnm.Print_Area" localSheetId="1">'様式第２その５_ランニング明細(web閲覧）'!$A$1:$I$62</definedName>
    <definedName name="_xlnm.Print_Area" localSheetId="0">様式第２その５_単価設定!$A$1:$G$25</definedName>
    <definedName name="_xlnm.Print_Titles" localSheetId="1">'様式第２その５_ランニング明細(web閲覧）'!$1:$1</definedName>
    <definedName name="_xlnm.Print_Titles" localSheetId="0">様式第２その５_単価設定!$2:$2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3" l="1"/>
  <c r="H59" i="3"/>
  <c r="H58" i="3"/>
  <c r="H57" i="3"/>
  <c r="H56" i="3"/>
  <c r="H60" i="3" s="1"/>
  <c r="G55" i="3"/>
  <c r="H54" i="3"/>
  <c r="H53" i="3"/>
  <c r="H52" i="3"/>
  <c r="H51" i="3"/>
  <c r="G50" i="3"/>
  <c r="H49" i="3"/>
  <c r="H48" i="3"/>
  <c r="H47" i="3"/>
  <c r="H46" i="3"/>
  <c r="G38" i="3"/>
  <c r="F37" i="3"/>
  <c r="H37" i="3" s="1"/>
  <c r="E37" i="3"/>
  <c r="F36" i="3"/>
  <c r="H36" i="3" s="1"/>
  <c r="E36" i="3"/>
  <c r="F35" i="3"/>
  <c r="H35" i="3" s="1"/>
  <c r="E35" i="3"/>
  <c r="F34" i="3"/>
  <c r="H34" i="3" s="1"/>
  <c r="E34" i="3"/>
  <c r="G33" i="3"/>
  <c r="F32" i="3"/>
  <c r="H32" i="3" s="1"/>
  <c r="E32" i="3"/>
  <c r="F31" i="3"/>
  <c r="H31" i="3" s="1"/>
  <c r="E31" i="3"/>
  <c r="F30" i="3"/>
  <c r="H30" i="3" s="1"/>
  <c r="E30" i="3"/>
  <c r="H29" i="3"/>
  <c r="G28" i="3"/>
  <c r="F27" i="3"/>
  <c r="H27" i="3" s="1"/>
  <c r="E27" i="3"/>
  <c r="F26" i="3"/>
  <c r="H26" i="3" s="1"/>
  <c r="E26" i="3"/>
  <c r="F25" i="3"/>
  <c r="H25" i="3" s="1"/>
  <c r="E25" i="3"/>
  <c r="F24" i="3"/>
  <c r="H24" i="3" s="1"/>
  <c r="E24" i="3"/>
  <c r="G21" i="3"/>
  <c r="F20" i="3"/>
  <c r="H20" i="3" s="1"/>
  <c r="E20" i="3"/>
  <c r="F19" i="3"/>
  <c r="H19" i="3" s="1"/>
  <c r="E19" i="3"/>
  <c r="F18" i="3"/>
  <c r="H18" i="3" s="1"/>
  <c r="E18" i="3"/>
  <c r="F17" i="3"/>
  <c r="H17" i="3" s="1"/>
  <c r="E17" i="3"/>
  <c r="G16" i="3"/>
  <c r="F15" i="3"/>
  <c r="H15" i="3" s="1"/>
  <c r="E15" i="3"/>
  <c r="F14" i="3"/>
  <c r="H14" i="3" s="1"/>
  <c r="E14" i="3"/>
  <c r="F13" i="3"/>
  <c r="E13" i="3"/>
  <c r="F12" i="3"/>
  <c r="H12" i="3" s="1"/>
  <c r="E12" i="3"/>
  <c r="G11" i="3"/>
  <c r="F10" i="3"/>
  <c r="H10" i="3" s="1"/>
  <c r="E10" i="3"/>
  <c r="F9" i="3"/>
  <c r="H9" i="3" s="1"/>
  <c r="E9" i="3"/>
  <c r="F8" i="3"/>
  <c r="H8" i="3" s="1"/>
  <c r="E8" i="3"/>
  <c r="F7" i="3"/>
  <c r="H7" i="3" s="1"/>
  <c r="E7" i="3"/>
  <c r="H55" i="3" l="1"/>
  <c r="G22" i="3"/>
  <c r="G61" i="3"/>
  <c r="H50" i="3"/>
  <c r="G39" i="3"/>
  <c r="H33" i="3"/>
  <c r="H28" i="3"/>
  <c r="H62" i="3"/>
  <c r="H61" i="3"/>
  <c r="H11" i="3"/>
  <c r="H16" i="3"/>
  <c r="H38" i="3"/>
  <c r="H21" i="3"/>
  <c r="H39" i="3" l="1"/>
  <c r="H22" i="3"/>
  <c r="H40" i="3" l="1"/>
</calcChain>
</file>

<file path=xl/sharedStrings.xml><?xml version="1.0" encoding="utf-8"?>
<sst xmlns="http://schemas.openxmlformats.org/spreadsheetml/2006/main" count="98" uniqueCount="52">
  <si>
    <t>ランク</t>
    <phoneticPr fontId="2"/>
  </si>
  <si>
    <t>提供単価（円）</t>
    <rPh sb="0" eb="2">
      <t>テイキョウ</t>
    </rPh>
    <rPh sb="2" eb="4">
      <t>タンカ</t>
    </rPh>
    <rPh sb="5" eb="6">
      <t>エン</t>
    </rPh>
    <phoneticPr fontId="2"/>
  </si>
  <si>
    <t>備考</t>
    <rPh sb="0" eb="2">
      <t>ビコウ</t>
    </rPh>
    <phoneticPr fontId="2"/>
  </si>
  <si>
    <t>プロジェクトマネージャー（PM）</t>
    <phoneticPr fontId="2"/>
  </si>
  <si>
    <t>上級システムエンジニア（SSE）</t>
    <rPh sb="0" eb="2">
      <t>ジョウキュウ</t>
    </rPh>
    <phoneticPr fontId="2"/>
  </si>
  <si>
    <t>システムエンジニア（SE）</t>
    <phoneticPr fontId="2"/>
  </si>
  <si>
    <t>上級プログラマ（SPG）</t>
    <rPh sb="0" eb="2">
      <t>ジョウキュウ</t>
    </rPh>
    <phoneticPr fontId="2"/>
  </si>
  <si>
    <t>プログラマ（PG）</t>
    <phoneticPr fontId="2"/>
  </si>
  <si>
    <t>オペレータ（OP）</t>
    <phoneticPr fontId="2"/>
  </si>
  <si>
    <t>（以下、必要に応じて追記）</t>
    <rPh sb="1" eb="3">
      <t>イカ</t>
    </rPh>
    <rPh sb="4" eb="6">
      <t>ヒツヨウ</t>
    </rPh>
    <rPh sb="7" eb="8">
      <t>オウ</t>
    </rPh>
    <rPh sb="10" eb="12">
      <t>ツイキ</t>
    </rPh>
    <phoneticPr fontId="2"/>
  </si>
  <si>
    <t>（5）その他前提事項について</t>
    <rPh sb="5" eb="6">
      <t>タ</t>
    </rPh>
    <rPh sb="6" eb="8">
      <t>ゼンテイ</t>
    </rPh>
    <rPh sb="8" eb="10">
      <t>ジコウ</t>
    </rPh>
    <phoneticPr fontId="2"/>
  </si>
  <si>
    <t>　　上記および見積チェックシートに記載される事項以外で記載すべき事項があれば記載してください。</t>
    <rPh sb="2" eb="4">
      <t>ジョウキ</t>
    </rPh>
    <rPh sb="7" eb="9">
      <t>ミツモリ</t>
    </rPh>
    <rPh sb="17" eb="19">
      <t>キサイ</t>
    </rPh>
    <rPh sb="22" eb="24">
      <t>ジコウ</t>
    </rPh>
    <rPh sb="24" eb="26">
      <t>イガイ</t>
    </rPh>
    <rPh sb="27" eb="29">
      <t>キサイ</t>
    </rPh>
    <rPh sb="32" eb="34">
      <t>ジコウ</t>
    </rPh>
    <rPh sb="38" eb="40">
      <t>キサイ</t>
    </rPh>
    <phoneticPr fontId="2"/>
  </si>
  <si>
    <t>工程/作業項目</t>
    <rPh sb="0" eb="2">
      <t>コウテイ</t>
    </rPh>
    <rPh sb="3" eb="5">
      <t>サギョウ</t>
    </rPh>
    <rPh sb="5" eb="7">
      <t>コウモク</t>
    </rPh>
    <phoneticPr fontId="2"/>
  </si>
  <si>
    <t>作業詳細</t>
    <rPh sb="0" eb="2">
      <t>サギョウ</t>
    </rPh>
    <rPh sb="2" eb="4">
      <t>ショウサイ</t>
    </rPh>
    <phoneticPr fontId="2"/>
  </si>
  <si>
    <t>担当要員</t>
    <rPh sb="0" eb="2">
      <t>タントウ</t>
    </rPh>
    <rPh sb="2" eb="4">
      <t>ヨウイン</t>
    </rPh>
    <phoneticPr fontId="2"/>
  </si>
  <si>
    <t>標準単価（税抜）</t>
    <rPh sb="0" eb="2">
      <t>ヒョウジュン</t>
    </rPh>
    <rPh sb="2" eb="4">
      <t>タンカ</t>
    </rPh>
    <rPh sb="5" eb="6">
      <t>ゼイ</t>
    </rPh>
    <rPh sb="6" eb="7">
      <t>ヌ</t>
    </rPh>
    <phoneticPr fontId="2"/>
  </si>
  <si>
    <t>提供単価（税抜）</t>
    <rPh sb="0" eb="2">
      <t>テイキョウ</t>
    </rPh>
    <rPh sb="2" eb="4">
      <t>タンカ</t>
    </rPh>
    <rPh sb="5" eb="7">
      <t>ゼイヌ</t>
    </rPh>
    <phoneticPr fontId="2"/>
  </si>
  <si>
    <t>数量（人月）</t>
    <rPh sb="0" eb="2">
      <t>スウリョウ</t>
    </rPh>
    <rPh sb="3" eb="5">
      <t>ニンゲツ</t>
    </rPh>
    <phoneticPr fontId="2"/>
  </si>
  <si>
    <t>金額(税抜）</t>
    <rPh sb="0" eb="2">
      <t>キンガク</t>
    </rPh>
    <rPh sb="3" eb="4">
      <t>ゼイ</t>
    </rPh>
    <rPh sb="4" eb="5">
      <t>ヌ</t>
    </rPh>
    <phoneticPr fontId="2"/>
  </si>
  <si>
    <t>備考（主に工数の積算根拠を記載）</t>
    <rPh sb="0" eb="2">
      <t>ビコウ</t>
    </rPh>
    <rPh sb="3" eb="4">
      <t>オモ</t>
    </rPh>
    <rPh sb="5" eb="7">
      <t>コウスウ</t>
    </rPh>
    <rPh sb="8" eb="10">
      <t>セキサン</t>
    </rPh>
    <rPh sb="10" eb="12">
      <t>コンキョ</t>
    </rPh>
    <rPh sb="13" eb="15">
      <t>キサイ</t>
    </rPh>
    <phoneticPr fontId="2"/>
  </si>
  <si>
    <t>（作業項目小計）</t>
    <rPh sb="1" eb="3">
      <t>サギョウ</t>
    </rPh>
    <rPh sb="3" eb="5">
      <t>コウモク</t>
    </rPh>
    <rPh sb="5" eb="7">
      <t>ショウケイ</t>
    </rPh>
    <phoneticPr fontId="2"/>
  </si>
  <si>
    <t>－</t>
    <phoneticPr fontId="2"/>
  </si>
  <si>
    <t>作業工程小計</t>
    <rPh sb="0" eb="2">
      <t>サギョウ</t>
    </rPh>
    <rPh sb="2" eb="4">
      <t>コウテイ</t>
    </rPh>
    <rPh sb="4" eb="6">
      <t>コバカリ</t>
    </rPh>
    <phoneticPr fontId="2"/>
  </si>
  <si>
    <t>③その他</t>
    <rPh sb="3" eb="4">
      <t>タ</t>
    </rPh>
    <phoneticPr fontId="2"/>
  </si>
  <si>
    <t>① プロジェクト管理</t>
    <rPh sb="8" eb="10">
      <t>カンリ</t>
    </rPh>
    <phoneticPr fontId="2"/>
  </si>
  <si>
    <t>交通費</t>
    <rPh sb="0" eb="3">
      <t>コウツウヒ</t>
    </rPh>
    <phoneticPr fontId="2"/>
  </si>
  <si>
    <t>数量</t>
    <rPh sb="0" eb="2">
      <t>スウリョウ</t>
    </rPh>
    <phoneticPr fontId="2"/>
  </si>
  <si>
    <t>小計</t>
    <rPh sb="0" eb="2">
      <t>コバカリ</t>
    </rPh>
    <phoneticPr fontId="2"/>
  </si>
  <si>
    <t>見積明細（継続費用）</t>
    <rPh sb="0" eb="2">
      <t>ミツモリ</t>
    </rPh>
    <rPh sb="2" eb="4">
      <t>メイサイ</t>
    </rPh>
    <rPh sb="5" eb="7">
      <t>ケイゾク</t>
    </rPh>
    <rPh sb="7" eb="9">
      <t>ヒヨウ</t>
    </rPh>
    <phoneticPr fontId="2"/>
  </si>
  <si>
    <t>（1）運用保守費用：役務</t>
    <rPh sb="3" eb="5">
      <t>ウンヨウ</t>
    </rPh>
    <rPh sb="5" eb="7">
      <t>ホシュ</t>
    </rPh>
    <rPh sb="7" eb="9">
      <t>ヒヨウ</t>
    </rPh>
    <rPh sb="10" eb="12">
      <t>エキム</t>
    </rPh>
    <phoneticPr fontId="2"/>
  </si>
  <si>
    <t xml:space="preserve"> 1）運用保守</t>
    <rPh sb="3" eb="7">
      <t>ウンヨウホシュ</t>
    </rPh>
    <phoneticPr fontId="2"/>
  </si>
  <si>
    <t>①運用</t>
    <rPh sb="1" eb="3">
      <t>ウンヨウ</t>
    </rPh>
    <phoneticPr fontId="2"/>
  </si>
  <si>
    <t>アプリケーション運用</t>
    <rPh sb="8" eb="10">
      <t>ウンヨウ</t>
    </rPh>
    <phoneticPr fontId="2"/>
  </si>
  <si>
    <t>②保守</t>
    <rPh sb="1" eb="3">
      <t>ホシュ</t>
    </rPh>
    <phoneticPr fontId="2"/>
  </si>
  <si>
    <t>アプリケーション保守</t>
    <rPh sb="8" eb="10">
      <t>ホシュ</t>
    </rPh>
    <phoneticPr fontId="2"/>
  </si>
  <si>
    <t>ミドルウェアおよびOS保守</t>
    <rPh sb="11" eb="13">
      <t>ホシュ</t>
    </rPh>
    <phoneticPr fontId="2"/>
  </si>
  <si>
    <t xml:space="preserve"> 2）プロジェクト管理等</t>
    <rPh sb="9" eb="11">
      <t>カンリ</t>
    </rPh>
    <rPh sb="11" eb="12">
      <t>トウ</t>
    </rPh>
    <phoneticPr fontId="2"/>
  </si>
  <si>
    <t>運用保守管理</t>
    <rPh sb="0" eb="2">
      <t>ウンヨウ</t>
    </rPh>
    <rPh sb="2" eb="4">
      <t>ホシュ</t>
    </rPh>
    <rPh sb="4" eb="6">
      <t>カンリ</t>
    </rPh>
    <phoneticPr fontId="2"/>
  </si>
  <si>
    <t>（作業項目小計計）</t>
    <rPh sb="1" eb="3">
      <t>サギョウ</t>
    </rPh>
    <rPh sb="3" eb="5">
      <t>コウモク</t>
    </rPh>
    <rPh sb="5" eb="7">
      <t>ショウケイ</t>
    </rPh>
    <rPh sb="7" eb="8">
      <t>ケイ</t>
    </rPh>
    <phoneticPr fontId="2"/>
  </si>
  <si>
    <t>② 経費（交通費・印刷費等）</t>
    <rPh sb="2" eb="4">
      <t>ケイヒ</t>
    </rPh>
    <rPh sb="5" eb="8">
      <t>コウツウヒ</t>
    </rPh>
    <rPh sb="9" eb="12">
      <t>インサツヒ</t>
    </rPh>
    <rPh sb="12" eb="13">
      <t>トウ</t>
    </rPh>
    <phoneticPr fontId="2"/>
  </si>
  <si>
    <t>役務費用総計（/年）</t>
    <rPh sb="0" eb="2">
      <t>エキム</t>
    </rPh>
    <rPh sb="2" eb="4">
      <t>ヒヨウ</t>
    </rPh>
    <rPh sb="4" eb="6">
      <t>ソウケイ</t>
    </rPh>
    <rPh sb="8" eb="9">
      <t>ネン</t>
    </rPh>
    <phoneticPr fontId="2"/>
  </si>
  <si>
    <t>（2）各種使用料：使用料</t>
    <rPh sb="3" eb="5">
      <t>カクシュ</t>
    </rPh>
    <rPh sb="5" eb="8">
      <t>シヨウリョウ</t>
    </rPh>
    <rPh sb="9" eb="12">
      <t>シヨウリョウ</t>
    </rPh>
    <phoneticPr fontId="2"/>
  </si>
  <si>
    <t>項目</t>
    <rPh sb="0" eb="2">
      <t>コウモク</t>
    </rPh>
    <phoneticPr fontId="2"/>
  </si>
  <si>
    <t>項目詳細（サービス名称等）</t>
    <rPh sb="0" eb="2">
      <t>コウモク</t>
    </rPh>
    <rPh sb="2" eb="4">
      <t>ショウサイ</t>
    </rPh>
    <rPh sb="9" eb="11">
      <t>メイショウ</t>
    </rPh>
    <rPh sb="11" eb="12">
      <t>トウ</t>
    </rPh>
    <phoneticPr fontId="2"/>
  </si>
  <si>
    <t xml:space="preserve"> 1）使用料</t>
    <rPh sb="3" eb="6">
      <t>シヨウリョウ</t>
    </rPh>
    <phoneticPr fontId="2"/>
  </si>
  <si>
    <t>①システム
（ASP・SaaS等）</t>
    <rPh sb="15" eb="16">
      <t>トウ</t>
    </rPh>
    <phoneticPr fontId="2"/>
  </si>
  <si>
    <t>（項目小計）</t>
    <rPh sb="1" eb="3">
      <t>コウモク</t>
    </rPh>
    <rPh sb="3" eb="5">
      <t>ショウケイ</t>
    </rPh>
    <phoneticPr fontId="2"/>
  </si>
  <si>
    <t>②ネットワーク</t>
    <phoneticPr fontId="2"/>
  </si>
  <si>
    <t>使用料総計（/月）</t>
    <rPh sb="0" eb="3">
      <t>シヨウリョウ</t>
    </rPh>
    <rPh sb="3" eb="5">
      <t>ソウケイ</t>
    </rPh>
    <rPh sb="7" eb="8">
      <t>ゲツ</t>
    </rPh>
    <phoneticPr fontId="2"/>
  </si>
  <si>
    <t>システム構築 費用</t>
    <rPh sb="4" eb="6">
      <t>コウチク</t>
    </rPh>
    <rPh sb="7" eb="9">
      <t>ヒヨウ</t>
    </rPh>
    <phoneticPr fontId="2"/>
  </si>
  <si>
    <t>本業務を実施する要員のランクと単価（標準/適用）</t>
    <rPh sb="0" eb="3">
      <t>ホンギョウム</t>
    </rPh>
    <rPh sb="4" eb="6">
      <t>ジッシ</t>
    </rPh>
    <rPh sb="8" eb="10">
      <t>ヨウイン</t>
    </rPh>
    <rPh sb="15" eb="17">
      <t>タンカ</t>
    </rPh>
    <rPh sb="18" eb="20">
      <t>ヒョウジュン</t>
    </rPh>
    <rPh sb="21" eb="23">
      <t>テキヨウ</t>
    </rPh>
    <phoneticPr fontId="2"/>
  </si>
  <si>
    <t>様式第２その５</t>
    <rPh sb="0" eb="2">
      <t>ヨウシキ</t>
    </rPh>
    <rPh sb="2" eb="3">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</si>
</sst>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_);[Red]\(#,##0.0\)"/>
  </numFmts>
  <fonts count="13">
    <font>
      <sz val="11"/>
      <color theme="1"/>
      <name val="Arial Unicode MS"/>
      <family val="2"/>
      <charset val="128"/>
    </font>
    <font>
      <b/>
      <sz val="12"/>
      <color theme="0"/>
      <name val="Meiryo UI"/>
      <family val="3"/>
      <charset val="128"/>
    </font>
    <font>
      <sz val="6"/>
      <name val="Arial Unicode MS"/>
      <family val="2"/>
      <charset val="128"/>
    </font>
    <font>
      <b/>
      <sz val="11"/>
      <color theme="1"/>
      <name val="Meiryo UI"/>
      <family val="3"/>
      <charset val="128"/>
    </font>
    <font>
      <b/>
      <sz val="11"/>
      <color theme="0"/>
      <name val="Meiryo UI"/>
      <family val="3"/>
      <charset val="128"/>
    </font>
    <font>
      <b/>
      <sz val="11"/>
      <color theme="1"/>
      <name val="ＭＳ Ｐゴシック"/>
      <family val="3"/>
      <charset val="128"/>
      <scheme val="minor"/>
    </font>
    <font>
      <sz val="11"/>
      <color theme="1"/>
      <name val="Meiryo UI"/>
      <family val="3"/>
      <charset val="128"/>
    </font>
    <font>
      <sz val="11"/>
      <color theme="1"/>
      <name val="ＭＳ Ｐゴシック"/>
      <family val="3"/>
      <charset val="128"/>
      <scheme val="minor"/>
    </font>
    <font>
      <sz val="12"/>
      <color theme="1"/>
      <name val="Meiryo UI"/>
      <family val="3"/>
      <charset val="128"/>
    </font>
    <font>
      <b/>
      <sz val="12"/>
      <name val="Meiryo UI"/>
      <family val="3"/>
      <charset val="128"/>
    </font>
    <font>
      <sz val="11"/>
      <name val="Meiryo UI"/>
      <family val="3"/>
      <charset val="128"/>
    </font>
    <font>
      <sz val="11"/>
      <color theme="0"/>
      <name val="Meiryo UI"/>
      <family val="3"/>
      <charset val="128"/>
    </font>
    <font>
      <sz val="9"/>
      <color theme="1"/>
      <name val="Meiryo UI"/>
      <family val="3"/>
      <charset val="128"/>
    </font>
  </fonts>
  <fills count="10">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rgb="FFEFF6FB"/>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7" tint="0.79998168889431442"/>
        <bgColor indexed="64"/>
      </patternFill>
    </fill>
  </fills>
  <borders count="77">
    <border>
      <left/>
      <right/>
      <top/>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right/>
      <top style="double">
        <color auto="1"/>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style="thin">
        <color indexed="64"/>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double">
        <color auto="1"/>
      </bottom>
      <diagonal/>
    </border>
    <border>
      <left style="thin">
        <color auto="1"/>
      </left>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diagonal/>
    </border>
    <border>
      <left style="medium">
        <color auto="1"/>
      </left>
      <right/>
      <top style="double">
        <color auto="1"/>
      </top>
      <bottom/>
      <diagonal/>
    </border>
    <border>
      <left/>
      <right/>
      <top style="double">
        <color auto="1"/>
      </top>
      <bottom/>
      <diagonal/>
    </border>
    <border>
      <left/>
      <right style="medium">
        <color auto="1"/>
      </right>
      <top style="double">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style="thin">
        <color auto="1"/>
      </left>
      <right style="medium">
        <color auto="1"/>
      </right>
      <top style="thin">
        <color auto="1"/>
      </top>
      <bottom style="dashed">
        <color auto="1"/>
      </bottom>
      <diagonal/>
    </border>
    <border>
      <left style="thin">
        <color auto="1"/>
      </left>
      <right style="thin">
        <color auto="1"/>
      </right>
      <top/>
      <bottom/>
      <diagonal/>
    </border>
    <border>
      <left style="thin">
        <color auto="1"/>
      </left>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medium">
        <color auto="1"/>
      </right>
      <top style="dashed">
        <color auto="1"/>
      </top>
      <bottom style="dashed">
        <color auto="1"/>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style="thin">
        <color auto="1"/>
      </left>
      <right style="medium">
        <color auto="1"/>
      </right>
      <top style="dashed">
        <color auto="1"/>
      </top>
      <bottom style="thin">
        <color auto="1"/>
      </bottom>
      <diagonal/>
    </border>
    <border>
      <left style="thin">
        <color auto="1"/>
      </left>
      <right/>
      <top/>
      <bottom style="dotted">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auto="1"/>
      </right>
      <top style="dashed">
        <color auto="1"/>
      </top>
      <bottom style="dashed">
        <color auto="1"/>
      </bottom>
      <diagonal/>
    </border>
    <border>
      <left style="medium">
        <color auto="1"/>
      </left>
      <right style="thin">
        <color auto="1"/>
      </right>
      <top/>
      <bottom style="medium">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style="thin">
        <color auto="1"/>
      </left>
      <right/>
      <top style="medium">
        <color auto="1"/>
      </top>
      <bottom style="medium">
        <color indexed="64"/>
      </bottom>
      <diagonal/>
    </border>
    <border>
      <left style="thin">
        <color auto="1"/>
      </left>
      <right style="medium">
        <color auto="1"/>
      </right>
      <top style="medium">
        <color auto="1"/>
      </top>
      <bottom style="medium">
        <color indexed="64"/>
      </bottom>
      <diagonal/>
    </border>
    <border>
      <left/>
      <right/>
      <top style="medium">
        <color auto="1"/>
      </top>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uble">
        <color auto="1"/>
      </top>
      <bottom style="medium">
        <color indexed="64"/>
      </bottom>
      <diagonal/>
    </border>
    <border>
      <left style="thin">
        <color auto="1"/>
      </left>
      <right/>
      <top style="dotted">
        <color auto="1"/>
      </top>
      <bottom style="thin">
        <color auto="1"/>
      </bottom>
      <diagonal/>
    </border>
    <border>
      <left/>
      <right style="thin">
        <color auto="1"/>
      </right>
      <top style="dotted">
        <color auto="1"/>
      </top>
      <bottom style="thin">
        <color indexed="64"/>
      </bottom>
      <diagonal/>
    </border>
    <border>
      <left style="thin">
        <color auto="1"/>
      </left>
      <right style="thin">
        <color auto="1"/>
      </right>
      <top style="dotted">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style="medium">
        <color indexed="64"/>
      </right>
      <top style="thin">
        <color auto="1"/>
      </top>
      <bottom style="medium">
        <color indexed="64"/>
      </bottom>
      <diagonal/>
    </border>
  </borders>
  <cellStyleXfs count="1">
    <xf numFmtId="0" fontId="0" fillId="0" borderId="0">
      <alignment vertical="center"/>
    </xf>
  </cellStyleXfs>
  <cellXfs count="147">
    <xf numFmtId="0" fontId="0" fillId="0" borderId="0" xfId="0">
      <alignment vertical="center"/>
    </xf>
    <xf numFmtId="0" fontId="1" fillId="2" borderId="0" xfId="0" applyFont="1" applyFill="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vertical="top"/>
    </xf>
    <xf numFmtId="0" fontId="6" fillId="0" borderId="19" xfId="0" applyFont="1" applyBorder="1" applyAlignment="1">
      <alignment vertical="top"/>
    </xf>
    <xf numFmtId="0" fontId="6" fillId="0" borderId="20" xfId="0" applyFont="1" applyBorder="1" applyAlignment="1">
      <alignment vertical="top"/>
    </xf>
    <xf numFmtId="0" fontId="6" fillId="0" borderId="13" xfId="0" applyFont="1" applyBorder="1" applyAlignment="1">
      <alignment vertical="top"/>
    </xf>
    <xf numFmtId="0" fontId="6" fillId="0" borderId="14" xfId="0" applyFont="1" applyBorder="1" applyAlignment="1">
      <alignment vertical="top"/>
    </xf>
    <xf numFmtId="0" fontId="6" fillId="0" borderId="22" xfId="0" applyFont="1" applyBorder="1" applyAlignment="1">
      <alignment vertical="top"/>
    </xf>
    <xf numFmtId="0" fontId="6" fillId="0" borderId="23" xfId="0" applyFont="1" applyBorder="1" applyAlignment="1">
      <alignment vertical="top"/>
    </xf>
    <xf numFmtId="176" fontId="6" fillId="0" borderId="0" xfId="0" applyNumberFormat="1" applyFont="1" applyAlignment="1">
      <alignment horizontal="right" vertical="top"/>
    </xf>
    <xf numFmtId="0" fontId="8" fillId="2" borderId="0" xfId="0" applyFont="1" applyFill="1" applyAlignment="1">
      <alignment vertical="center" wrapText="1"/>
    </xf>
    <xf numFmtId="0" fontId="8" fillId="2" borderId="0" xfId="0" applyFont="1" applyFill="1">
      <alignment vertical="center"/>
    </xf>
    <xf numFmtId="0" fontId="1" fillId="2" borderId="0" xfId="0" applyFont="1" applyFill="1" applyAlignment="1">
      <alignment horizontal="right" vertical="center"/>
    </xf>
    <xf numFmtId="0" fontId="6" fillId="0" borderId="0" xfId="0" applyFont="1" applyAlignment="1">
      <alignment vertical="center" wrapText="1"/>
    </xf>
    <xf numFmtId="0" fontId="9" fillId="4" borderId="0" xfId="0" applyFont="1" applyFill="1">
      <alignment vertical="center"/>
    </xf>
    <xf numFmtId="0" fontId="10" fillId="4" borderId="0" xfId="0" applyFont="1" applyFill="1" applyAlignment="1">
      <alignment vertical="center" wrapText="1"/>
    </xf>
    <xf numFmtId="0" fontId="10" fillId="4" borderId="0" xfId="0" applyFont="1" applyFill="1">
      <alignment vertical="center"/>
    </xf>
    <xf numFmtId="0" fontId="11" fillId="6" borderId="29" xfId="0" applyFont="1" applyFill="1" applyBorder="1" applyAlignment="1">
      <alignment horizontal="center" vertical="center"/>
    </xf>
    <xf numFmtId="0" fontId="11" fillId="6" borderId="28" xfId="0" applyFont="1" applyFill="1" applyBorder="1" applyAlignment="1">
      <alignment horizontal="centerContinuous" vertical="center"/>
    </xf>
    <xf numFmtId="0" fontId="11" fillId="6" borderId="30" xfId="0" applyFont="1" applyFill="1" applyBorder="1" applyAlignment="1">
      <alignment horizontal="center" vertical="center"/>
    </xf>
    <xf numFmtId="0" fontId="11" fillId="6" borderId="31" xfId="0" applyFont="1" applyFill="1" applyBorder="1" applyAlignment="1">
      <alignment horizontal="center" vertical="center"/>
    </xf>
    <xf numFmtId="0" fontId="6" fillId="3" borderId="32" xfId="0" applyFont="1" applyFill="1" applyBorder="1">
      <alignment vertical="center"/>
    </xf>
    <xf numFmtId="0" fontId="6" fillId="3" borderId="33" xfId="0" applyFont="1" applyFill="1" applyBorder="1" applyAlignment="1">
      <alignment vertical="center" wrapText="1"/>
    </xf>
    <xf numFmtId="0" fontId="12" fillId="3" borderId="33" xfId="0" applyFont="1" applyFill="1" applyBorder="1">
      <alignment vertical="center"/>
    </xf>
    <xf numFmtId="0" fontId="6" fillId="3" borderId="33" xfId="0" applyFont="1" applyFill="1" applyBorder="1">
      <alignment vertical="center"/>
    </xf>
    <xf numFmtId="0" fontId="6" fillId="3" borderId="34" xfId="0" applyFont="1" applyFill="1" applyBorder="1">
      <alignment vertical="center"/>
    </xf>
    <xf numFmtId="0" fontId="6" fillId="3" borderId="35" xfId="0" applyFont="1" applyFill="1" applyBorder="1">
      <alignment vertical="center"/>
    </xf>
    <xf numFmtId="177" fontId="6" fillId="7" borderId="38" xfId="0" applyNumberFormat="1" applyFont="1" applyFill="1" applyBorder="1" applyAlignment="1">
      <alignment horizontal="right" vertical="center"/>
    </xf>
    <xf numFmtId="177" fontId="6" fillId="7" borderId="37" xfId="0" applyNumberFormat="1" applyFont="1" applyFill="1" applyBorder="1" applyAlignment="1">
      <alignment horizontal="right" vertical="center"/>
    </xf>
    <xf numFmtId="178" fontId="6" fillId="0" borderId="37" xfId="0" applyNumberFormat="1" applyFont="1" applyBorder="1" applyAlignment="1">
      <alignment horizontal="right" vertical="center"/>
    </xf>
    <xf numFmtId="0" fontId="6" fillId="0" borderId="39" xfId="0" applyFont="1" applyBorder="1" applyAlignment="1">
      <alignment horizontal="left" vertical="center"/>
    </xf>
    <xf numFmtId="0" fontId="6" fillId="0" borderId="41" xfId="0" applyFont="1" applyBorder="1" applyAlignment="1">
      <alignment vertical="center" shrinkToFit="1"/>
    </xf>
    <xf numFmtId="177" fontId="6" fillId="7" borderId="41" xfId="0" applyNumberFormat="1" applyFont="1" applyFill="1" applyBorder="1" applyAlignment="1">
      <alignment horizontal="right" vertical="center"/>
    </xf>
    <xf numFmtId="177" fontId="6" fillId="7" borderId="42" xfId="0" applyNumberFormat="1" applyFont="1" applyFill="1" applyBorder="1" applyAlignment="1">
      <alignment horizontal="right" vertical="center"/>
    </xf>
    <xf numFmtId="178" fontId="6" fillId="0" borderId="42" xfId="0" applyNumberFormat="1" applyFont="1" applyBorder="1" applyAlignment="1">
      <alignment horizontal="right" vertical="center"/>
    </xf>
    <xf numFmtId="0" fontId="6" fillId="0" borderId="43" xfId="0" applyFont="1" applyBorder="1" applyAlignment="1">
      <alignment horizontal="left" vertical="center"/>
    </xf>
    <xf numFmtId="177" fontId="6" fillId="7" borderId="46" xfId="0" applyNumberFormat="1" applyFont="1" applyFill="1" applyBorder="1" applyAlignment="1">
      <alignment horizontal="right" vertical="center"/>
    </xf>
    <xf numFmtId="177" fontId="6" fillId="7" borderId="45" xfId="0" applyNumberFormat="1" applyFont="1" applyFill="1" applyBorder="1" applyAlignment="1">
      <alignment horizontal="right" vertical="center"/>
    </xf>
    <xf numFmtId="178" fontId="6" fillId="0" borderId="45" xfId="0" applyNumberFormat="1" applyFont="1" applyBorder="1" applyAlignment="1">
      <alignment horizontal="right" vertical="center"/>
    </xf>
    <xf numFmtId="0" fontId="6" fillId="0" borderId="47" xfId="0" applyFont="1" applyBorder="1" applyAlignment="1">
      <alignment horizontal="left" vertical="center"/>
    </xf>
    <xf numFmtId="0" fontId="6" fillId="0" borderId="20" xfId="0" applyFont="1" applyBorder="1" applyAlignment="1">
      <alignment horizontal="center" vertical="center"/>
    </xf>
    <xf numFmtId="177" fontId="6" fillId="0" borderId="49" xfId="0" applyNumberFormat="1" applyFont="1" applyBorder="1" applyAlignment="1">
      <alignment horizontal="center" vertical="center"/>
    </xf>
    <xf numFmtId="178" fontId="6" fillId="7" borderId="49" xfId="0" applyNumberFormat="1" applyFont="1" applyFill="1" applyBorder="1" applyAlignment="1">
      <alignment horizontal="right" vertical="center"/>
    </xf>
    <xf numFmtId="177" fontId="6" fillId="7" borderId="49" xfId="0" applyNumberFormat="1" applyFont="1" applyFill="1" applyBorder="1" applyAlignment="1">
      <alignment horizontal="right" vertical="center"/>
    </xf>
    <xf numFmtId="0" fontId="6" fillId="0" borderId="50" xfId="0" applyFont="1" applyBorder="1" applyAlignment="1">
      <alignment horizontal="left" vertical="center"/>
    </xf>
    <xf numFmtId="0" fontId="6" fillId="0" borderId="37" xfId="0" applyFont="1" applyBorder="1">
      <alignment vertical="center"/>
    </xf>
    <xf numFmtId="0" fontId="6" fillId="0" borderId="42" xfId="0" applyFont="1" applyBorder="1">
      <alignment vertical="center"/>
    </xf>
    <xf numFmtId="0" fontId="6" fillId="0" borderId="45" xfId="0" applyFont="1" applyBorder="1">
      <alignment vertical="center"/>
    </xf>
    <xf numFmtId="177" fontId="6" fillId="8" borderId="51" xfId="0" applyNumberFormat="1" applyFont="1" applyFill="1" applyBorder="1" applyAlignment="1">
      <alignment horizontal="center" vertical="center"/>
    </xf>
    <xf numFmtId="178" fontId="6" fillId="7" borderId="51" xfId="0" applyNumberFormat="1" applyFont="1" applyFill="1" applyBorder="1">
      <alignment vertical="center"/>
    </xf>
    <xf numFmtId="177" fontId="6" fillId="7" borderId="51" xfId="0" applyNumberFormat="1" applyFont="1" applyFill="1" applyBorder="1" applyAlignment="1">
      <alignment horizontal="right" vertical="center"/>
    </xf>
    <xf numFmtId="0" fontId="6" fillId="4" borderId="52" xfId="0" applyFont="1" applyFill="1" applyBorder="1">
      <alignment vertical="center"/>
    </xf>
    <xf numFmtId="177" fontId="6" fillId="0" borderId="21" xfId="0" applyNumberFormat="1" applyFont="1" applyBorder="1" applyAlignment="1">
      <alignment horizontal="center" vertical="center"/>
    </xf>
    <xf numFmtId="0" fontId="6" fillId="0" borderId="18" xfId="0" applyFont="1" applyBorder="1" applyAlignment="1">
      <alignment horizontal="left" vertical="center"/>
    </xf>
    <xf numFmtId="177" fontId="6" fillId="8" borderId="51" xfId="0" applyNumberFormat="1" applyFont="1" applyFill="1" applyBorder="1">
      <alignment vertical="center"/>
    </xf>
    <xf numFmtId="178" fontId="6" fillId="7" borderId="44" xfId="0" applyNumberFormat="1" applyFont="1" applyFill="1" applyBorder="1" applyAlignment="1">
      <alignment horizontal="right" vertical="center"/>
    </xf>
    <xf numFmtId="0" fontId="6" fillId="3" borderId="13" xfId="0" applyFont="1" applyFill="1" applyBorder="1">
      <alignment vertical="center"/>
    </xf>
    <xf numFmtId="0" fontId="6" fillId="3" borderId="14" xfId="0" applyFont="1" applyFill="1" applyBorder="1" applyAlignment="1">
      <alignment vertical="center" wrapText="1"/>
    </xf>
    <xf numFmtId="0" fontId="6" fillId="3" borderId="14" xfId="0" applyFont="1" applyFill="1" applyBorder="1">
      <alignment vertical="center"/>
    </xf>
    <xf numFmtId="177" fontId="6" fillId="3" borderId="14" xfId="0" applyNumberFormat="1" applyFont="1" applyFill="1" applyBorder="1">
      <alignment vertical="center"/>
    </xf>
    <xf numFmtId="178" fontId="6" fillId="3" borderId="14" xfId="0" applyNumberFormat="1" applyFont="1" applyFill="1" applyBorder="1">
      <alignment vertical="center"/>
    </xf>
    <xf numFmtId="0" fontId="6" fillId="3" borderId="15" xfId="0" applyFont="1" applyFill="1" applyBorder="1">
      <alignment vertical="center"/>
    </xf>
    <xf numFmtId="177" fontId="6" fillId="0" borderId="41" xfId="0" applyNumberFormat="1" applyFont="1" applyBorder="1" applyAlignment="1">
      <alignment horizontal="right" vertical="center"/>
    </xf>
    <xf numFmtId="177" fontId="6" fillId="0" borderId="42" xfId="0" applyNumberFormat="1" applyFont="1" applyBorder="1" applyAlignment="1">
      <alignment horizontal="right" vertical="center"/>
    </xf>
    <xf numFmtId="177" fontId="6" fillId="0" borderId="46" xfId="0" applyNumberFormat="1" applyFont="1" applyBorder="1" applyAlignment="1">
      <alignment horizontal="right" vertical="center"/>
    </xf>
    <xf numFmtId="177" fontId="6" fillId="0" borderId="45" xfId="0" applyNumberFormat="1" applyFont="1" applyBorder="1" applyAlignment="1">
      <alignment horizontal="right" vertical="center"/>
    </xf>
    <xf numFmtId="0" fontId="6" fillId="3" borderId="54" xfId="0" applyFont="1" applyFill="1" applyBorder="1">
      <alignment vertical="center"/>
    </xf>
    <xf numFmtId="0" fontId="6" fillId="8" borderId="57" xfId="0" applyFont="1" applyFill="1" applyBorder="1" applyAlignment="1">
      <alignment horizontal="center" vertical="center" shrinkToFit="1"/>
    </xf>
    <xf numFmtId="0" fontId="6" fillId="3" borderId="59" xfId="0" applyFont="1" applyFill="1" applyBorder="1" applyAlignment="1">
      <alignment horizontal="center" vertical="center" shrinkToFit="1"/>
    </xf>
    <xf numFmtId="177" fontId="6" fillId="3" borderId="59" xfId="0" applyNumberFormat="1" applyFont="1" applyFill="1" applyBorder="1">
      <alignment vertical="center"/>
    </xf>
    <xf numFmtId="177" fontId="8" fillId="7" borderId="60" xfId="0" applyNumberFormat="1" applyFont="1" applyFill="1" applyBorder="1" applyAlignment="1">
      <alignment horizontal="right" vertical="center"/>
    </xf>
    <xf numFmtId="0" fontId="6" fillId="4" borderId="61" xfId="0" applyFont="1" applyFill="1" applyBorder="1">
      <alignment vertical="center"/>
    </xf>
    <xf numFmtId="0" fontId="6" fillId="0" borderId="62" xfId="0" applyFont="1" applyBorder="1">
      <alignment vertical="center"/>
    </xf>
    <xf numFmtId="0" fontId="6" fillId="0" borderId="62" xfId="0" applyFont="1" applyBorder="1" applyAlignment="1">
      <alignment vertical="center" wrapText="1"/>
    </xf>
    <xf numFmtId="0" fontId="6" fillId="0" borderId="62" xfId="0" applyFont="1" applyBorder="1" applyAlignment="1">
      <alignment horizontal="center" vertical="center" shrinkToFit="1"/>
    </xf>
    <xf numFmtId="177" fontId="6" fillId="0" borderId="62" xfId="0" applyNumberFormat="1" applyFont="1" applyBorder="1">
      <alignment vertical="center"/>
    </xf>
    <xf numFmtId="177" fontId="6" fillId="0" borderId="63" xfId="0" applyNumberFormat="1" applyFont="1" applyBorder="1" applyAlignment="1">
      <alignment horizontal="right" vertical="center"/>
    </xf>
    <xf numFmtId="177" fontId="6" fillId="0" borderId="65" xfId="0" applyNumberFormat="1" applyFont="1" applyBorder="1" applyAlignment="1">
      <alignment horizontal="right" vertical="center"/>
    </xf>
    <xf numFmtId="177" fontId="6" fillId="8" borderId="67" xfId="0" applyNumberFormat="1" applyFont="1" applyFill="1" applyBorder="1" applyAlignment="1">
      <alignment horizontal="center" vertical="center"/>
    </xf>
    <xf numFmtId="0" fontId="0" fillId="0" borderId="0" xfId="0" applyAlignment="1">
      <alignment vertical="center" wrapText="1"/>
    </xf>
    <xf numFmtId="0" fontId="6" fillId="0" borderId="38" xfId="0" applyFont="1" applyBorder="1" applyAlignment="1">
      <alignment vertical="center" shrinkToFit="1"/>
    </xf>
    <xf numFmtId="0" fontId="6" fillId="0" borderId="46" xfId="0" applyFont="1" applyBorder="1" applyAlignment="1">
      <alignment vertical="center" shrinkToFit="1"/>
    </xf>
    <xf numFmtId="0" fontId="6" fillId="3" borderId="14" xfId="0" applyFont="1" applyFill="1" applyBorder="1" applyAlignment="1">
      <alignment vertical="center" shrinkToFit="1"/>
    </xf>
    <xf numFmtId="177" fontId="6" fillId="0" borderId="68" xfId="0" applyNumberFormat="1" applyFont="1" applyBorder="1" applyAlignment="1">
      <alignment horizontal="right" vertical="center"/>
    </xf>
    <xf numFmtId="177" fontId="6" fillId="0" borderId="70" xfId="0" applyNumberFormat="1" applyFont="1" applyBorder="1" applyAlignment="1">
      <alignment horizontal="right" vertical="center"/>
    </xf>
    <xf numFmtId="0" fontId="6" fillId="0" borderId="71" xfId="0" applyFont="1" applyBorder="1" applyAlignment="1">
      <alignment horizontal="center" vertical="center"/>
    </xf>
    <xf numFmtId="177" fontId="6" fillId="7" borderId="51" xfId="0" applyNumberFormat="1" applyFont="1" applyFill="1" applyBorder="1">
      <alignment vertical="center"/>
    </xf>
    <xf numFmtId="0" fontId="5" fillId="0" borderId="0" xfId="0" applyFont="1" applyAlignment="1">
      <alignment horizontal="right" vertical="center"/>
    </xf>
    <xf numFmtId="0" fontId="1" fillId="2" borderId="74" xfId="0" applyFont="1" applyFill="1" applyBorder="1">
      <alignment vertical="center"/>
    </xf>
    <xf numFmtId="0" fontId="3" fillId="2" borderId="62" xfId="0" applyFont="1" applyFill="1" applyBorder="1">
      <alignment vertical="center"/>
    </xf>
    <xf numFmtId="0" fontId="4" fillId="2" borderId="75" xfId="0" applyFont="1" applyFill="1" applyBorder="1" applyAlignment="1">
      <alignment horizontal="right"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4" borderId="19" xfId="0" applyFont="1" applyFill="1" applyBorder="1" applyAlignment="1">
      <alignment horizontal="left" vertical="top" wrapText="1"/>
    </xf>
    <xf numFmtId="0" fontId="6" fillId="4" borderId="26" xfId="0" applyFont="1" applyFill="1" applyBorder="1" applyAlignment="1">
      <alignment horizontal="left" vertical="top" wrapText="1"/>
    </xf>
    <xf numFmtId="0" fontId="6" fillId="4" borderId="27" xfId="0" applyFont="1" applyFill="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176" fontId="6" fillId="9" borderId="21" xfId="0" applyNumberFormat="1" applyFont="1" applyFill="1" applyBorder="1" applyAlignment="1">
      <alignment horizontal="right" vertical="top"/>
    </xf>
    <xf numFmtId="176" fontId="6" fillId="9" borderId="20" xfId="0" applyNumberFormat="1" applyFont="1" applyFill="1" applyBorder="1" applyAlignment="1">
      <alignment horizontal="right" vertical="top"/>
    </xf>
    <xf numFmtId="176" fontId="6" fillId="9" borderId="24" xfId="0" applyNumberFormat="1" applyFont="1" applyFill="1" applyBorder="1" applyAlignment="1">
      <alignment horizontal="right" vertical="top"/>
    </xf>
    <xf numFmtId="176" fontId="6" fillId="9" borderId="25" xfId="0" applyNumberFormat="1" applyFont="1" applyFill="1" applyBorder="1" applyAlignment="1">
      <alignment horizontal="right" vertical="top"/>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73" xfId="0" applyFont="1" applyBorder="1" applyAlignment="1">
      <alignment horizontal="center" vertical="center"/>
    </xf>
    <xf numFmtId="0" fontId="7" fillId="0" borderId="76" xfId="0" applyFont="1" applyBorder="1" applyAlignment="1">
      <alignment horizontal="center" vertical="center"/>
    </xf>
    <xf numFmtId="0" fontId="6" fillId="3" borderId="10" xfId="0" applyFont="1" applyFill="1" applyBorder="1" applyAlignment="1">
      <alignment horizontal="left" vertical="top" wrapText="1"/>
    </xf>
    <xf numFmtId="0" fontId="6" fillId="3" borderId="11"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5" borderId="16" xfId="0" applyFont="1" applyFill="1" applyBorder="1" applyAlignment="1">
      <alignment horizontal="center" vertical="top"/>
    </xf>
    <xf numFmtId="0" fontId="6" fillId="5" borderId="17" xfId="0" applyFont="1" applyFill="1" applyBorder="1" applyAlignment="1">
      <alignment horizontal="center" vertical="top"/>
    </xf>
    <xf numFmtId="0" fontId="6" fillId="5" borderId="21" xfId="0" applyFont="1" applyFill="1" applyBorder="1" applyAlignment="1">
      <alignment horizontal="center" vertical="top"/>
    </xf>
    <xf numFmtId="0" fontId="6" fillId="5" borderId="20" xfId="0" applyFont="1" applyFill="1" applyBorder="1" applyAlignment="1">
      <alignment horizontal="center" vertical="top"/>
    </xf>
    <xf numFmtId="0" fontId="6" fillId="5" borderId="72" xfId="0" applyFont="1" applyFill="1" applyBorder="1" applyAlignment="1">
      <alignment horizontal="center" vertical="top"/>
    </xf>
    <xf numFmtId="0" fontId="6" fillId="5" borderId="14" xfId="0" applyFont="1" applyFill="1" applyBorder="1" applyAlignment="1">
      <alignment horizontal="center" vertical="top"/>
    </xf>
    <xf numFmtId="0" fontId="6" fillId="5" borderId="15" xfId="0" applyFont="1" applyFill="1" applyBorder="1" applyAlignment="1">
      <alignment horizontal="center" vertical="top"/>
    </xf>
    <xf numFmtId="0" fontId="6" fillId="8" borderId="55" xfId="0" applyFont="1" applyFill="1" applyBorder="1" applyAlignment="1">
      <alignment horizontal="center" vertical="center"/>
    </xf>
    <xf numFmtId="0" fontId="6" fillId="8" borderId="56" xfId="0" applyFont="1" applyFill="1" applyBorder="1" applyAlignment="1">
      <alignment horizontal="center" vertical="center"/>
    </xf>
    <xf numFmtId="0" fontId="6" fillId="3" borderId="58" xfId="0" applyFont="1" applyFill="1" applyBorder="1" applyAlignment="1">
      <alignment horizontal="center" vertical="center"/>
    </xf>
    <xf numFmtId="0" fontId="6" fillId="3" borderId="59" xfId="0" applyFont="1" applyFill="1" applyBorder="1" applyAlignment="1">
      <alignment horizontal="center" vertical="center"/>
    </xf>
    <xf numFmtId="0" fontId="6" fillId="0" borderId="36" xfId="0" applyFont="1" applyBorder="1" applyAlignment="1">
      <alignment horizontal="left" vertical="top" wrapText="1"/>
    </xf>
    <xf numFmtId="0" fontId="6" fillId="0" borderId="40" xfId="0" applyFont="1" applyBorder="1" applyAlignment="1">
      <alignment horizontal="left" vertical="top" wrapText="1"/>
    </xf>
    <xf numFmtId="0" fontId="6" fillId="0" borderId="48" xfId="0" applyFont="1" applyBorder="1" applyAlignment="1">
      <alignment horizontal="left" vertical="top" wrapText="1"/>
    </xf>
    <xf numFmtId="0" fontId="6" fillId="0" borderId="63" xfId="0" applyFont="1" applyBorder="1" applyAlignment="1">
      <alignment horizontal="left" vertical="center"/>
    </xf>
    <xf numFmtId="0" fontId="6" fillId="0" borderId="64" xfId="0" applyFont="1" applyBorder="1" applyAlignment="1">
      <alignment horizontal="left" vertical="center"/>
    </xf>
    <xf numFmtId="0" fontId="6" fillId="0" borderId="65" xfId="0" applyFont="1" applyBorder="1" applyAlignment="1">
      <alignment horizontal="left" vertical="center"/>
    </xf>
    <xf numFmtId="0" fontId="6" fillId="0" borderId="66" xfId="0" applyFont="1" applyBorder="1" applyAlignment="1">
      <alignment horizontal="left" vertical="center"/>
    </xf>
    <xf numFmtId="0" fontId="6" fillId="0" borderId="68" xfId="0" applyFont="1" applyBorder="1" applyAlignment="1">
      <alignment horizontal="left" vertical="center"/>
    </xf>
    <xf numFmtId="0" fontId="6" fillId="0" borderId="69" xfId="0" applyFont="1" applyBorder="1" applyAlignment="1">
      <alignment horizontal="left" vertical="center"/>
    </xf>
    <xf numFmtId="0" fontId="11" fillId="6" borderId="1" xfId="0" applyFont="1" applyFill="1" applyBorder="1" applyAlignment="1">
      <alignment horizontal="center" vertical="center"/>
    </xf>
    <xf numFmtId="0" fontId="11" fillId="6" borderId="28" xfId="0" applyFont="1" applyFill="1" applyBorder="1" applyAlignment="1">
      <alignment horizontal="center" vertical="center"/>
    </xf>
    <xf numFmtId="0" fontId="11" fillId="6" borderId="29" xfId="0" applyFont="1" applyFill="1" applyBorder="1" applyAlignment="1">
      <alignment horizontal="center" vertical="center"/>
    </xf>
    <xf numFmtId="0" fontId="6" fillId="0" borderId="41" xfId="0" applyFont="1" applyBorder="1" applyAlignment="1">
      <alignment horizontal="left" vertical="center"/>
    </xf>
    <xf numFmtId="0" fontId="6" fillId="0" borderId="53" xfId="0" applyFont="1" applyBorder="1" applyAlignment="1">
      <alignment horizontal="left" vertical="center"/>
    </xf>
    <xf numFmtId="0" fontId="6" fillId="8" borderId="51" xfId="0" applyFont="1" applyFill="1" applyBorder="1" applyAlignment="1">
      <alignment horizontal="center" vertical="center"/>
    </xf>
    <xf numFmtId="0" fontId="6" fillId="8"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CCAB1-C471-4C8D-8EC8-3AE9E0AA1808}">
  <dimension ref="A1:G25"/>
  <sheetViews>
    <sheetView showGridLines="0" tabSelected="1" view="pageBreakPreview" zoomScaleNormal="100" zoomScaleSheetLayoutView="100" workbookViewId="0">
      <pane ySplit="2" topLeftCell="A3" activePane="bottomLeft" state="frozen"/>
      <selection activeCell="E46" sqref="E46"/>
      <selection pane="bottomLeft" activeCell="A17" sqref="A17:G24"/>
    </sheetView>
  </sheetViews>
  <sheetFormatPr defaultColWidth="3.109375" defaultRowHeight="13.2"/>
  <cols>
    <col min="1" max="1" width="20.6640625" style="4" customWidth="1"/>
    <col min="2" max="2" width="10.109375" style="4" customWidth="1"/>
    <col min="3" max="6" width="14.6640625" style="4" customWidth="1"/>
    <col min="7" max="7" width="31" style="4" customWidth="1"/>
    <col min="8" max="16384" width="3.109375" style="4"/>
  </cols>
  <sheetData>
    <row r="1" spans="1:7" ht="13.8" thickBot="1">
      <c r="G1" s="90" t="s">
        <v>51</v>
      </c>
    </row>
    <row r="2" spans="1:7" s="2" customFormat="1" ht="18" customHeight="1" thickBot="1">
      <c r="A2" s="91" t="s">
        <v>49</v>
      </c>
      <c r="B2" s="92"/>
      <c r="C2" s="92"/>
      <c r="D2" s="92"/>
      <c r="E2" s="92"/>
      <c r="F2" s="92"/>
      <c r="G2" s="93"/>
    </row>
    <row r="3" spans="1:7" ht="15" customHeight="1" thickBot="1">
      <c r="A3" s="94"/>
      <c r="B3" s="95"/>
      <c r="C3" s="95"/>
      <c r="D3" s="95"/>
      <c r="E3" s="95"/>
      <c r="F3" s="95"/>
      <c r="G3" s="96"/>
    </row>
    <row r="4" spans="1:7" ht="15" customHeight="1" thickTop="1">
      <c r="A4" s="117" t="s">
        <v>50</v>
      </c>
      <c r="B4" s="118"/>
      <c r="C4" s="118"/>
      <c r="D4" s="118"/>
      <c r="E4" s="118"/>
      <c r="F4" s="118"/>
      <c r="G4" s="119"/>
    </row>
    <row r="5" spans="1:7" ht="15" customHeight="1">
      <c r="A5" s="120" t="s">
        <v>0</v>
      </c>
      <c r="B5" s="121"/>
      <c r="C5" s="122" t="s">
        <v>1</v>
      </c>
      <c r="D5" s="123"/>
      <c r="E5" s="124" t="s">
        <v>2</v>
      </c>
      <c r="F5" s="125"/>
      <c r="G5" s="126"/>
    </row>
    <row r="6" spans="1:7" ht="15" customHeight="1">
      <c r="A6" s="6" t="s">
        <v>3</v>
      </c>
      <c r="B6" s="7"/>
      <c r="C6" s="109"/>
      <c r="D6" s="110"/>
      <c r="E6" s="113"/>
      <c r="F6" s="113"/>
      <c r="G6" s="114"/>
    </row>
    <row r="7" spans="1:7" ht="15" customHeight="1">
      <c r="A7" s="6" t="s">
        <v>4</v>
      </c>
      <c r="B7" s="7"/>
      <c r="C7" s="109"/>
      <c r="D7" s="110"/>
      <c r="E7" s="113"/>
      <c r="F7" s="113"/>
      <c r="G7" s="114"/>
    </row>
    <row r="8" spans="1:7" ht="15" customHeight="1">
      <c r="A8" s="6" t="s">
        <v>5</v>
      </c>
      <c r="B8" s="7"/>
      <c r="C8" s="109"/>
      <c r="D8" s="110"/>
      <c r="E8" s="113"/>
      <c r="F8" s="113"/>
      <c r="G8" s="114"/>
    </row>
    <row r="9" spans="1:7" ht="15" customHeight="1">
      <c r="A9" s="6" t="s">
        <v>6</v>
      </c>
      <c r="B9" s="7"/>
      <c r="C9" s="109"/>
      <c r="D9" s="110"/>
      <c r="E9" s="113"/>
      <c r="F9" s="113"/>
      <c r="G9" s="114"/>
    </row>
    <row r="10" spans="1:7" ht="15" customHeight="1">
      <c r="A10" s="6" t="s">
        <v>7</v>
      </c>
      <c r="B10" s="7"/>
      <c r="C10" s="109"/>
      <c r="D10" s="110"/>
      <c r="E10" s="113"/>
      <c r="F10" s="113"/>
      <c r="G10" s="114"/>
    </row>
    <row r="11" spans="1:7" ht="15" customHeight="1">
      <c r="A11" s="6" t="s">
        <v>8</v>
      </c>
      <c r="B11" s="7"/>
      <c r="C11" s="109"/>
      <c r="D11" s="110"/>
      <c r="E11" s="113"/>
      <c r="F11" s="113"/>
      <c r="G11" s="114"/>
    </row>
    <row r="12" spans="1:7" ht="15" customHeight="1">
      <c r="A12" s="8" t="s">
        <v>9</v>
      </c>
      <c r="B12" s="9"/>
      <c r="C12" s="109"/>
      <c r="D12" s="110"/>
      <c r="E12" s="113"/>
      <c r="F12" s="113"/>
      <c r="G12" s="114"/>
    </row>
    <row r="13" spans="1:7" ht="15" customHeight="1" thickBot="1">
      <c r="A13" s="10"/>
      <c r="B13" s="11"/>
      <c r="C13" s="111"/>
      <c r="D13" s="112"/>
      <c r="E13" s="115"/>
      <c r="F13" s="115"/>
      <c r="G13" s="116"/>
    </row>
    <row r="14" spans="1:7" ht="15" customHeight="1" thickBot="1">
      <c r="A14" s="5"/>
      <c r="B14" s="5"/>
      <c r="C14" s="12"/>
      <c r="D14" s="12"/>
      <c r="E14" s="12"/>
      <c r="F14" s="12"/>
      <c r="G14" s="5"/>
    </row>
    <row r="15" spans="1:7" ht="15" customHeight="1" thickBot="1">
      <c r="A15" s="94" t="s">
        <v>10</v>
      </c>
      <c r="B15" s="95"/>
      <c r="C15" s="95"/>
      <c r="D15" s="95"/>
      <c r="E15" s="95"/>
      <c r="F15" s="95"/>
      <c r="G15" s="96"/>
    </row>
    <row r="16" spans="1:7" ht="15" customHeight="1" thickTop="1">
      <c r="A16" s="97" t="s">
        <v>11</v>
      </c>
      <c r="B16" s="98"/>
      <c r="C16" s="98"/>
      <c r="D16" s="98"/>
      <c r="E16" s="98"/>
      <c r="F16" s="98"/>
      <c r="G16" s="99"/>
    </row>
    <row r="17" spans="1:7" ht="15" customHeight="1">
      <c r="A17" s="100"/>
      <c r="B17" s="101"/>
      <c r="C17" s="101"/>
      <c r="D17" s="101"/>
      <c r="E17" s="101"/>
      <c r="F17" s="101"/>
      <c r="G17" s="102"/>
    </row>
    <row r="18" spans="1:7" ht="15" customHeight="1">
      <c r="A18" s="103"/>
      <c r="B18" s="104"/>
      <c r="C18" s="104"/>
      <c r="D18" s="104"/>
      <c r="E18" s="104"/>
      <c r="F18" s="104"/>
      <c r="G18" s="105"/>
    </row>
    <row r="19" spans="1:7" ht="15" customHeight="1">
      <c r="A19" s="103"/>
      <c r="B19" s="104"/>
      <c r="C19" s="104"/>
      <c r="D19" s="104"/>
      <c r="E19" s="104"/>
      <c r="F19" s="104"/>
      <c r="G19" s="105"/>
    </row>
    <row r="20" spans="1:7" ht="15" customHeight="1">
      <c r="A20" s="103"/>
      <c r="B20" s="104"/>
      <c r="C20" s="104"/>
      <c r="D20" s="104"/>
      <c r="E20" s="104"/>
      <c r="F20" s="104"/>
      <c r="G20" s="105"/>
    </row>
    <row r="21" spans="1:7" ht="15" customHeight="1">
      <c r="A21" s="103"/>
      <c r="B21" s="104"/>
      <c r="C21" s="104"/>
      <c r="D21" s="104"/>
      <c r="E21" s="104"/>
      <c r="F21" s="104"/>
      <c r="G21" s="105"/>
    </row>
    <row r="22" spans="1:7" ht="15" customHeight="1">
      <c r="A22" s="103"/>
      <c r="B22" s="104"/>
      <c r="C22" s="104"/>
      <c r="D22" s="104"/>
      <c r="E22" s="104"/>
      <c r="F22" s="104"/>
      <c r="G22" s="105"/>
    </row>
    <row r="23" spans="1:7" ht="15" customHeight="1">
      <c r="A23" s="103"/>
      <c r="B23" s="104"/>
      <c r="C23" s="104"/>
      <c r="D23" s="104"/>
      <c r="E23" s="104"/>
      <c r="F23" s="104"/>
      <c r="G23" s="105"/>
    </row>
    <row r="24" spans="1:7" ht="15" customHeight="1" thickBot="1">
      <c r="A24" s="106"/>
      <c r="B24" s="107"/>
      <c r="C24" s="107"/>
      <c r="D24" s="107"/>
      <c r="E24" s="107"/>
      <c r="F24" s="107"/>
      <c r="G24" s="108"/>
    </row>
    <row r="25" spans="1:7" ht="15" customHeight="1">
      <c r="A25" s="5"/>
      <c r="B25" s="5"/>
      <c r="C25" s="5"/>
      <c r="D25" s="5"/>
      <c r="E25" s="5"/>
      <c r="F25" s="5"/>
      <c r="G25" s="5"/>
    </row>
  </sheetData>
  <mergeCells count="24">
    <mergeCell ref="C7:D7"/>
    <mergeCell ref="A3:G3"/>
    <mergeCell ref="A4:G4"/>
    <mergeCell ref="A5:B5"/>
    <mergeCell ref="C5:D5"/>
    <mergeCell ref="C6:D6"/>
    <mergeCell ref="E5:G5"/>
    <mergeCell ref="E6:G6"/>
    <mergeCell ref="E7:G7"/>
    <mergeCell ref="C8:D8"/>
    <mergeCell ref="C9:D9"/>
    <mergeCell ref="C10:D10"/>
    <mergeCell ref="E8:G8"/>
    <mergeCell ref="E9:G9"/>
    <mergeCell ref="E10:G10"/>
    <mergeCell ref="A15:G15"/>
    <mergeCell ref="A16:G16"/>
    <mergeCell ref="A17:G24"/>
    <mergeCell ref="C11:D11"/>
    <mergeCell ref="C12:D12"/>
    <mergeCell ref="C13:D13"/>
    <mergeCell ref="E11:G11"/>
    <mergeCell ref="E12:G12"/>
    <mergeCell ref="E13:G13"/>
  </mergeCells>
  <phoneticPr fontId="2"/>
  <printOptions horizontalCentered="1"/>
  <pageMargins left="0.47244094488188981" right="0.47244094488188981" top="0.59055118110236227" bottom="0.59055118110236227"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9705-4A91-4939-A7FD-3D0598E82E67}">
  <sheetPr>
    <outlinePr summaryBelow="0"/>
    <pageSetUpPr fitToPage="1"/>
  </sheetPr>
  <dimension ref="A1:I62"/>
  <sheetViews>
    <sheetView showGridLines="0" view="pageBreakPreview" zoomScale="70" zoomScaleNormal="85" zoomScaleSheetLayoutView="70" workbookViewId="0">
      <selection activeCell="E46" sqref="E46"/>
    </sheetView>
  </sheetViews>
  <sheetFormatPr defaultColWidth="3.109375" defaultRowHeight="13.2" outlineLevelRow="1"/>
  <cols>
    <col min="1" max="1" width="4.109375" customWidth="1"/>
    <col min="2" max="2" width="21.77734375" style="82" customWidth="1"/>
    <col min="3" max="3" width="44.21875" customWidth="1"/>
    <col min="4" max="4" width="23.21875" customWidth="1"/>
    <col min="5" max="8" width="15.6640625" customWidth="1"/>
    <col min="9" max="9" width="54.77734375" customWidth="1"/>
  </cols>
  <sheetData>
    <row r="1" spans="1:9" ht="18" customHeight="1">
      <c r="A1" s="1" t="s">
        <v>28</v>
      </c>
      <c r="B1" s="13"/>
      <c r="C1" s="14"/>
      <c r="D1" s="14"/>
      <c r="E1" s="14"/>
      <c r="F1" s="14"/>
      <c r="G1" s="14"/>
      <c r="H1" s="14"/>
      <c r="I1" s="15"/>
    </row>
    <row r="2" spans="1:9" ht="7.5" customHeight="1">
      <c r="A2" s="3"/>
      <c r="B2" s="16"/>
      <c r="C2" s="3"/>
      <c r="D2" s="3"/>
      <c r="E2" s="3"/>
      <c r="F2" s="3"/>
      <c r="G2" s="3"/>
      <c r="H2" s="3"/>
      <c r="I2" s="3"/>
    </row>
    <row r="3" spans="1:9" ht="16.2">
      <c r="A3" s="17" t="s">
        <v>29</v>
      </c>
      <c r="B3" s="18"/>
      <c r="C3" s="19"/>
      <c r="D3" s="19"/>
      <c r="E3" s="19"/>
      <c r="F3" s="19"/>
      <c r="G3" s="19"/>
      <c r="H3" s="19"/>
      <c r="I3" s="19"/>
    </row>
    <row r="4" spans="1:9" ht="6.9" customHeight="1" thickBot="1">
      <c r="A4" s="3"/>
      <c r="B4" s="16"/>
      <c r="C4" s="3"/>
      <c r="D4" s="3"/>
      <c r="E4" s="3"/>
      <c r="F4" s="3"/>
      <c r="G4" s="3"/>
      <c r="H4" s="3"/>
      <c r="I4" s="3"/>
    </row>
    <row r="5" spans="1:9" ht="15.6" thickBot="1">
      <c r="A5" s="140" t="s">
        <v>12</v>
      </c>
      <c r="B5" s="141"/>
      <c r="C5" s="20" t="s">
        <v>13</v>
      </c>
      <c r="D5" s="21" t="s">
        <v>14</v>
      </c>
      <c r="E5" s="20" t="s">
        <v>15</v>
      </c>
      <c r="F5" s="20" t="s">
        <v>16</v>
      </c>
      <c r="G5" s="22" t="s">
        <v>17</v>
      </c>
      <c r="H5" s="20" t="s">
        <v>18</v>
      </c>
      <c r="I5" s="23" t="s">
        <v>19</v>
      </c>
    </row>
    <row r="6" spans="1:9" ht="15.6" thickTop="1">
      <c r="A6" s="24" t="s">
        <v>30</v>
      </c>
      <c r="B6" s="25"/>
      <c r="C6" s="26"/>
      <c r="D6" s="27"/>
      <c r="E6" s="27"/>
      <c r="F6" s="27"/>
      <c r="G6" s="27"/>
      <c r="H6" s="27"/>
      <c r="I6" s="28"/>
    </row>
    <row r="7" spans="1:9" ht="15" outlineLevel="1">
      <c r="A7" s="29"/>
      <c r="B7" s="131" t="s">
        <v>31</v>
      </c>
      <c r="C7" s="48" t="s">
        <v>32</v>
      </c>
      <c r="D7" s="83"/>
      <c r="E7" s="30">
        <f>IF($D7="",0,VLOOKUP($D7,様式第２その５_単価設定!$A$6:$G$13,3,FALSE))</f>
        <v>0</v>
      </c>
      <c r="F7" s="31">
        <f>IF($D7="",0,VLOOKUP($D7,様式第２その５_単価設定!$A$6:$G$13,5,FALSE))</f>
        <v>0</v>
      </c>
      <c r="G7" s="32"/>
      <c r="H7" s="30">
        <f>F7*G7</f>
        <v>0</v>
      </c>
      <c r="I7" s="33"/>
    </row>
    <row r="8" spans="1:9" ht="15" outlineLevel="1">
      <c r="A8" s="29"/>
      <c r="B8" s="132"/>
      <c r="C8" s="49"/>
      <c r="D8" s="34"/>
      <c r="E8" s="35">
        <f>IF($D8="",0,VLOOKUP($D8,様式第２その５_単価設定!$A$6:$G$13,3,FALSE))</f>
        <v>0</v>
      </c>
      <c r="F8" s="36">
        <f>IF($D8="",0,VLOOKUP($D8,様式第２その５_単価設定!$A$6:$G$13,5,FALSE))</f>
        <v>0</v>
      </c>
      <c r="G8" s="37"/>
      <c r="H8" s="35">
        <f>F8*G8</f>
        <v>0</v>
      </c>
      <c r="I8" s="38"/>
    </row>
    <row r="9" spans="1:9" ht="15" outlineLevel="1">
      <c r="A9" s="29"/>
      <c r="B9" s="132"/>
      <c r="C9" s="49"/>
      <c r="D9" s="34"/>
      <c r="E9" s="35">
        <f>IF($D9="",0,VLOOKUP($D9,様式第２その５_単価設定!$A$6:$G$13,3,FALSE))</f>
        <v>0</v>
      </c>
      <c r="F9" s="36">
        <f>IF($D9="",0,VLOOKUP($D9,様式第２その５_単価設定!$A$6:$G$13,5,FALSE))</f>
        <v>0</v>
      </c>
      <c r="G9" s="37"/>
      <c r="H9" s="35">
        <f>F9*G9</f>
        <v>0</v>
      </c>
      <c r="I9" s="38"/>
    </row>
    <row r="10" spans="1:9" ht="15" outlineLevel="1">
      <c r="A10" s="29"/>
      <c r="B10" s="132"/>
      <c r="C10" s="50"/>
      <c r="D10" s="84"/>
      <c r="E10" s="39">
        <f>IF($D10="",0,VLOOKUP($D10,様式第２その５_単価設定!$A$6:$G$13,3,FALSE))</f>
        <v>0</v>
      </c>
      <c r="F10" s="40">
        <f>IF($D10="",0,VLOOKUP($D10,様式第２その５_単価設定!$A$6:$G$13,5,FALSE))</f>
        <v>0</v>
      </c>
      <c r="G10" s="41"/>
      <c r="H10" s="39">
        <f>F10*G10</f>
        <v>0</v>
      </c>
      <c r="I10" s="42"/>
    </row>
    <row r="11" spans="1:9" ht="15" outlineLevel="1">
      <c r="A11" s="29"/>
      <c r="B11" s="133"/>
      <c r="C11" s="43" t="s">
        <v>20</v>
      </c>
      <c r="D11" s="44" t="s">
        <v>21</v>
      </c>
      <c r="E11" s="44" t="s">
        <v>21</v>
      </c>
      <c r="F11" s="44" t="s">
        <v>21</v>
      </c>
      <c r="G11" s="45">
        <f>SUM(G7:G10)</f>
        <v>0</v>
      </c>
      <c r="H11" s="46">
        <f>SUM(H7:H10)</f>
        <v>0</v>
      </c>
      <c r="I11" s="47"/>
    </row>
    <row r="12" spans="1:9" ht="15" outlineLevel="1">
      <c r="A12" s="29"/>
      <c r="B12" s="131" t="s">
        <v>33</v>
      </c>
      <c r="C12" s="48" t="s">
        <v>34</v>
      </c>
      <c r="D12" s="83"/>
      <c r="E12" s="30">
        <f>IF($D12="",0,VLOOKUP($D12,様式第２その５_単価設定!$A$6:$G$13,3,FALSE))</f>
        <v>0</v>
      </c>
      <c r="F12" s="31">
        <f>IF($D12="",0,VLOOKUP($D12,様式第２その５_単価設定!$A$6:$G$13,5,FALSE))</f>
        <v>0</v>
      </c>
      <c r="G12" s="32"/>
      <c r="H12" s="30">
        <f>F12*G12</f>
        <v>0</v>
      </c>
      <c r="I12" s="33"/>
    </row>
    <row r="13" spans="1:9" ht="15" outlineLevel="1">
      <c r="A13" s="29"/>
      <c r="B13" s="132"/>
      <c r="C13" s="49" t="s">
        <v>35</v>
      </c>
      <c r="D13" s="34"/>
      <c r="E13" s="35">
        <f>IF($D13="",0,VLOOKUP($D13,様式第２その５_単価設定!$A$6:$G$13,3,FALSE))</f>
        <v>0</v>
      </c>
      <c r="F13" s="36">
        <f>IF($D13="",0,VLOOKUP($D13,様式第２その５_単価設定!$A$6:$G$13,5,FALSE))</f>
        <v>0</v>
      </c>
      <c r="G13" s="37"/>
      <c r="H13" s="35" t="s">
        <v>21</v>
      </c>
      <c r="I13" s="38"/>
    </row>
    <row r="14" spans="1:9" ht="15" outlineLevel="1">
      <c r="A14" s="29"/>
      <c r="B14" s="132"/>
      <c r="C14" s="49"/>
      <c r="D14" s="34"/>
      <c r="E14" s="35">
        <f>IF($D14="",0,VLOOKUP($D14,様式第２その５_単価設定!$A$6:$G$13,3,FALSE))</f>
        <v>0</v>
      </c>
      <c r="F14" s="36">
        <f>IF($D14="",0,VLOOKUP($D14,様式第２その５_単価設定!$A$6:$G$13,5,FALSE))</f>
        <v>0</v>
      </c>
      <c r="G14" s="37"/>
      <c r="H14" s="35">
        <f>F14*G14</f>
        <v>0</v>
      </c>
      <c r="I14" s="38"/>
    </row>
    <row r="15" spans="1:9" ht="15" outlineLevel="1">
      <c r="A15" s="29"/>
      <c r="B15" s="132"/>
      <c r="C15" s="50"/>
      <c r="D15" s="84"/>
      <c r="E15" s="39">
        <f>IF($D15="",0,VLOOKUP($D15,様式第２その５_単価設定!$A$6:$G$13,3,FALSE))</f>
        <v>0</v>
      </c>
      <c r="F15" s="40">
        <f>IF($D15="",0,VLOOKUP($D15,様式第２その５_単価設定!$A$6:$G$13,5,FALSE))</f>
        <v>0</v>
      </c>
      <c r="G15" s="41"/>
      <c r="H15" s="39">
        <f>F15*G15</f>
        <v>0</v>
      </c>
      <c r="I15" s="42"/>
    </row>
    <row r="16" spans="1:9" ht="15" outlineLevel="1">
      <c r="A16" s="29"/>
      <c r="B16" s="133"/>
      <c r="C16" s="43" t="s">
        <v>20</v>
      </c>
      <c r="D16" s="44" t="s">
        <v>21</v>
      </c>
      <c r="E16" s="44" t="s">
        <v>21</v>
      </c>
      <c r="F16" s="44" t="s">
        <v>21</v>
      </c>
      <c r="G16" s="45">
        <f>SUM(G12:G15)</f>
        <v>0</v>
      </c>
      <c r="H16" s="46">
        <f>SUM(H12:H15)</f>
        <v>0</v>
      </c>
      <c r="I16" s="47"/>
    </row>
    <row r="17" spans="1:9" ht="15" outlineLevel="1">
      <c r="A17" s="29"/>
      <c r="B17" s="131" t="s">
        <v>23</v>
      </c>
      <c r="C17" s="48"/>
      <c r="D17" s="83"/>
      <c r="E17" s="30">
        <f>IF($D17="",0,VLOOKUP($D17,様式第２その５_単価設定!$A$6:$G$13,3,FALSE))</f>
        <v>0</v>
      </c>
      <c r="F17" s="31">
        <f>IF($D17="",0,VLOOKUP($D17,様式第２その５_単価設定!$A$6:$G$13,5,FALSE))</f>
        <v>0</v>
      </c>
      <c r="G17" s="32"/>
      <c r="H17" s="30">
        <f>F17*G17</f>
        <v>0</v>
      </c>
      <c r="I17" s="33"/>
    </row>
    <row r="18" spans="1:9" ht="15" outlineLevel="1">
      <c r="A18" s="29"/>
      <c r="B18" s="132"/>
      <c r="C18" s="49"/>
      <c r="D18" s="34"/>
      <c r="E18" s="35">
        <f>IF($D18="",0,VLOOKUP($D18,様式第２その５_単価設定!$A$6:$G$13,3,FALSE))</f>
        <v>0</v>
      </c>
      <c r="F18" s="36">
        <f>IF($D18="",0,VLOOKUP($D18,様式第２その５_単価設定!$A$6:$G$13,5,FALSE))</f>
        <v>0</v>
      </c>
      <c r="G18" s="37"/>
      <c r="H18" s="35">
        <f>F18*G18</f>
        <v>0</v>
      </c>
      <c r="I18" s="38"/>
    </row>
    <row r="19" spans="1:9" ht="15" outlineLevel="1">
      <c r="A19" s="29"/>
      <c r="B19" s="132"/>
      <c r="C19" s="49"/>
      <c r="D19" s="34"/>
      <c r="E19" s="35">
        <f>IF($D19="",0,VLOOKUP($D19,様式第２その５_単価設定!$A$6:$G$13,3,FALSE))</f>
        <v>0</v>
      </c>
      <c r="F19" s="36">
        <f>IF($D19="",0,VLOOKUP($D19,様式第２その５_単価設定!$A$6:$G$13,5,FALSE))</f>
        <v>0</v>
      </c>
      <c r="G19" s="37"/>
      <c r="H19" s="35">
        <f>F19*G19</f>
        <v>0</v>
      </c>
      <c r="I19" s="38"/>
    </row>
    <row r="20" spans="1:9" ht="15" outlineLevel="1">
      <c r="A20" s="29"/>
      <c r="B20" s="132"/>
      <c r="C20" s="50"/>
      <c r="D20" s="84"/>
      <c r="E20" s="39">
        <f>IF($D20="",0,VLOOKUP($D20,様式第２その５_単価設定!$A$6:$G$13,3,FALSE))</f>
        <v>0</v>
      </c>
      <c r="F20" s="40">
        <f>IF($D20="",0,VLOOKUP($D20,様式第２その５_単価設定!$A$6:$G$13,5,FALSE))</f>
        <v>0</v>
      </c>
      <c r="G20" s="41"/>
      <c r="H20" s="39">
        <f>F20*G20</f>
        <v>0</v>
      </c>
      <c r="I20" s="42"/>
    </row>
    <row r="21" spans="1:9" ht="15.6" outlineLevel="1" thickBot="1">
      <c r="A21" s="29"/>
      <c r="B21" s="133"/>
      <c r="C21" s="43" t="s">
        <v>20</v>
      </c>
      <c r="D21" s="44" t="s">
        <v>21</v>
      </c>
      <c r="E21" s="44" t="s">
        <v>21</v>
      </c>
      <c r="F21" s="44" t="s">
        <v>21</v>
      </c>
      <c r="G21" s="45">
        <f>SUM(G17:G20)</f>
        <v>0</v>
      </c>
      <c r="H21" s="46">
        <f>SUM(H17:H20)</f>
        <v>0</v>
      </c>
      <c r="I21" s="47"/>
    </row>
    <row r="22" spans="1:9" ht="15.6" thickTop="1">
      <c r="A22" s="29"/>
      <c r="B22" s="145" t="s">
        <v>22</v>
      </c>
      <c r="C22" s="146"/>
      <c r="D22" s="51" t="s">
        <v>21</v>
      </c>
      <c r="E22" s="51" t="s">
        <v>21</v>
      </c>
      <c r="F22" s="51" t="s">
        <v>21</v>
      </c>
      <c r="G22" s="52">
        <f>SUM(G11,G16,G21)</f>
        <v>0</v>
      </c>
      <c r="H22" s="53">
        <f>SUM(H11,H16,H21)</f>
        <v>0</v>
      </c>
      <c r="I22" s="54"/>
    </row>
    <row r="23" spans="1:9" ht="15">
      <c r="A23" s="59" t="s">
        <v>36</v>
      </c>
      <c r="B23" s="60"/>
      <c r="C23" s="61"/>
      <c r="D23" s="85"/>
      <c r="E23" s="62"/>
      <c r="F23" s="62"/>
      <c r="G23" s="63"/>
      <c r="H23" s="62"/>
      <c r="I23" s="64"/>
    </row>
    <row r="24" spans="1:9" ht="15" outlineLevel="1">
      <c r="A24" s="29"/>
      <c r="B24" s="131" t="s">
        <v>24</v>
      </c>
      <c r="C24" s="48" t="s">
        <v>37</v>
      </c>
      <c r="D24" s="83"/>
      <c r="E24" s="30">
        <f>IF($D24="",0,VLOOKUP($D24,様式第２その５_単価設定!$A$6:$G$13,3,FALSE))</f>
        <v>0</v>
      </c>
      <c r="F24" s="31">
        <f>IF($D24="",0,VLOOKUP($D24,様式第２その５_単価設定!$A$6:$G$13,5,FALSE))</f>
        <v>0</v>
      </c>
      <c r="G24" s="32"/>
      <c r="H24" s="30">
        <f>F24*G24</f>
        <v>0</v>
      </c>
      <c r="I24" s="33"/>
    </row>
    <row r="25" spans="1:9" ht="15" outlineLevel="1">
      <c r="A25" s="29"/>
      <c r="B25" s="132"/>
      <c r="C25" s="49"/>
      <c r="D25" s="34"/>
      <c r="E25" s="35">
        <f>IF($D25="",0,VLOOKUP($D25,様式第２その５_単価設定!$A$6:$G$13,3,FALSE))</f>
        <v>0</v>
      </c>
      <c r="F25" s="36">
        <f>IF($D25="",0,VLOOKUP($D25,様式第２その５_単価設定!$A$6:$G$13,5,FALSE))</f>
        <v>0</v>
      </c>
      <c r="G25" s="37"/>
      <c r="H25" s="35">
        <f>F25*G25</f>
        <v>0</v>
      </c>
      <c r="I25" s="38"/>
    </row>
    <row r="26" spans="1:9" ht="15" outlineLevel="1">
      <c r="A26" s="29"/>
      <c r="B26" s="132"/>
      <c r="C26" s="49"/>
      <c r="D26" s="34"/>
      <c r="E26" s="35">
        <f>IF($D26="",0,VLOOKUP($D26,様式第２その５_単価設定!$A$6:$G$13,3,FALSE))</f>
        <v>0</v>
      </c>
      <c r="F26" s="36">
        <f>IF($D26="",0,VLOOKUP($D26,様式第２その５_単価設定!$A$6:$G$13,5,FALSE))</f>
        <v>0</v>
      </c>
      <c r="G26" s="37"/>
      <c r="H26" s="35">
        <f>F26*G26</f>
        <v>0</v>
      </c>
      <c r="I26" s="38"/>
    </row>
    <row r="27" spans="1:9" ht="15" outlineLevel="1">
      <c r="A27" s="29"/>
      <c r="B27" s="132"/>
      <c r="C27" s="50"/>
      <c r="D27" s="84"/>
      <c r="E27" s="39">
        <f>IF($D27="",0,VLOOKUP($D27,様式第２その５_単価設定!$A$6:$G$13,3,FALSE))</f>
        <v>0</v>
      </c>
      <c r="F27" s="40">
        <f>IF($D27="",0,VLOOKUP($D27,様式第２その５_単価設定!$A$6:$G$13,5,FALSE))</f>
        <v>0</v>
      </c>
      <c r="G27" s="41"/>
      <c r="H27" s="39">
        <f>F27*G27</f>
        <v>0</v>
      </c>
      <c r="I27" s="42"/>
    </row>
    <row r="28" spans="1:9" ht="15" outlineLevel="1">
      <c r="A28" s="29"/>
      <c r="B28" s="133"/>
      <c r="C28" s="43" t="s">
        <v>38</v>
      </c>
      <c r="D28" s="44" t="s">
        <v>21</v>
      </c>
      <c r="E28" s="44" t="s">
        <v>21</v>
      </c>
      <c r="F28" s="44" t="s">
        <v>21</v>
      </c>
      <c r="G28" s="58">
        <f>SUM(G24:G27)</f>
        <v>0</v>
      </c>
      <c r="H28" s="46">
        <f>SUM(H24:H27)</f>
        <v>0</v>
      </c>
      <c r="I28" s="47"/>
    </row>
    <row r="29" spans="1:9" ht="15" outlineLevel="1">
      <c r="A29" s="29"/>
      <c r="B29" s="131" t="s">
        <v>39</v>
      </c>
      <c r="C29" s="143" t="s">
        <v>25</v>
      </c>
      <c r="D29" s="144"/>
      <c r="E29" s="65">
        <v>0</v>
      </c>
      <c r="F29" s="66">
        <v>0</v>
      </c>
      <c r="G29" s="37"/>
      <c r="H29" s="35">
        <f>F29*G29</f>
        <v>0</v>
      </c>
      <c r="I29" s="38"/>
    </row>
    <row r="30" spans="1:9" ht="15" outlineLevel="1">
      <c r="A30" s="29"/>
      <c r="B30" s="132"/>
      <c r="C30" s="49"/>
      <c r="D30" s="34"/>
      <c r="E30" s="65">
        <f>IF($D30="",0,VLOOKUP($D30,様式第２その５_単価設定!$A$6:$G$13,3,FALSE))</f>
        <v>0</v>
      </c>
      <c r="F30" s="66">
        <f>IF($D30="",0,VLOOKUP($D30,様式第２その５_単価設定!$A$6:$G$13,5,FALSE))</f>
        <v>0</v>
      </c>
      <c r="G30" s="37"/>
      <c r="H30" s="35">
        <f>F30*G30</f>
        <v>0</v>
      </c>
      <c r="I30" s="38"/>
    </row>
    <row r="31" spans="1:9" ht="15" outlineLevel="1">
      <c r="A31" s="29"/>
      <c r="B31" s="132"/>
      <c r="C31" s="49"/>
      <c r="D31" s="34"/>
      <c r="E31" s="65">
        <f>IF($D31="",0,VLOOKUP($D31,様式第２その５_単価設定!$A$6:$G$13,3,FALSE))</f>
        <v>0</v>
      </c>
      <c r="F31" s="66">
        <f>IF($D31="",0,VLOOKUP($D31,様式第２その５_単価設定!$A$6:$G$13,5,FALSE))</f>
        <v>0</v>
      </c>
      <c r="G31" s="37"/>
      <c r="H31" s="35">
        <f>F31*G31</f>
        <v>0</v>
      </c>
      <c r="I31" s="38"/>
    </row>
    <row r="32" spans="1:9" ht="15" outlineLevel="1">
      <c r="A32" s="29"/>
      <c r="B32" s="132"/>
      <c r="C32" s="50"/>
      <c r="D32" s="84"/>
      <c r="E32" s="67">
        <f>IF($D32="",0,VLOOKUP($D32,様式第２その５_単価設定!$A$6:$G$13,3,FALSE))</f>
        <v>0</v>
      </c>
      <c r="F32" s="68">
        <f>IF($D32="",0,VLOOKUP($D32,様式第２その５_単価設定!$A$6:$G$13,5,FALSE))</f>
        <v>0</v>
      </c>
      <c r="G32" s="41"/>
      <c r="H32" s="39">
        <f>F32*G32</f>
        <v>0</v>
      </c>
      <c r="I32" s="42"/>
    </row>
    <row r="33" spans="1:9" ht="15" outlineLevel="1">
      <c r="A33" s="29"/>
      <c r="B33" s="133"/>
      <c r="C33" s="43" t="s">
        <v>38</v>
      </c>
      <c r="D33" s="44" t="s">
        <v>21</v>
      </c>
      <c r="E33" s="44" t="s">
        <v>21</v>
      </c>
      <c r="F33" s="44" t="s">
        <v>21</v>
      </c>
      <c r="G33" s="58">
        <f>SUM(G29:G32)</f>
        <v>0</v>
      </c>
      <c r="H33" s="46">
        <f>SUM(H29:H32)</f>
        <v>0</v>
      </c>
      <c r="I33" s="47"/>
    </row>
    <row r="34" spans="1:9" ht="15" outlineLevel="1">
      <c r="A34" s="29"/>
      <c r="B34" s="131" t="s">
        <v>23</v>
      </c>
      <c r="C34" s="48"/>
      <c r="D34" s="83"/>
      <c r="E34" s="30">
        <f>IF($D34="",0,VLOOKUP($D34,様式第２その５_単価設定!$A$6:$G$13,3,FALSE))</f>
        <v>0</v>
      </c>
      <c r="F34" s="31">
        <f>IF($D34="",0,VLOOKUP($D34,様式第２その５_単価設定!$A$6:$G$13,5,FALSE))</f>
        <v>0</v>
      </c>
      <c r="G34" s="32"/>
      <c r="H34" s="30">
        <f>F34*G34</f>
        <v>0</v>
      </c>
      <c r="I34" s="33"/>
    </row>
    <row r="35" spans="1:9" ht="15" outlineLevel="1">
      <c r="A35" s="29"/>
      <c r="B35" s="132"/>
      <c r="C35" s="49"/>
      <c r="D35" s="34"/>
      <c r="E35" s="35">
        <f>IF($D35="",0,VLOOKUP($D35,様式第２その５_単価設定!$A$6:$G$13,3,FALSE))</f>
        <v>0</v>
      </c>
      <c r="F35" s="36">
        <f>IF($D35="",0,VLOOKUP($D35,様式第２その５_単価設定!$A$6:$G$13,5,FALSE))</f>
        <v>0</v>
      </c>
      <c r="G35" s="37"/>
      <c r="H35" s="35">
        <f>F35*G35</f>
        <v>0</v>
      </c>
      <c r="I35" s="38"/>
    </row>
    <row r="36" spans="1:9" ht="15" outlineLevel="1">
      <c r="A36" s="29"/>
      <c r="B36" s="132"/>
      <c r="C36" s="49"/>
      <c r="D36" s="34"/>
      <c r="E36" s="35">
        <f>IF($D36="",0,VLOOKUP($D36,様式第２その５_単価設定!$A$6:$G$13,3,FALSE))</f>
        <v>0</v>
      </c>
      <c r="F36" s="36">
        <f>IF($D36="",0,VLOOKUP($D36,様式第２その５_単価設定!$A$6:$G$13,5,FALSE))</f>
        <v>0</v>
      </c>
      <c r="G36" s="37"/>
      <c r="H36" s="35">
        <f>F36*G36</f>
        <v>0</v>
      </c>
      <c r="I36" s="38"/>
    </row>
    <row r="37" spans="1:9" ht="15" outlineLevel="1">
      <c r="A37" s="29"/>
      <c r="B37" s="132"/>
      <c r="C37" s="50"/>
      <c r="D37" s="84"/>
      <c r="E37" s="39">
        <f>IF($D37="",0,VLOOKUP($D37,様式第２その５_単価設定!$A$6:$G$13,3,FALSE))</f>
        <v>0</v>
      </c>
      <c r="F37" s="40">
        <f>IF($D37="",0,VLOOKUP($D37,様式第２その５_単価設定!$A$6:$G$13,5,FALSE))</f>
        <v>0</v>
      </c>
      <c r="G37" s="41"/>
      <c r="H37" s="39">
        <f>F37*G37</f>
        <v>0</v>
      </c>
      <c r="I37" s="42"/>
    </row>
    <row r="38" spans="1:9" ht="15.6" outlineLevel="1" thickBot="1">
      <c r="A38" s="29"/>
      <c r="B38" s="133"/>
      <c r="C38" s="43" t="s">
        <v>38</v>
      </c>
      <c r="D38" s="55" t="s">
        <v>21</v>
      </c>
      <c r="E38" s="55" t="s">
        <v>21</v>
      </c>
      <c r="F38" s="55" t="s">
        <v>21</v>
      </c>
      <c r="G38" s="58">
        <f>SUM(G34:G37)</f>
        <v>0</v>
      </c>
      <c r="H38" s="46">
        <f>SUM(H34:H37)</f>
        <v>0</v>
      </c>
      <c r="I38" s="56"/>
    </row>
    <row r="39" spans="1:9" ht="16.2" thickTop="1" thickBot="1">
      <c r="A39" s="69"/>
      <c r="B39" s="127" t="s">
        <v>22</v>
      </c>
      <c r="C39" s="128"/>
      <c r="D39" s="70"/>
      <c r="E39" s="57"/>
      <c r="F39" s="57"/>
      <c r="G39" s="52">
        <f>SUM(G28,G33,G38)</f>
        <v>0</v>
      </c>
      <c r="H39" s="53">
        <f>SUM(H28,H33,H38)</f>
        <v>0</v>
      </c>
      <c r="I39" s="54"/>
    </row>
    <row r="40" spans="1:9" ht="21.9" customHeight="1" thickBot="1">
      <c r="A40" s="129" t="s">
        <v>40</v>
      </c>
      <c r="B40" s="130"/>
      <c r="C40" s="130"/>
      <c r="D40" s="71"/>
      <c r="E40" s="72"/>
      <c r="F40" s="72"/>
      <c r="G40" s="72"/>
      <c r="H40" s="73">
        <f>SUM(H39,H22)</f>
        <v>0</v>
      </c>
      <c r="I40" s="74"/>
    </row>
    <row r="41" spans="1:9" ht="21.75" customHeight="1">
      <c r="A41" s="75"/>
      <c r="B41" s="76"/>
      <c r="C41" s="75"/>
      <c r="D41" s="77"/>
      <c r="E41" s="78"/>
      <c r="F41" s="78"/>
      <c r="G41" s="78"/>
      <c r="H41" s="78"/>
      <c r="I41" s="75"/>
    </row>
    <row r="42" spans="1:9" ht="16.2">
      <c r="A42" s="17" t="s">
        <v>41</v>
      </c>
      <c r="B42" s="18"/>
      <c r="C42" s="19"/>
      <c r="D42" s="19"/>
      <c r="E42" s="19"/>
      <c r="F42" s="19"/>
      <c r="G42" s="19"/>
      <c r="H42" s="19"/>
      <c r="I42" s="19"/>
    </row>
    <row r="43" spans="1:9" ht="6.9" customHeight="1" thickBot="1">
      <c r="A43" s="3"/>
      <c r="B43" s="16"/>
      <c r="C43" s="3"/>
      <c r="D43" s="3"/>
      <c r="E43" s="3"/>
      <c r="F43" s="3"/>
      <c r="G43" s="3"/>
      <c r="H43" s="3"/>
      <c r="I43" s="3"/>
    </row>
    <row r="44" spans="1:9" ht="15.6" thickBot="1">
      <c r="A44" s="140" t="s">
        <v>42</v>
      </c>
      <c r="B44" s="141"/>
      <c r="C44" s="142" t="s">
        <v>43</v>
      </c>
      <c r="D44" s="141"/>
      <c r="E44" s="20" t="s">
        <v>15</v>
      </c>
      <c r="F44" s="20" t="s">
        <v>16</v>
      </c>
      <c r="G44" s="22" t="s">
        <v>26</v>
      </c>
      <c r="H44" s="20" t="s">
        <v>18</v>
      </c>
      <c r="I44" s="23" t="s">
        <v>19</v>
      </c>
    </row>
    <row r="45" spans="1:9" ht="15.6" thickTop="1">
      <c r="A45" s="24" t="s">
        <v>44</v>
      </c>
      <c r="B45" s="25"/>
      <c r="C45" s="26"/>
      <c r="D45" s="27"/>
      <c r="E45" s="27"/>
      <c r="F45" s="27"/>
      <c r="G45" s="27"/>
      <c r="H45" s="27"/>
      <c r="I45" s="28"/>
    </row>
    <row r="46" spans="1:9" ht="15.6" outlineLevel="1" thickBot="1">
      <c r="A46" s="29"/>
      <c r="B46" s="131" t="s">
        <v>45</v>
      </c>
      <c r="C46" s="134"/>
      <c r="D46" s="135"/>
      <c r="E46" s="79">
        <v>0</v>
      </c>
      <c r="F46" s="79">
        <v>0</v>
      </c>
      <c r="G46" s="32"/>
      <c r="H46" s="30">
        <f>F46*G46</f>
        <v>0</v>
      </c>
      <c r="I46" s="33"/>
    </row>
    <row r="47" spans="1:9" ht="15" outlineLevel="1">
      <c r="A47" s="29"/>
      <c r="B47" s="132"/>
      <c r="C47" s="136"/>
      <c r="D47" s="137"/>
      <c r="E47" s="80">
        <v>0</v>
      </c>
      <c r="F47" s="80">
        <v>0</v>
      </c>
      <c r="G47" s="37"/>
      <c r="H47" s="35">
        <f>F47*G47</f>
        <v>0</v>
      </c>
      <c r="I47" s="38"/>
    </row>
    <row r="48" spans="1:9" ht="15" outlineLevel="1">
      <c r="A48" s="29"/>
      <c r="B48" s="132"/>
      <c r="C48" s="136"/>
      <c r="D48" s="137"/>
      <c r="E48" s="80">
        <v>0</v>
      </c>
      <c r="F48" s="80">
        <v>0</v>
      </c>
      <c r="G48" s="37"/>
      <c r="H48" s="35">
        <f>F48*G48</f>
        <v>0</v>
      </c>
      <c r="I48" s="38"/>
    </row>
    <row r="49" spans="1:9" ht="15" outlineLevel="1">
      <c r="A49" s="29"/>
      <c r="B49" s="132"/>
      <c r="C49" s="138"/>
      <c r="D49" s="139"/>
      <c r="E49" s="86">
        <v>0</v>
      </c>
      <c r="F49" s="87">
        <v>0</v>
      </c>
      <c r="G49" s="41"/>
      <c r="H49" s="39">
        <f>F49*G49</f>
        <v>0</v>
      </c>
      <c r="I49" s="42"/>
    </row>
    <row r="50" spans="1:9" ht="15" outlineLevel="1">
      <c r="A50" s="29"/>
      <c r="B50" s="133"/>
      <c r="C50" s="88" t="s">
        <v>46</v>
      </c>
      <c r="D50" s="44" t="s">
        <v>21</v>
      </c>
      <c r="E50" s="44" t="s">
        <v>21</v>
      </c>
      <c r="F50" s="44" t="s">
        <v>21</v>
      </c>
      <c r="G50" s="45">
        <f>SUM(G46:G49)</f>
        <v>0</v>
      </c>
      <c r="H50" s="46">
        <f>SUM(H46:H49)</f>
        <v>0</v>
      </c>
      <c r="I50" s="47"/>
    </row>
    <row r="51" spans="1:9" ht="15" outlineLevel="1">
      <c r="A51" s="29"/>
      <c r="B51" s="131" t="s">
        <v>47</v>
      </c>
      <c r="C51" s="134"/>
      <c r="D51" s="135"/>
      <c r="E51" s="79">
        <v>0</v>
      </c>
      <c r="F51" s="79">
        <v>0</v>
      </c>
      <c r="G51" s="32"/>
      <c r="H51" s="30">
        <f>F51*G51</f>
        <v>0</v>
      </c>
      <c r="I51" s="33"/>
    </row>
    <row r="52" spans="1:9" ht="15" outlineLevel="1">
      <c r="A52" s="29"/>
      <c r="B52" s="132"/>
      <c r="C52" s="136"/>
      <c r="D52" s="137"/>
      <c r="E52" s="80">
        <v>0</v>
      </c>
      <c r="F52" s="80">
        <v>0</v>
      </c>
      <c r="G52" s="37"/>
      <c r="H52" s="35">
        <f>F52*G52</f>
        <v>0</v>
      </c>
      <c r="I52" s="38"/>
    </row>
    <row r="53" spans="1:9" ht="15" outlineLevel="1">
      <c r="A53" s="29"/>
      <c r="B53" s="132"/>
      <c r="C53" s="136"/>
      <c r="D53" s="137"/>
      <c r="E53" s="80">
        <v>0</v>
      </c>
      <c r="F53" s="80">
        <v>0</v>
      </c>
      <c r="G53" s="37"/>
      <c r="H53" s="35">
        <f>F53*G53</f>
        <v>0</v>
      </c>
      <c r="I53" s="38"/>
    </row>
    <row r="54" spans="1:9" ht="15" outlineLevel="1">
      <c r="A54" s="29"/>
      <c r="B54" s="132"/>
      <c r="C54" s="138"/>
      <c r="D54" s="139"/>
      <c r="E54" s="86">
        <v>0</v>
      </c>
      <c r="F54" s="87">
        <v>0</v>
      </c>
      <c r="G54" s="41"/>
      <c r="H54" s="39">
        <f>F54*G54</f>
        <v>0</v>
      </c>
      <c r="I54" s="42"/>
    </row>
    <row r="55" spans="1:9" ht="15" outlineLevel="1">
      <c r="A55" s="29"/>
      <c r="B55" s="133"/>
      <c r="C55" s="88" t="s">
        <v>46</v>
      </c>
      <c r="D55" s="44" t="s">
        <v>21</v>
      </c>
      <c r="E55" s="44" t="s">
        <v>21</v>
      </c>
      <c r="F55" s="44" t="s">
        <v>21</v>
      </c>
      <c r="G55" s="45">
        <f>SUM(G51:G54)</f>
        <v>0</v>
      </c>
      <c r="H55" s="46">
        <f>SUM(H51:H54)</f>
        <v>0</v>
      </c>
      <c r="I55" s="47"/>
    </row>
    <row r="56" spans="1:9" ht="15" outlineLevel="1">
      <c r="A56" s="29"/>
      <c r="B56" s="131" t="s">
        <v>23</v>
      </c>
      <c r="C56" s="134"/>
      <c r="D56" s="135"/>
      <c r="E56" s="79">
        <v>0</v>
      </c>
      <c r="F56" s="79">
        <v>0</v>
      </c>
      <c r="G56" s="32"/>
      <c r="H56" s="30">
        <f>F56*G56</f>
        <v>0</v>
      </c>
      <c r="I56" s="33"/>
    </row>
    <row r="57" spans="1:9" ht="15" outlineLevel="1">
      <c r="A57" s="29"/>
      <c r="B57" s="132"/>
      <c r="C57" s="136"/>
      <c r="D57" s="137"/>
      <c r="E57" s="80">
        <v>0</v>
      </c>
      <c r="F57" s="80">
        <v>0</v>
      </c>
      <c r="G57" s="37"/>
      <c r="H57" s="35">
        <f>F57*G57</f>
        <v>0</v>
      </c>
      <c r="I57" s="38"/>
    </row>
    <row r="58" spans="1:9" ht="15" outlineLevel="1">
      <c r="A58" s="29"/>
      <c r="B58" s="132"/>
      <c r="C58" s="136"/>
      <c r="D58" s="137"/>
      <c r="E58" s="80">
        <v>0</v>
      </c>
      <c r="F58" s="80">
        <v>0</v>
      </c>
      <c r="G58" s="37"/>
      <c r="H58" s="35">
        <f>F58*G58</f>
        <v>0</v>
      </c>
      <c r="I58" s="38"/>
    </row>
    <row r="59" spans="1:9" ht="15" outlineLevel="1">
      <c r="A59" s="29"/>
      <c r="B59" s="132"/>
      <c r="C59" s="138"/>
      <c r="D59" s="139"/>
      <c r="E59" s="86">
        <v>0</v>
      </c>
      <c r="F59" s="87">
        <v>0</v>
      </c>
      <c r="G59" s="41"/>
      <c r="H59" s="39">
        <f>F59*G59</f>
        <v>0</v>
      </c>
      <c r="I59" s="42"/>
    </row>
    <row r="60" spans="1:9" ht="15.6" outlineLevel="1" thickBot="1">
      <c r="A60" s="29"/>
      <c r="B60" s="133"/>
      <c r="C60" s="88" t="s">
        <v>46</v>
      </c>
      <c r="D60" s="44" t="s">
        <v>21</v>
      </c>
      <c r="E60" s="44" t="s">
        <v>21</v>
      </c>
      <c r="F60" s="44" t="s">
        <v>21</v>
      </c>
      <c r="G60" s="45">
        <f>SUM(G56:G59)</f>
        <v>0</v>
      </c>
      <c r="H60" s="46">
        <f>SUM(H56:H59)</f>
        <v>0</v>
      </c>
      <c r="I60" s="47"/>
    </row>
    <row r="61" spans="1:9" ht="16.2" thickTop="1" thickBot="1">
      <c r="A61" s="69"/>
      <c r="B61" s="127" t="s">
        <v>27</v>
      </c>
      <c r="C61" s="128"/>
      <c r="D61" s="81" t="s">
        <v>21</v>
      </c>
      <c r="E61" s="51" t="s">
        <v>21</v>
      </c>
      <c r="F61" s="51" t="s">
        <v>21</v>
      </c>
      <c r="G61" s="52">
        <f>SUM(G50,G55,G60)</f>
        <v>0</v>
      </c>
      <c r="H61" s="89">
        <f>SUM(H50,H55,H60)</f>
        <v>0</v>
      </c>
      <c r="I61" s="54"/>
    </row>
    <row r="62" spans="1:9" ht="21.9" customHeight="1" thickBot="1">
      <c r="A62" s="129" t="s">
        <v>48</v>
      </c>
      <c r="B62" s="130"/>
      <c r="C62" s="130"/>
      <c r="D62" s="71"/>
      <c r="E62" s="72"/>
      <c r="F62" s="72"/>
      <c r="G62" s="72"/>
      <c r="H62" s="73">
        <f>SUM(H50,H55,H60)</f>
        <v>0</v>
      </c>
      <c r="I62" s="74"/>
    </row>
  </sheetData>
  <mergeCells count="30">
    <mergeCell ref="B24:B28"/>
    <mergeCell ref="A5:B5"/>
    <mergeCell ref="B7:B11"/>
    <mergeCell ref="B12:B16"/>
    <mergeCell ref="B17:B21"/>
    <mergeCell ref="B22:C22"/>
    <mergeCell ref="B29:B33"/>
    <mergeCell ref="C29:D29"/>
    <mergeCell ref="B34:B38"/>
    <mergeCell ref="B39:C39"/>
    <mergeCell ref="A40:C40"/>
    <mergeCell ref="A44:B44"/>
    <mergeCell ref="C44:D44"/>
    <mergeCell ref="B46:B50"/>
    <mergeCell ref="C46:D46"/>
    <mergeCell ref="C47:D47"/>
    <mergeCell ref="C48:D48"/>
    <mergeCell ref="C49:D49"/>
    <mergeCell ref="B61:C61"/>
    <mergeCell ref="A62:C62"/>
    <mergeCell ref="B51:B55"/>
    <mergeCell ref="C51:D51"/>
    <mergeCell ref="C52:D52"/>
    <mergeCell ref="C53:D53"/>
    <mergeCell ref="C54:D54"/>
    <mergeCell ref="B56:B60"/>
    <mergeCell ref="C56:D56"/>
    <mergeCell ref="C57:D57"/>
    <mergeCell ref="C58:D58"/>
    <mergeCell ref="C59:D59"/>
  </mergeCells>
  <phoneticPr fontId="2"/>
  <dataValidations count="3">
    <dataValidation type="list" allowBlank="1" showInputMessage="1" showErrorMessage="1" sqref="D23" xr:uid="{5C8366DC-0BF0-4882-A8B1-FCB6088CC278}">
      <formula1>$A$23:$A$35</formula1>
    </dataValidation>
    <dataValidation type="list" allowBlank="1" showInputMessage="1" showErrorMessage="1" sqref="D7:D10 D30:D32 D12:D15 D17:D20 D24:D27 D34:D37" xr:uid="{93BEA6C7-AF5D-46B5-9425-AAB088E97D41}">
      <formula1>$A$57:$A$63</formula1>
    </dataValidation>
    <dataValidation type="list" allowBlank="1" showInputMessage="1" showErrorMessage="1" sqref="D39:D41" xr:uid="{A4315B0B-9B7D-44F9-A144-35FE1EE4F1DB}">
      <formula1>$A$57:$B$62+$A$57:$A$63</formula1>
    </dataValidation>
  </dataValidations>
  <printOptions horizontalCentered="1"/>
  <pageMargins left="0.47244094488188981" right="0.47244094488188981" top="0.59055118110236227" bottom="0.59055118110236227" header="0.31496062992125984" footer="0.31496062992125984"/>
  <pageSetup paperSize="9" scale="66" fitToHeight="0" orientation="landscape" r:id="rId1"/>
  <rowBreaks count="1" manualBreakCount="1">
    <brk id="41"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27D3DEB-78FE-4A87-A5D7-AAD98F527F24}">
          <x14:formula1>
            <xm:f>様式第２その５_単価設定!$A$6:$B$11+様式第２その５_単価設定!$A$6:$A$13</xm:f>
          </x14:formula1>
          <xm:sqref>D62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様式第２その５_単価設定</vt:lpstr>
      <vt:lpstr>様式第２その５_ランニング明細(web閲覧）</vt:lpstr>
      <vt:lpstr>'様式第２その５_ランニング明細(web閲覧）'!Print_Area</vt:lpstr>
      <vt:lpstr>様式第２その５_単価設定!Print_Area</vt:lpstr>
      <vt:lpstr>'様式第２その５_ランニング明細(web閲覧）'!Print_Titles</vt:lpstr>
      <vt:lpstr>様式第２その５_単価設定!Print_Titles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2026-04-14T08:43:11Z</dcterms:created>
  <dcterms:modified xsi:type="dcterms:W3CDTF">2026-04-14T08:43:24Z</dcterms:modified>
</cp:coreProperties>
</file>